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C:\Users\edwarc\Desktop\"/>
    </mc:Choice>
  </mc:AlternateContent>
  <xr:revisionPtr revIDLastSave="0" documentId="13_ncr:1_{870591D8-3A38-454D-A65D-F92E10EA7372}" xr6:coauthVersionLast="47" xr6:coauthVersionMax="47" xr10:uidLastSave="{00000000-0000-0000-0000-000000000000}"/>
  <bookViews>
    <workbookView xWindow="-108" yWindow="-108" windowWidth="23256" windowHeight="12576" activeTab="4" xr2:uid="{6D4ED214-4FDA-4930-B714-DA5170733EA1}"/>
  </bookViews>
  <sheets>
    <sheet name="General Notes" sheetId="10" r:id="rId1"/>
    <sheet name="Applicant Instructions" sheetId="8" r:id="rId2"/>
    <sheet name="HTC Cost Examples" sheetId="5" r:id="rId3"/>
    <sheet name="NPA Cost Examples" sheetId="9" r:id="rId4"/>
    <sheet name="Costs" sheetId="11" r:id="rId5"/>
    <sheet name="HTC Cap Calculator" sheetId="7" r:id="rId6"/>
    <sheet name="Lists" sheetId="2" state="hidden" r:id="rId7"/>
  </sheets>
  <externalReferences>
    <externalReference r:id="rId8"/>
  </externalReferences>
  <definedNames>
    <definedName name="Hard">[1]!Table1[Categories of Work]</definedName>
    <definedName name="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1" l="1"/>
  <c r="J4" i="11"/>
  <c r="J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J102" i="11"/>
  <c r="J103" i="11"/>
  <c r="J104" i="11"/>
  <c r="J105" i="11"/>
  <c r="J106" i="11"/>
  <c r="J107" i="11"/>
  <c r="J108" i="11"/>
  <c r="J109" i="11"/>
  <c r="J110" i="11"/>
  <c r="J111" i="11"/>
  <c r="J112" i="11"/>
  <c r="J113" i="11"/>
  <c r="J114" i="11"/>
  <c r="J115" i="11"/>
  <c r="J116" i="11"/>
  <c r="J117" i="11"/>
  <c r="J118" i="11"/>
  <c r="J119" i="11"/>
  <c r="J120" i="11"/>
  <c r="J121" i="11"/>
  <c r="J122" i="11"/>
  <c r="J123" i="11"/>
  <c r="J124" i="11"/>
  <c r="J125" i="11"/>
  <c r="J126" i="11"/>
  <c r="J127" i="11"/>
  <c r="J128" i="11"/>
  <c r="J129" i="11"/>
  <c r="J130" i="11"/>
  <c r="J131" i="11"/>
  <c r="J132" i="11"/>
  <c r="J133" i="11"/>
  <c r="J134" i="11"/>
  <c r="J135" i="11"/>
  <c r="J136" i="11"/>
  <c r="J137" i="11"/>
  <c r="J138" i="11"/>
  <c r="J139" i="11"/>
  <c r="J140" i="11"/>
  <c r="J141" i="11"/>
  <c r="J142" i="11"/>
  <c r="J143" i="11"/>
  <c r="J144" i="11"/>
  <c r="J145" i="11"/>
  <c r="J146" i="11"/>
  <c r="J147" i="11"/>
  <c r="J148" i="11"/>
  <c r="J149" i="11"/>
  <c r="J150" i="11"/>
  <c r="J151" i="11"/>
  <c r="J152" i="11"/>
  <c r="J153" i="11"/>
  <c r="J154" i="11"/>
  <c r="J155" i="11"/>
  <c r="J156" i="11"/>
  <c r="J157" i="11"/>
  <c r="J158" i="11"/>
  <c r="J159" i="11"/>
  <c r="J160" i="11"/>
  <c r="J161" i="11"/>
  <c r="J162" i="11"/>
  <c r="J163" i="11"/>
  <c r="J164" i="11"/>
  <c r="J165" i="11"/>
  <c r="J166" i="11"/>
  <c r="J167" i="11"/>
  <c r="J168" i="11"/>
  <c r="J169" i="11"/>
  <c r="J170" i="11"/>
  <c r="J171" i="11"/>
  <c r="J172" i="11"/>
  <c r="J173" i="11"/>
  <c r="J174" i="11"/>
  <c r="J175" i="11"/>
  <c r="J176" i="11"/>
  <c r="J177" i="11"/>
  <c r="J178" i="11"/>
  <c r="J179" i="11"/>
  <c r="J180" i="11"/>
  <c r="J181" i="11"/>
  <c r="J182" i="11"/>
  <c r="J183" i="11"/>
  <c r="J184" i="11"/>
  <c r="J185" i="11"/>
  <c r="J186" i="11"/>
  <c r="J187" i="11"/>
  <c r="J188" i="11"/>
  <c r="J189" i="11"/>
  <c r="J190" i="11"/>
  <c r="J191" i="11"/>
  <c r="J192" i="11"/>
  <c r="J193" i="11"/>
  <c r="J194" i="11"/>
  <c r="J195" i="11"/>
  <c r="J196" i="11"/>
  <c r="J197" i="11"/>
  <c r="J198" i="11"/>
  <c r="J199" i="11"/>
  <c r="J200" i="11"/>
  <c r="J201" i="11"/>
  <c r="J202" i="11"/>
  <c r="J203" i="11"/>
  <c r="J204" i="11"/>
  <c r="J205" i="11"/>
  <c r="J206" i="11"/>
  <c r="J207" i="11"/>
  <c r="J208" i="11"/>
  <c r="J209" i="11"/>
  <c r="J210" i="11"/>
  <c r="J211" i="11"/>
  <c r="J212" i="11"/>
  <c r="J213"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J251" i="11"/>
  <c r="J252" i="11"/>
  <c r="J253" i="11"/>
  <c r="J254" i="11"/>
  <c r="J255" i="11"/>
  <c r="J256" i="11"/>
  <c r="J257" i="11"/>
  <c r="J258" i="11"/>
  <c r="J259" i="11"/>
  <c r="J260" i="11"/>
  <c r="J261" i="11"/>
  <c r="J262" i="11"/>
  <c r="J263" i="11"/>
  <c r="J264" i="11"/>
  <c r="J265" i="11"/>
  <c r="J266" i="11"/>
  <c r="J267" i="11"/>
  <c r="J268" i="11"/>
  <c r="J269" i="11"/>
  <c r="J270" i="11"/>
  <c r="J271" i="11"/>
  <c r="J272" i="11"/>
  <c r="J273" i="11"/>
  <c r="J274" i="11"/>
  <c r="J275" i="11"/>
  <c r="J276" i="11"/>
  <c r="J277" i="11"/>
  <c r="J278" i="11"/>
  <c r="J279" i="11"/>
  <c r="J280" i="11"/>
  <c r="J281" i="11"/>
  <c r="J282" i="11"/>
  <c r="J283" i="11"/>
  <c r="J284" i="11"/>
  <c r="J285" i="11"/>
  <c r="J286" i="11"/>
  <c r="J287" i="11"/>
  <c r="J288" i="11"/>
  <c r="J289" i="11"/>
  <c r="J290" i="11"/>
  <c r="J291" i="11"/>
  <c r="J292" i="11"/>
  <c r="J293" i="11"/>
  <c r="J294" i="11"/>
  <c r="J295" i="11"/>
  <c r="J296" i="11"/>
  <c r="J297" i="11"/>
  <c r="J298" i="11"/>
  <c r="J299" i="11"/>
  <c r="J300" i="11"/>
  <c r="J301" i="11"/>
  <c r="J302" i="11"/>
  <c r="J303" i="11"/>
  <c r="J304" i="11"/>
  <c r="J305" i="11"/>
  <c r="J306" i="11"/>
  <c r="J307" i="11"/>
  <c r="J308" i="11"/>
  <c r="J309" i="11"/>
  <c r="J310" i="11"/>
  <c r="J311" i="11"/>
  <c r="J312" i="11"/>
  <c r="J313" i="11"/>
  <c r="J314" i="11"/>
  <c r="J315" i="11"/>
  <c r="J316" i="11"/>
  <c r="J317" i="11"/>
  <c r="J318" i="11"/>
  <c r="J319" i="11"/>
  <c r="J320" i="11"/>
  <c r="J321" i="11"/>
  <c r="J322" i="11"/>
  <c r="J323" i="11"/>
  <c r="J324" i="11"/>
  <c r="J325" i="11"/>
  <c r="J326" i="11"/>
  <c r="J327" i="11"/>
  <c r="J328" i="11"/>
  <c r="J329" i="11"/>
  <c r="J330" i="11"/>
  <c r="J331" i="11"/>
  <c r="J332" i="11"/>
  <c r="J333" i="11"/>
  <c r="J334" i="11"/>
  <c r="J335" i="11"/>
  <c r="J336" i="11"/>
  <c r="J337" i="11"/>
  <c r="J338" i="11"/>
  <c r="J339" i="11"/>
  <c r="J340" i="11"/>
  <c r="J341" i="11"/>
  <c r="J342" i="11"/>
  <c r="J343" i="11"/>
  <c r="J344" i="11"/>
  <c r="J345" i="11"/>
  <c r="J346" i="11"/>
  <c r="J347" i="11"/>
  <c r="J348" i="11"/>
  <c r="J349" i="11"/>
  <c r="J350" i="11"/>
  <c r="J351" i="11"/>
  <c r="J352" i="11"/>
  <c r="J353" i="11"/>
  <c r="J354" i="11"/>
  <c r="J355" i="11"/>
  <c r="J356" i="11"/>
  <c r="J357" i="11"/>
  <c r="J358" i="11"/>
  <c r="J359" i="11"/>
  <c r="J360" i="11"/>
  <c r="J361" i="11"/>
  <c r="J362" i="11"/>
  <c r="J363" i="11"/>
  <c r="J364" i="11"/>
  <c r="J365" i="11"/>
  <c r="J366" i="11"/>
  <c r="J367" i="11"/>
  <c r="J368" i="11"/>
  <c r="J369" i="11"/>
  <c r="J370" i="11"/>
  <c r="J371" i="11"/>
  <c r="J372" i="11"/>
  <c r="J373" i="11"/>
  <c r="J374" i="11"/>
  <c r="J375" i="11"/>
  <c r="J376" i="11"/>
  <c r="J377" i="11"/>
  <c r="J378" i="11"/>
  <c r="J379" i="11"/>
  <c r="J380" i="11"/>
  <c r="J381" i="11"/>
  <c r="J382" i="11"/>
  <c r="J383" i="11"/>
  <c r="J384" i="11"/>
  <c r="J385" i="11"/>
  <c r="J386" i="11"/>
  <c r="J387" i="11"/>
  <c r="J388" i="11"/>
  <c r="J389" i="11"/>
  <c r="J390" i="11"/>
  <c r="J391" i="11"/>
  <c r="J392" i="11"/>
  <c r="J393" i="11"/>
  <c r="J394" i="11"/>
  <c r="J395" i="11"/>
  <c r="J396" i="11"/>
  <c r="J397" i="11"/>
  <c r="J398" i="11"/>
  <c r="J399" i="11"/>
  <c r="J400" i="11"/>
  <c r="J401" i="11"/>
  <c r="J402" i="11"/>
  <c r="J403" i="11"/>
  <c r="J404" i="11"/>
  <c r="J405" i="11"/>
  <c r="J406" i="11"/>
  <c r="J407" i="11"/>
  <c r="J408" i="11"/>
  <c r="J409" i="11"/>
  <c r="J410" i="11"/>
  <c r="J411" i="11"/>
  <c r="J412" i="11"/>
  <c r="J413" i="11"/>
  <c r="J414" i="11"/>
  <c r="J415" i="11"/>
  <c r="J416" i="11"/>
  <c r="J417" i="11"/>
  <c r="J418" i="11"/>
  <c r="J419" i="11"/>
  <c r="J420" i="11"/>
  <c r="J421" i="11"/>
  <c r="J422" i="11"/>
  <c r="J423" i="11"/>
  <c r="J424" i="11"/>
  <c r="J425" i="11"/>
  <c r="J426" i="11"/>
  <c r="J427" i="11"/>
  <c r="J428" i="11"/>
  <c r="J429" i="11"/>
  <c r="J430" i="11"/>
  <c r="J431" i="11"/>
  <c r="J432" i="11"/>
  <c r="J433" i="11"/>
  <c r="J434" i="11"/>
  <c r="J435" i="11"/>
  <c r="J436" i="11"/>
  <c r="J437" i="11"/>
  <c r="J438" i="11"/>
  <c r="J439" i="11"/>
  <c r="J440" i="11"/>
  <c r="J441" i="11"/>
  <c r="J442" i="11"/>
  <c r="J443" i="11"/>
  <c r="J444" i="11"/>
  <c r="J445" i="11"/>
  <c r="J446" i="11"/>
  <c r="J447" i="11"/>
  <c r="J448" i="11"/>
  <c r="J449" i="11"/>
  <c r="J450" i="11"/>
  <c r="J451" i="11"/>
  <c r="J452" i="11"/>
  <c r="J453" i="11"/>
  <c r="J454" i="11"/>
  <c r="J455" i="11"/>
  <c r="J456" i="11"/>
  <c r="J457" i="11"/>
  <c r="J458" i="11"/>
  <c r="J459" i="11"/>
  <c r="J460" i="11"/>
  <c r="J461" i="11"/>
  <c r="J462" i="11"/>
  <c r="J463" i="11"/>
  <c r="J464" i="11"/>
  <c r="J465" i="11"/>
  <c r="J466" i="11"/>
  <c r="J467" i="11"/>
  <c r="J468" i="11"/>
  <c r="J469" i="11"/>
  <c r="J470" i="11"/>
  <c r="J471" i="11"/>
  <c r="J472" i="11"/>
  <c r="J473" i="11"/>
  <c r="J474" i="11"/>
  <c r="J475" i="11"/>
  <c r="J476" i="11"/>
  <c r="J477" i="11"/>
  <c r="J478" i="11"/>
  <c r="J479" i="11"/>
  <c r="J480" i="11"/>
  <c r="J481" i="11"/>
  <c r="J482" i="11"/>
  <c r="J483" i="11"/>
  <c r="J484" i="11"/>
  <c r="J485" i="11"/>
  <c r="J486" i="11"/>
  <c r="J487" i="11"/>
  <c r="J488" i="11"/>
  <c r="J489" i="11"/>
  <c r="J490" i="11"/>
  <c r="J491" i="11"/>
  <c r="J492" i="11"/>
  <c r="J493" i="11"/>
  <c r="J494" i="11"/>
  <c r="J495" i="11"/>
  <c r="J496" i="11"/>
  <c r="J497" i="11"/>
  <c r="J498" i="11"/>
  <c r="J499" i="11"/>
  <c r="J500" i="11"/>
  <c r="J501" i="11"/>
  <c r="J502" i="11"/>
  <c r="J503" i="11"/>
  <c r="J504" i="11"/>
  <c r="J505" i="11"/>
  <c r="J506" i="11"/>
  <c r="J507" i="11"/>
  <c r="J508" i="11"/>
  <c r="J509" i="11"/>
  <c r="J510" i="11"/>
  <c r="J511" i="11"/>
  <c r="J512" i="11"/>
  <c r="J513" i="11"/>
  <c r="J514" i="11"/>
  <c r="J515" i="11"/>
  <c r="J516" i="11"/>
  <c r="J517" i="11"/>
  <c r="J518" i="11"/>
  <c r="J519" i="11"/>
  <c r="J520" i="11"/>
  <c r="J521" i="11"/>
  <c r="J522" i="11"/>
  <c r="J523" i="11"/>
  <c r="J524" i="11"/>
  <c r="J525" i="11"/>
  <c r="J526" i="11"/>
  <c r="J527" i="11"/>
  <c r="J528" i="11"/>
  <c r="J529" i="11"/>
  <c r="J530" i="11"/>
  <c r="J531" i="11"/>
  <c r="J532" i="11"/>
  <c r="J533" i="11"/>
  <c r="J534" i="11"/>
  <c r="J535" i="11"/>
  <c r="J536" i="11"/>
  <c r="J537" i="11"/>
  <c r="J538" i="11"/>
  <c r="J539" i="11"/>
  <c r="J540" i="11"/>
  <c r="J541" i="11"/>
  <c r="J542" i="11"/>
  <c r="J543" i="11"/>
  <c r="J544" i="11"/>
  <c r="J545" i="11"/>
  <c r="J546" i="11"/>
  <c r="J547" i="11"/>
  <c r="J548" i="11"/>
  <c r="J549" i="11"/>
  <c r="J550" i="11"/>
  <c r="J551" i="11"/>
  <c r="J552" i="11"/>
  <c r="J553" i="11"/>
  <c r="J554" i="11"/>
  <c r="J555" i="11"/>
  <c r="J556" i="11"/>
  <c r="J557" i="11"/>
  <c r="J558" i="11"/>
  <c r="J559" i="11"/>
  <c r="J560" i="11"/>
  <c r="J561" i="11"/>
  <c r="J562" i="11"/>
  <c r="J563" i="11"/>
  <c r="J564" i="11"/>
  <c r="J565" i="11"/>
  <c r="J566" i="11"/>
  <c r="J567" i="11"/>
  <c r="J568" i="11"/>
  <c r="J569" i="11"/>
  <c r="J570" i="11"/>
  <c r="J571" i="11"/>
  <c r="J572" i="11"/>
  <c r="J573" i="11"/>
  <c r="J574" i="11"/>
  <c r="J575" i="11"/>
  <c r="J576" i="11"/>
  <c r="J577" i="11"/>
  <c r="J578" i="11"/>
  <c r="J579" i="11"/>
  <c r="J580" i="11"/>
  <c r="J581" i="11"/>
  <c r="J582" i="11"/>
  <c r="J583" i="11"/>
  <c r="J584" i="11"/>
  <c r="J585" i="11"/>
  <c r="J586" i="11"/>
  <c r="J587" i="11"/>
  <c r="J588" i="11"/>
  <c r="J589" i="11"/>
  <c r="J590" i="11"/>
  <c r="J591" i="11"/>
  <c r="J592" i="11"/>
  <c r="J593" i="11"/>
  <c r="J594" i="11"/>
  <c r="J595" i="11"/>
  <c r="J596" i="11"/>
  <c r="J597" i="11"/>
  <c r="J598" i="11"/>
  <c r="J599" i="11"/>
  <c r="J600" i="11"/>
  <c r="J601" i="11"/>
  <c r="J602" i="11"/>
  <c r="J603" i="11"/>
  <c r="J604" i="11"/>
  <c r="J605" i="11"/>
  <c r="J606" i="11"/>
  <c r="J607" i="11"/>
  <c r="J608" i="11"/>
  <c r="J609" i="11"/>
  <c r="J610" i="11"/>
  <c r="J611" i="11"/>
  <c r="J612" i="11"/>
  <c r="J613" i="11"/>
  <c r="J614" i="11"/>
  <c r="J615" i="11"/>
  <c r="J616" i="11"/>
  <c r="J617" i="11"/>
  <c r="J618" i="11"/>
  <c r="J619" i="11"/>
  <c r="J620" i="11"/>
  <c r="J621" i="11"/>
  <c r="J622" i="11"/>
  <c r="J623" i="11"/>
  <c r="J624" i="11"/>
  <c r="J625" i="11"/>
  <c r="J626" i="11"/>
  <c r="J627" i="11"/>
  <c r="J628" i="11"/>
  <c r="J629" i="11"/>
  <c r="J630" i="11"/>
  <c r="J631" i="11"/>
  <c r="J632" i="11"/>
  <c r="J633" i="11"/>
  <c r="J634" i="11"/>
  <c r="J635" i="11"/>
  <c r="J636" i="11"/>
  <c r="J637" i="11"/>
  <c r="J638" i="11"/>
  <c r="J639" i="11"/>
  <c r="J640" i="11"/>
  <c r="J641" i="11"/>
  <c r="J642" i="11"/>
  <c r="J643" i="11"/>
  <c r="J644" i="11"/>
  <c r="J645" i="11"/>
  <c r="J646" i="11"/>
  <c r="J647" i="11"/>
  <c r="J648" i="11"/>
  <c r="J649" i="11"/>
  <c r="J650" i="11"/>
  <c r="J651" i="11"/>
  <c r="J652" i="11"/>
  <c r="J653" i="11"/>
  <c r="J654" i="11"/>
  <c r="J655" i="11"/>
  <c r="J656" i="11"/>
  <c r="J657" i="11"/>
  <c r="J658" i="11"/>
  <c r="J659" i="11"/>
  <c r="J660" i="11"/>
  <c r="J661" i="11"/>
  <c r="J662" i="11"/>
  <c r="J663" i="11"/>
  <c r="J664" i="11"/>
  <c r="J665" i="11"/>
  <c r="J666" i="11"/>
  <c r="J667" i="11"/>
  <c r="J668" i="11"/>
  <c r="J669" i="11"/>
  <c r="J670" i="11"/>
  <c r="J671" i="11"/>
  <c r="J672" i="11"/>
  <c r="J673" i="11"/>
  <c r="J674" i="11"/>
  <c r="J675" i="11"/>
  <c r="J676" i="11"/>
  <c r="J677" i="11"/>
  <c r="J678" i="11"/>
  <c r="J679" i="11"/>
  <c r="J680" i="11"/>
  <c r="J681" i="11"/>
  <c r="J682" i="11"/>
  <c r="J683" i="11"/>
  <c r="J684" i="11"/>
  <c r="J685" i="11"/>
  <c r="J686" i="11"/>
  <c r="J687" i="11"/>
  <c r="J688" i="11"/>
  <c r="J689" i="11"/>
  <c r="J690" i="11"/>
  <c r="J691" i="11"/>
  <c r="J692" i="11"/>
  <c r="J693" i="11"/>
  <c r="J694" i="11"/>
  <c r="J695" i="11"/>
  <c r="J696" i="11"/>
  <c r="J697" i="11"/>
  <c r="J698" i="11"/>
  <c r="J699" i="11"/>
  <c r="J700" i="11"/>
  <c r="J701" i="11"/>
  <c r="J702" i="11"/>
  <c r="J703" i="11"/>
  <c r="J704" i="11"/>
  <c r="J705" i="11"/>
  <c r="J706" i="11"/>
  <c r="J707" i="11"/>
  <c r="J708" i="11"/>
  <c r="J709" i="11"/>
  <c r="J710" i="11"/>
  <c r="J711" i="11"/>
  <c r="J712" i="11"/>
  <c r="J713" i="11"/>
  <c r="J714" i="11"/>
  <c r="J715" i="11"/>
  <c r="J716" i="11"/>
  <c r="J717" i="11"/>
  <c r="J718" i="11"/>
  <c r="J719" i="11"/>
  <c r="J720" i="11"/>
  <c r="J721" i="11"/>
  <c r="J722" i="11"/>
  <c r="J723" i="11"/>
  <c r="J724" i="11"/>
  <c r="J725" i="11"/>
  <c r="J726" i="11"/>
  <c r="J727" i="11"/>
  <c r="J728" i="11"/>
  <c r="J729" i="11"/>
  <c r="J730" i="11"/>
  <c r="J731" i="11"/>
  <c r="J732" i="11"/>
  <c r="J733" i="11"/>
  <c r="J734" i="11"/>
  <c r="J735" i="11"/>
  <c r="J736" i="11"/>
  <c r="J737" i="11"/>
  <c r="J738" i="11"/>
  <c r="J739" i="11"/>
  <c r="J740" i="11"/>
  <c r="J741" i="11"/>
  <c r="J742" i="11"/>
  <c r="J743" i="11"/>
  <c r="J744" i="11"/>
  <c r="J745" i="11"/>
  <c r="J746" i="11"/>
  <c r="J747" i="11"/>
  <c r="J748" i="11"/>
  <c r="J749" i="11"/>
  <c r="J750" i="11"/>
  <c r="J751" i="11"/>
  <c r="J752" i="11"/>
  <c r="J753" i="11"/>
  <c r="J754" i="11"/>
  <c r="J755" i="11"/>
  <c r="J756" i="11"/>
  <c r="J757" i="11"/>
  <c r="J758" i="11"/>
  <c r="J759" i="11"/>
  <c r="J760" i="11"/>
  <c r="J761" i="11"/>
  <c r="J762" i="11"/>
  <c r="J763" i="11"/>
  <c r="J764" i="11"/>
  <c r="J765" i="11"/>
  <c r="J766" i="11"/>
  <c r="J767" i="11"/>
  <c r="J768" i="11"/>
  <c r="J769" i="11"/>
  <c r="J770" i="11"/>
  <c r="J771" i="11"/>
  <c r="J772" i="11"/>
  <c r="J773" i="11"/>
  <c r="J774" i="11"/>
  <c r="J775" i="11"/>
  <c r="J776" i="11"/>
  <c r="J777" i="11"/>
  <c r="J778" i="11"/>
  <c r="J779" i="11"/>
  <c r="J780" i="11"/>
  <c r="J781" i="11"/>
  <c r="J782" i="11"/>
  <c r="J783" i="11"/>
  <c r="J784" i="11"/>
  <c r="J785" i="11"/>
  <c r="J786" i="11"/>
  <c r="J787" i="11"/>
  <c r="J788" i="11"/>
  <c r="J789" i="11"/>
  <c r="J790" i="11"/>
  <c r="J791" i="11"/>
  <c r="J792" i="11"/>
  <c r="J793" i="11"/>
  <c r="J794" i="11"/>
  <c r="J795" i="11"/>
  <c r="J796" i="11"/>
  <c r="J797" i="11"/>
  <c r="J798" i="11"/>
  <c r="J799" i="11"/>
  <c r="J800" i="11"/>
  <c r="J801" i="11"/>
  <c r="J802" i="11"/>
  <c r="J803" i="11"/>
  <c r="J804" i="11"/>
  <c r="J805" i="11"/>
  <c r="J806" i="11"/>
  <c r="J807" i="11"/>
  <c r="J808" i="11"/>
  <c r="J809" i="11"/>
  <c r="J810" i="11"/>
  <c r="J811" i="11"/>
  <c r="J812" i="11"/>
  <c r="J813" i="11"/>
  <c r="J814" i="11"/>
  <c r="J815" i="11"/>
  <c r="J816" i="11"/>
  <c r="J817" i="11"/>
  <c r="J818" i="11"/>
  <c r="J819" i="11"/>
  <c r="J820" i="11"/>
  <c r="J821" i="11"/>
  <c r="J822" i="11"/>
  <c r="J823" i="11"/>
  <c r="J824" i="11"/>
  <c r="J825" i="11"/>
  <c r="J826" i="11"/>
  <c r="J827" i="11"/>
  <c r="J828" i="11"/>
  <c r="J829" i="11"/>
  <c r="J830" i="11"/>
  <c r="J831" i="11"/>
  <c r="J832" i="11"/>
  <c r="J833" i="11"/>
  <c r="J834" i="11"/>
  <c r="J835" i="11"/>
  <c r="J836" i="11"/>
  <c r="J837" i="11"/>
  <c r="J838" i="11"/>
  <c r="J839" i="11"/>
  <c r="J840" i="11"/>
  <c r="J841" i="11"/>
  <c r="J842" i="11"/>
  <c r="J843" i="11"/>
  <c r="J844" i="11"/>
  <c r="J845" i="11"/>
  <c r="J846" i="11"/>
  <c r="J847" i="11"/>
  <c r="J848" i="11"/>
  <c r="J849" i="11"/>
  <c r="J850" i="11"/>
  <c r="J851" i="11"/>
  <c r="J852" i="11"/>
  <c r="J853" i="11"/>
  <c r="J854" i="11"/>
  <c r="J855" i="11"/>
  <c r="J856" i="11"/>
  <c r="J857" i="11"/>
  <c r="J858" i="11"/>
  <c r="J859" i="11"/>
  <c r="J860" i="11"/>
  <c r="J861" i="11"/>
  <c r="J862" i="11"/>
  <c r="J863" i="11"/>
  <c r="J864" i="11"/>
  <c r="J865" i="11"/>
  <c r="J866" i="11"/>
  <c r="J867" i="11"/>
  <c r="J868" i="11"/>
  <c r="J869" i="11"/>
  <c r="J870" i="11"/>
  <c r="J871" i="11"/>
  <c r="J872" i="11"/>
  <c r="J873" i="11"/>
  <c r="J874" i="11"/>
  <c r="J875" i="11"/>
  <c r="J876" i="11"/>
  <c r="J877" i="11"/>
  <c r="J878" i="11"/>
  <c r="J879" i="11"/>
  <c r="J880" i="11"/>
  <c r="J881" i="11"/>
  <c r="J882" i="11"/>
  <c r="J883" i="11"/>
  <c r="J884" i="11"/>
  <c r="J885" i="11"/>
  <c r="J886" i="11"/>
  <c r="J887" i="11"/>
  <c r="J888" i="11"/>
  <c r="J889" i="11"/>
  <c r="J890" i="11"/>
  <c r="J891" i="11"/>
  <c r="J892" i="11"/>
  <c r="J893" i="11"/>
  <c r="J894" i="11"/>
  <c r="J895" i="11"/>
  <c r="J896" i="11"/>
  <c r="J897" i="11"/>
  <c r="J898" i="11"/>
  <c r="J899" i="11"/>
  <c r="J900" i="11"/>
  <c r="J901" i="11"/>
  <c r="J902" i="11"/>
  <c r="J903" i="11"/>
  <c r="J904" i="11"/>
  <c r="J905" i="11"/>
  <c r="J906" i="11"/>
  <c r="J907" i="11"/>
  <c r="J908" i="11"/>
  <c r="J909" i="11"/>
  <c r="J910" i="11"/>
  <c r="J911" i="11"/>
  <c r="J912" i="11"/>
  <c r="J913" i="11"/>
  <c r="J914" i="11"/>
  <c r="J915" i="11"/>
  <c r="J916" i="11"/>
  <c r="J917" i="11"/>
  <c r="J918" i="11"/>
  <c r="J919" i="11"/>
  <c r="J920" i="11"/>
  <c r="J921" i="11"/>
  <c r="J922" i="11"/>
  <c r="J923" i="11"/>
  <c r="J924" i="11"/>
  <c r="J925" i="11"/>
  <c r="J926" i="11"/>
  <c r="J927" i="11"/>
  <c r="J928" i="11"/>
  <c r="J929" i="11"/>
  <c r="J930" i="11"/>
  <c r="J931" i="11"/>
  <c r="J932" i="11"/>
  <c r="J933" i="11"/>
  <c r="J934" i="11"/>
  <c r="J935" i="11"/>
  <c r="J936" i="11"/>
  <c r="J937" i="11"/>
  <c r="J938" i="11"/>
  <c r="J939" i="11"/>
  <c r="J940" i="11"/>
  <c r="J941" i="11"/>
  <c r="J942" i="11"/>
  <c r="J943" i="11"/>
  <c r="J944" i="11"/>
  <c r="J945" i="11"/>
  <c r="J946" i="11"/>
  <c r="J947" i="11"/>
  <c r="J948" i="11"/>
  <c r="J949" i="11"/>
  <c r="J950" i="11"/>
  <c r="J951" i="11"/>
  <c r="J952" i="11"/>
  <c r="J953" i="11"/>
  <c r="J954" i="11"/>
  <c r="J955" i="11"/>
  <c r="J956" i="11"/>
  <c r="J957" i="11"/>
  <c r="J958" i="11"/>
  <c r="J959" i="11"/>
  <c r="J960" i="11"/>
  <c r="J961" i="11"/>
  <c r="J962" i="11"/>
  <c r="J963" i="11"/>
  <c r="J964" i="11"/>
  <c r="J965" i="11"/>
  <c r="J966" i="11"/>
  <c r="J967" i="11"/>
  <c r="J968" i="11"/>
  <c r="J969" i="11"/>
  <c r="J970" i="11"/>
  <c r="J971" i="11"/>
  <c r="J972" i="11"/>
  <c r="J973" i="11"/>
  <c r="J974" i="11"/>
  <c r="J975" i="11"/>
  <c r="J976" i="11"/>
  <c r="J977" i="11"/>
  <c r="J978" i="11"/>
  <c r="J979" i="11"/>
  <c r="J980" i="11"/>
  <c r="J981" i="11"/>
  <c r="J982" i="11"/>
  <c r="J983" i="11"/>
  <c r="J984" i="11"/>
  <c r="J985" i="11"/>
  <c r="J986" i="11"/>
  <c r="J987" i="11"/>
  <c r="J988" i="11"/>
  <c r="J989" i="11"/>
  <c r="J990" i="11"/>
  <c r="J991" i="11"/>
  <c r="J992" i="11"/>
  <c r="J993" i="11"/>
  <c r="J994" i="11"/>
  <c r="J995" i="11"/>
  <c r="J996" i="11"/>
  <c r="J997" i="11"/>
  <c r="J998" i="11"/>
  <c r="J999" i="11"/>
  <c r="J1000" i="11"/>
  <c r="J1001" i="11"/>
  <c r="J1002" i="11"/>
  <c r="J1003" i="11"/>
  <c r="J1004" i="11"/>
  <c r="J1005" i="11"/>
  <c r="J1006" i="11"/>
  <c r="J1007" i="11"/>
  <c r="J1008" i="11"/>
  <c r="J1009" i="11"/>
  <c r="J1010" i="11"/>
  <c r="J1011" i="11"/>
  <c r="J1012" i="11"/>
  <c r="J1013" i="11"/>
  <c r="J1014" i="11"/>
  <c r="J1015" i="11"/>
  <c r="J1016" i="11"/>
  <c r="J1017" i="11"/>
  <c r="J1018" i="11"/>
  <c r="J1019" i="11"/>
  <c r="J1020" i="11"/>
  <c r="J1021" i="11"/>
  <c r="J1022" i="11"/>
  <c r="J1023" i="11"/>
  <c r="J1024" i="11"/>
  <c r="J1025" i="11"/>
  <c r="J1026" i="11"/>
  <c r="J1027" i="11"/>
  <c r="J1028" i="11"/>
  <c r="J1029" i="11"/>
  <c r="J1030" i="11"/>
  <c r="J1031" i="11"/>
  <c r="J1032" i="11"/>
  <c r="J1033" i="11"/>
  <c r="J1034" i="11"/>
  <c r="J1035" i="11"/>
  <c r="J1036" i="11"/>
  <c r="J1037" i="11"/>
  <c r="J1038" i="11"/>
  <c r="J1039" i="11"/>
  <c r="J1040" i="11"/>
  <c r="J1041" i="11"/>
  <c r="J1042" i="11"/>
  <c r="J1043" i="11"/>
  <c r="J1044" i="11"/>
  <c r="J1045" i="11"/>
  <c r="J1046" i="11"/>
  <c r="J1047" i="11"/>
  <c r="J1048" i="11"/>
  <c r="J1049" i="11"/>
  <c r="J1050" i="11"/>
  <c r="J1051" i="11"/>
  <c r="J1052" i="11"/>
  <c r="J1053" i="11"/>
  <c r="J1054" i="11"/>
  <c r="J1055" i="11"/>
  <c r="J1056" i="11"/>
  <c r="J1057" i="11"/>
  <c r="J1058" i="11"/>
  <c r="J1059" i="11"/>
  <c r="J1060" i="11"/>
  <c r="J1061" i="11"/>
  <c r="J1062" i="11"/>
  <c r="J1063" i="11"/>
  <c r="J1064" i="11"/>
  <c r="J1065" i="11"/>
  <c r="J1066" i="11"/>
  <c r="J1067" i="11"/>
  <c r="J1068" i="11"/>
  <c r="J1069" i="11"/>
  <c r="J1070" i="11"/>
  <c r="J1071" i="11"/>
  <c r="J1072" i="11"/>
  <c r="J1073" i="11"/>
  <c r="J1074" i="11"/>
  <c r="J1075" i="11"/>
  <c r="J1076" i="11"/>
  <c r="J1077" i="11"/>
  <c r="J1078" i="11"/>
  <c r="J1079" i="11"/>
  <c r="J1080" i="11"/>
  <c r="J1081" i="11"/>
  <c r="J1082" i="11"/>
  <c r="J1083" i="11"/>
  <c r="J1084" i="11"/>
  <c r="J1085" i="11"/>
  <c r="J1086" i="11"/>
  <c r="J1087" i="11"/>
  <c r="J1088" i="11"/>
  <c r="J1089" i="11"/>
  <c r="J1090" i="11"/>
  <c r="J1091" i="11"/>
  <c r="J1092" i="11"/>
  <c r="J1093" i="11"/>
  <c r="J1094" i="11"/>
  <c r="J1095" i="11"/>
  <c r="J1096" i="11"/>
  <c r="J1097" i="11"/>
  <c r="J1098" i="11"/>
  <c r="J1099" i="11"/>
  <c r="J1100" i="11"/>
  <c r="J1101" i="11"/>
  <c r="J1102" i="11"/>
  <c r="J1103" i="11"/>
  <c r="J1104" i="11"/>
  <c r="J1105" i="11"/>
  <c r="J1106" i="11"/>
  <c r="J1107" i="11"/>
  <c r="J1108" i="11"/>
  <c r="J1109" i="11"/>
  <c r="J1110" i="11"/>
  <c r="J1111" i="11"/>
  <c r="J1112" i="11"/>
  <c r="J1113" i="11"/>
  <c r="J1114" i="11"/>
  <c r="J1115" i="11"/>
  <c r="J1116" i="11"/>
  <c r="J1117" i="11"/>
  <c r="J1118" i="11"/>
  <c r="J1119" i="11"/>
  <c r="J1120" i="11"/>
  <c r="J1121" i="11"/>
  <c r="J1122" i="11"/>
  <c r="J1123" i="11"/>
  <c r="J1124" i="11"/>
  <c r="J1125" i="11"/>
  <c r="J1126" i="11"/>
  <c r="J1127" i="11"/>
  <c r="J1128" i="11"/>
  <c r="J1129" i="11"/>
  <c r="J1130" i="11"/>
  <c r="J1131" i="11"/>
  <c r="J1132" i="11"/>
  <c r="J1133" i="11"/>
  <c r="J1134" i="11"/>
  <c r="J1135" i="11"/>
  <c r="J1136" i="11"/>
  <c r="J1137" i="11"/>
  <c r="J1138" i="11"/>
  <c r="J1139" i="11"/>
  <c r="J1140" i="11"/>
  <c r="J1141" i="11"/>
  <c r="J1142" i="11"/>
  <c r="J1143" i="11"/>
  <c r="J1144" i="11"/>
  <c r="J1145" i="11"/>
  <c r="J1146" i="11"/>
  <c r="J1147" i="11"/>
  <c r="J1148" i="11"/>
  <c r="J1149" i="11"/>
  <c r="J1150" i="11"/>
  <c r="J1151" i="11"/>
  <c r="J1152" i="11"/>
  <c r="J1153" i="11"/>
  <c r="J1154" i="11"/>
  <c r="J1155" i="11"/>
  <c r="J1156" i="11"/>
  <c r="J1157" i="11"/>
  <c r="J1158" i="11"/>
  <c r="J1159" i="11"/>
  <c r="J1160" i="11"/>
  <c r="J1161" i="11"/>
  <c r="J1162" i="11"/>
  <c r="J1163" i="11"/>
  <c r="J1164" i="11"/>
  <c r="J1165" i="11"/>
  <c r="J1166" i="11"/>
  <c r="J1167" i="11"/>
  <c r="J1168" i="11"/>
  <c r="J1169" i="11"/>
  <c r="J1170" i="11"/>
  <c r="J1171" i="11"/>
  <c r="J1172" i="11"/>
  <c r="J1173" i="11"/>
  <c r="J1174" i="11"/>
  <c r="J1175" i="11"/>
  <c r="J1176" i="11"/>
  <c r="J1177" i="11"/>
  <c r="J1178" i="11"/>
  <c r="J1179" i="11"/>
  <c r="J1180" i="11"/>
  <c r="J1181" i="11"/>
  <c r="J1182" i="11"/>
  <c r="J1183" i="11"/>
  <c r="J1184" i="11"/>
  <c r="J1185" i="11"/>
  <c r="J1186" i="11"/>
  <c r="J1187" i="11"/>
  <c r="J1188" i="11"/>
  <c r="J1189" i="11"/>
  <c r="J1190" i="11"/>
  <c r="J1191" i="11"/>
  <c r="J1192" i="11"/>
  <c r="J1193" i="11"/>
  <c r="J1194" i="11"/>
  <c r="J1195" i="11"/>
  <c r="J1196" i="11"/>
  <c r="J1197" i="11"/>
  <c r="J1198" i="11"/>
  <c r="J1199" i="11"/>
  <c r="J1200" i="11"/>
  <c r="J1201" i="11"/>
  <c r="J1202" i="11"/>
  <c r="J1203" i="11"/>
  <c r="J1204" i="11"/>
  <c r="J1205" i="11"/>
  <c r="J1206" i="11"/>
  <c r="J1207" i="11"/>
  <c r="J1208" i="11"/>
  <c r="J1209" i="11"/>
  <c r="J1210" i="11"/>
  <c r="J1211" i="11"/>
  <c r="J1212" i="11"/>
  <c r="J1213" i="11"/>
  <c r="J1214" i="11"/>
  <c r="J1215" i="11"/>
  <c r="J1216" i="11"/>
  <c r="J1217" i="11"/>
  <c r="J1218" i="11"/>
  <c r="J1219" i="11"/>
  <c r="J1220" i="11"/>
  <c r="J1221" i="11"/>
  <c r="J1222" i="11"/>
  <c r="J1223" i="11"/>
  <c r="J1224" i="11"/>
  <c r="J1225" i="11"/>
  <c r="J1226" i="11"/>
  <c r="J1227" i="11"/>
  <c r="J1228" i="11"/>
  <c r="J1229" i="11"/>
  <c r="J1230" i="11"/>
  <c r="J1231" i="11"/>
  <c r="J1232" i="11"/>
  <c r="J1233" i="11"/>
  <c r="J1234" i="11"/>
  <c r="J1235" i="11"/>
  <c r="J1236" i="11"/>
  <c r="J1237" i="11"/>
  <c r="J1238" i="11"/>
  <c r="J1239" i="11"/>
  <c r="J1240" i="11"/>
  <c r="J1241" i="11"/>
  <c r="J1242" i="11"/>
  <c r="J1243" i="11"/>
  <c r="J1244" i="11"/>
  <c r="J1245" i="11"/>
  <c r="J1246" i="11"/>
  <c r="J1247" i="11"/>
  <c r="J1248" i="11"/>
  <c r="J1249" i="11"/>
  <c r="J1250" i="11"/>
  <c r="J1251" i="11"/>
  <c r="J1252" i="11"/>
  <c r="J1253" i="11"/>
  <c r="J1254" i="11"/>
  <c r="J1255" i="11"/>
  <c r="J1256" i="11"/>
  <c r="J1257" i="11"/>
  <c r="J1258" i="11"/>
  <c r="J1259" i="11"/>
  <c r="J1260" i="11"/>
  <c r="J1261" i="11"/>
  <c r="J1262" i="11"/>
  <c r="J1263" i="11"/>
  <c r="J1264" i="11"/>
  <c r="J1265" i="11"/>
  <c r="J1266" i="11"/>
  <c r="J1267" i="11"/>
  <c r="J1268" i="11"/>
  <c r="J1269" i="11"/>
  <c r="J1270" i="11"/>
  <c r="J1271" i="11"/>
  <c r="J1272" i="11"/>
  <c r="J1273" i="11"/>
  <c r="J1274" i="11"/>
  <c r="J1275" i="11"/>
  <c r="J1276" i="11"/>
  <c r="J1277" i="11"/>
  <c r="J1278" i="11"/>
  <c r="J1279" i="11"/>
  <c r="J1280" i="11"/>
  <c r="J1281" i="11"/>
  <c r="J1282" i="11"/>
  <c r="J1283" i="11"/>
  <c r="J1284" i="11"/>
  <c r="J1285" i="11"/>
  <c r="J1286" i="11"/>
  <c r="J1287" i="11"/>
  <c r="J1288" i="11"/>
  <c r="J1289" i="11"/>
  <c r="J1290" i="11"/>
  <c r="J1291" i="11"/>
  <c r="J1292" i="11"/>
  <c r="J1293" i="11"/>
  <c r="J1294" i="11"/>
  <c r="J1295" i="11"/>
  <c r="J1296" i="11"/>
  <c r="J1297" i="11"/>
  <c r="J1298" i="11"/>
  <c r="J1299" i="11"/>
  <c r="J1300" i="11"/>
  <c r="J1301" i="11"/>
  <c r="J1302" i="11"/>
  <c r="J1303" i="11"/>
  <c r="J1304" i="11"/>
  <c r="J1305" i="11"/>
  <c r="J1306" i="11"/>
  <c r="J1307" i="11"/>
  <c r="J1308" i="11"/>
  <c r="J1309" i="11"/>
  <c r="J1310" i="11"/>
  <c r="J1311" i="11"/>
  <c r="J1312" i="11"/>
  <c r="J1313" i="11"/>
  <c r="J1314" i="11"/>
  <c r="J1315" i="11"/>
  <c r="J1316" i="11"/>
  <c r="J1317" i="11"/>
  <c r="J1318" i="11"/>
  <c r="J1319" i="11"/>
  <c r="J1320" i="11"/>
  <c r="J1321" i="11"/>
  <c r="J1322" i="11"/>
  <c r="J1323" i="11"/>
  <c r="J1324" i="11"/>
  <c r="J1325" i="11"/>
  <c r="J1326" i="11"/>
  <c r="J1327" i="11"/>
  <c r="J1328" i="11"/>
  <c r="J1329" i="11"/>
  <c r="J1330" i="11"/>
  <c r="J1331" i="11"/>
  <c r="J1332" i="11"/>
  <c r="J1333" i="11"/>
  <c r="J1334" i="11"/>
  <c r="J1335" i="11"/>
  <c r="J1336" i="11"/>
  <c r="J1337" i="11"/>
  <c r="J1338" i="11"/>
  <c r="J1339" i="11"/>
  <c r="J1340" i="11"/>
  <c r="J1341" i="11"/>
  <c r="J1342" i="11"/>
  <c r="J1343" i="11"/>
  <c r="J1344" i="11"/>
  <c r="J1345" i="11"/>
  <c r="J1346" i="11"/>
  <c r="J1347" i="11"/>
  <c r="J1348" i="11"/>
  <c r="J1349" i="11"/>
  <c r="J1350" i="11"/>
  <c r="J1351" i="11"/>
  <c r="J1352" i="11"/>
  <c r="J1353" i="11"/>
  <c r="J1354" i="11"/>
  <c r="J1355" i="11"/>
  <c r="J1356" i="11"/>
  <c r="J1357" i="11"/>
  <c r="J1358" i="11"/>
  <c r="J1359" i="11"/>
  <c r="J1360" i="11"/>
  <c r="J1361" i="11"/>
  <c r="J1362" i="11"/>
  <c r="J1363" i="11"/>
  <c r="J1364" i="11"/>
  <c r="J1365" i="11"/>
  <c r="J1366" i="11"/>
  <c r="J1367" i="11"/>
  <c r="J1368" i="11"/>
  <c r="J1369" i="11"/>
  <c r="J1370" i="11"/>
  <c r="J1371" i="11"/>
  <c r="J1372" i="11"/>
  <c r="J1373" i="11"/>
  <c r="J1374" i="11"/>
  <c r="J1375" i="11"/>
  <c r="J1376" i="11"/>
  <c r="J1377" i="11"/>
  <c r="J1378" i="11"/>
  <c r="J1379" i="11"/>
  <c r="J1380" i="11"/>
  <c r="J1381" i="11"/>
  <c r="J1382" i="11"/>
  <c r="J1383" i="11"/>
  <c r="J1384" i="11"/>
  <c r="J1385" i="11"/>
  <c r="J1386" i="11"/>
  <c r="J1387" i="11"/>
  <c r="J1388" i="11"/>
  <c r="J1389" i="11"/>
  <c r="J1390" i="11"/>
  <c r="J1391" i="11"/>
  <c r="J1392" i="11"/>
  <c r="J1393" i="11"/>
  <c r="J1394" i="11"/>
  <c r="J1395" i="11"/>
  <c r="J1396" i="11"/>
  <c r="J1397" i="11"/>
  <c r="J1398" i="11"/>
  <c r="J1399" i="11"/>
  <c r="J1400" i="11"/>
  <c r="J1401" i="11"/>
  <c r="J1402" i="11"/>
  <c r="J1403" i="11"/>
  <c r="J1404" i="11"/>
  <c r="J1405" i="11"/>
  <c r="J1406" i="11"/>
  <c r="J1407" i="11"/>
  <c r="J1408" i="11"/>
  <c r="J1409" i="11"/>
  <c r="J1410" i="11"/>
  <c r="J1411" i="11"/>
  <c r="J1412" i="11"/>
  <c r="J1413" i="11"/>
  <c r="J1414" i="11"/>
  <c r="J1415" i="11"/>
  <c r="J1416" i="11"/>
  <c r="J1417" i="11"/>
  <c r="J1418" i="11"/>
  <c r="J1419" i="11"/>
  <c r="J1420" i="11"/>
  <c r="J1421" i="11"/>
  <c r="J1422" i="11"/>
  <c r="J1423" i="11"/>
  <c r="J1424" i="11"/>
  <c r="J1425" i="11"/>
  <c r="J1426" i="11"/>
  <c r="J1427" i="11"/>
  <c r="J1428" i="11"/>
  <c r="J1429" i="11"/>
  <c r="J1430" i="11"/>
  <c r="J1431" i="11"/>
  <c r="J1432" i="11"/>
  <c r="J1433" i="11"/>
  <c r="J1434" i="11"/>
  <c r="J1435" i="11"/>
  <c r="J1436" i="11"/>
  <c r="J1437" i="11"/>
  <c r="J1438" i="11"/>
  <c r="J1439" i="11"/>
  <c r="J1440" i="11"/>
  <c r="J1441" i="11"/>
  <c r="J1442" i="11"/>
  <c r="J1443" i="11"/>
  <c r="J1444" i="11"/>
  <c r="J1445" i="11"/>
  <c r="J1446" i="11"/>
  <c r="J1447" i="11"/>
  <c r="J1448" i="11"/>
  <c r="J1449" i="11"/>
  <c r="J1450" i="11"/>
  <c r="J1451" i="11"/>
  <c r="J1452" i="11"/>
  <c r="J1453" i="11"/>
  <c r="J1454" i="11"/>
  <c r="J1455" i="11"/>
  <c r="J1456" i="11"/>
  <c r="J1457" i="11"/>
  <c r="J1458" i="11"/>
  <c r="J1459" i="11"/>
  <c r="J1460" i="11"/>
  <c r="J1461" i="11"/>
  <c r="J1462" i="11"/>
  <c r="J1463" i="11"/>
  <c r="J1464" i="11"/>
  <c r="J1465" i="11"/>
  <c r="J1466" i="11"/>
  <c r="J1467" i="11"/>
  <c r="J1468" i="11"/>
  <c r="J1469" i="11"/>
  <c r="J1470" i="11"/>
  <c r="J1471" i="11"/>
  <c r="J1472" i="11"/>
  <c r="J1473" i="11"/>
  <c r="J1474" i="11"/>
  <c r="J1475" i="11"/>
  <c r="J1476" i="11"/>
  <c r="J1477" i="11"/>
  <c r="J1478" i="11"/>
  <c r="J1479" i="11"/>
  <c r="J1480" i="11"/>
  <c r="J1481" i="11"/>
  <c r="J1482" i="11"/>
  <c r="J1483" i="11"/>
  <c r="J1484" i="11"/>
  <c r="J1485" i="11"/>
  <c r="J1486" i="11"/>
  <c r="J1487" i="11"/>
  <c r="J1488" i="11"/>
  <c r="J1489" i="11"/>
  <c r="J1490" i="11"/>
  <c r="J1491" i="11"/>
  <c r="J1492" i="11"/>
  <c r="J1493" i="11"/>
  <c r="J1494" i="11"/>
  <c r="J1495" i="11"/>
  <c r="J1496" i="11"/>
  <c r="J1497" i="11"/>
  <c r="J1498" i="11"/>
  <c r="J1499" i="11"/>
  <c r="J1500" i="11"/>
  <c r="J1501" i="11"/>
  <c r="J1502" i="11"/>
  <c r="J1503" i="11"/>
  <c r="J1504" i="11"/>
  <c r="J1505" i="11"/>
  <c r="J1506" i="11"/>
  <c r="J1507" i="11"/>
  <c r="J1508" i="11"/>
  <c r="J1509" i="11"/>
  <c r="J1510" i="11"/>
  <c r="J1511" i="11"/>
  <c r="J1512" i="11"/>
  <c r="J1513" i="11"/>
  <c r="J1514" i="11"/>
  <c r="J1515" i="11"/>
  <c r="J1516" i="11"/>
  <c r="J1517" i="11"/>
  <c r="J1518" i="11"/>
  <c r="J1519" i="11"/>
  <c r="J1520" i="11"/>
  <c r="J1521" i="11"/>
  <c r="J1522" i="11"/>
  <c r="J1523" i="11"/>
  <c r="J1524" i="11"/>
  <c r="J1525" i="11"/>
  <c r="J1526" i="11"/>
  <c r="J1527" i="11"/>
  <c r="J1528" i="11"/>
  <c r="J1529" i="11"/>
  <c r="J1530" i="11"/>
  <c r="J1531" i="11"/>
  <c r="J1532" i="11"/>
  <c r="J1533" i="11"/>
  <c r="J1534" i="11"/>
  <c r="J1535" i="11"/>
  <c r="J1536" i="11"/>
  <c r="J1537" i="11"/>
  <c r="J1538" i="11"/>
  <c r="J1539" i="11"/>
  <c r="J1540" i="11"/>
  <c r="J1541" i="11"/>
  <c r="J1542" i="11"/>
  <c r="J1543" i="11"/>
  <c r="J1544" i="11"/>
  <c r="J1545" i="11"/>
  <c r="J1546" i="11"/>
  <c r="J1547" i="11"/>
  <c r="J1548" i="11"/>
  <c r="J1549" i="11"/>
  <c r="J1550" i="11"/>
  <c r="J1551" i="11"/>
  <c r="J1552" i="11"/>
  <c r="J1553" i="11"/>
  <c r="J1554" i="11"/>
  <c r="J1555" i="11"/>
  <c r="J1556" i="11"/>
  <c r="J1557" i="11"/>
  <c r="J1558" i="11"/>
  <c r="J1559" i="11"/>
  <c r="J1560" i="11"/>
  <c r="J1561" i="11"/>
  <c r="J1562" i="11"/>
  <c r="J1563" i="11"/>
  <c r="J1564" i="11"/>
  <c r="J1565" i="11"/>
  <c r="J1566" i="11"/>
  <c r="J1567" i="11"/>
  <c r="J1568" i="11"/>
  <c r="J1569" i="11"/>
  <c r="J1570" i="11"/>
  <c r="J1571" i="11"/>
  <c r="J1572" i="11"/>
  <c r="J1573" i="11"/>
  <c r="J1574" i="11"/>
  <c r="J1575" i="11"/>
  <c r="J1576" i="11"/>
  <c r="J1577" i="11"/>
  <c r="J1578" i="11"/>
  <c r="J1579" i="11"/>
  <c r="J1580" i="11"/>
  <c r="J1581" i="11"/>
  <c r="J1582" i="11"/>
  <c r="J1583" i="11"/>
  <c r="J1584" i="11"/>
  <c r="J1585" i="11"/>
  <c r="J1586" i="11"/>
  <c r="J1587" i="11"/>
  <c r="J1588" i="11"/>
  <c r="J1589" i="11"/>
  <c r="J1590" i="11"/>
  <c r="J1591" i="11"/>
  <c r="J1592" i="11"/>
  <c r="J1593" i="11"/>
  <c r="J1594" i="11"/>
  <c r="J1595" i="11"/>
  <c r="J1596" i="11"/>
  <c r="J1597" i="11"/>
  <c r="J1598" i="11"/>
  <c r="J1599" i="11"/>
  <c r="J1600" i="11"/>
  <c r="J1601" i="11"/>
  <c r="J1602" i="11"/>
  <c r="J1603" i="11"/>
  <c r="J1604" i="11"/>
  <c r="J1605" i="11"/>
  <c r="J1606" i="11"/>
  <c r="J1607" i="11"/>
  <c r="J1608" i="11"/>
  <c r="J1609" i="11"/>
  <c r="J1610" i="11"/>
  <c r="J1611" i="11"/>
  <c r="J1612" i="11"/>
  <c r="J1613" i="11"/>
  <c r="J1614" i="11"/>
  <c r="J1615" i="11"/>
  <c r="J1616" i="11"/>
  <c r="J1617" i="11"/>
  <c r="J1618" i="11"/>
  <c r="J1619" i="11"/>
  <c r="J1620" i="11"/>
  <c r="J1621" i="11"/>
  <c r="J1622" i="11"/>
  <c r="J1623" i="11"/>
  <c r="J1624" i="11"/>
  <c r="J1625" i="11"/>
  <c r="J1626" i="11"/>
  <c r="J1627" i="11"/>
  <c r="J1628" i="11"/>
  <c r="J1629" i="11"/>
  <c r="J1630" i="11"/>
  <c r="J1631" i="11"/>
  <c r="J1632" i="11"/>
  <c r="J1633" i="11"/>
  <c r="J1634" i="11"/>
  <c r="J1635" i="11"/>
  <c r="J1636" i="11"/>
  <c r="J1637" i="11"/>
  <c r="J1638" i="11"/>
  <c r="J1639" i="11"/>
  <c r="J1640" i="11"/>
  <c r="J1641" i="11"/>
  <c r="J1642" i="11"/>
  <c r="J1643" i="11"/>
  <c r="J1644" i="11"/>
  <c r="J1645" i="11"/>
  <c r="J1646" i="11"/>
  <c r="J1647" i="11"/>
  <c r="J1648" i="11"/>
  <c r="J1649" i="11"/>
  <c r="J1650" i="11"/>
  <c r="J1651" i="11"/>
  <c r="J1652" i="11"/>
  <c r="J1653" i="11"/>
  <c r="J1654" i="11"/>
  <c r="J1655" i="11"/>
  <c r="J1656" i="11"/>
  <c r="J1657" i="11"/>
  <c r="J1658" i="11"/>
  <c r="J1659" i="11"/>
  <c r="J1660" i="11"/>
  <c r="J1661" i="11"/>
  <c r="J1662" i="11"/>
  <c r="J1663" i="11"/>
  <c r="J1664" i="11"/>
  <c r="J1665" i="11"/>
  <c r="J1666" i="11"/>
  <c r="J1667" i="11"/>
  <c r="J1668" i="11"/>
  <c r="J1669" i="11"/>
  <c r="J1670" i="11"/>
  <c r="J1671" i="11"/>
  <c r="J1672" i="11"/>
  <c r="J1673" i="11"/>
  <c r="J1674" i="11"/>
  <c r="J1675" i="11"/>
  <c r="J1676" i="11"/>
  <c r="J1677" i="11"/>
  <c r="J1678" i="11"/>
  <c r="J1679" i="11"/>
  <c r="J1680" i="11"/>
  <c r="J1681" i="11"/>
  <c r="J1682" i="11"/>
  <c r="J1683" i="11"/>
  <c r="J1684" i="11"/>
  <c r="J1685" i="11"/>
  <c r="J1686" i="11"/>
  <c r="J1687" i="11"/>
  <c r="J1688" i="11"/>
  <c r="J1689" i="11"/>
  <c r="J1690" i="11"/>
  <c r="J1691" i="11"/>
  <c r="J1692" i="11"/>
  <c r="J1693" i="11"/>
  <c r="J1694" i="11"/>
  <c r="J1695" i="11"/>
  <c r="J1696" i="11"/>
  <c r="J1697" i="11"/>
  <c r="J1698" i="11"/>
  <c r="J1699" i="11"/>
  <c r="J1700" i="11"/>
  <c r="J1701" i="11"/>
  <c r="J1702" i="11"/>
  <c r="J1703" i="11"/>
  <c r="J1704" i="11"/>
  <c r="J1705" i="11"/>
  <c r="J1706" i="11"/>
  <c r="J1707" i="11"/>
  <c r="J1708" i="11"/>
  <c r="J1709" i="11"/>
  <c r="J1710" i="11"/>
  <c r="J1711" i="11"/>
  <c r="J1712" i="11"/>
  <c r="J1713" i="11"/>
  <c r="J1714" i="11"/>
  <c r="J1715" i="11"/>
  <c r="J1716" i="11"/>
  <c r="J1717" i="11"/>
  <c r="J1718" i="11"/>
  <c r="J1719" i="11"/>
  <c r="J1720" i="11"/>
  <c r="J1721" i="11"/>
  <c r="J1722" i="11"/>
  <c r="J1723" i="11"/>
  <c r="J1724" i="11"/>
  <c r="J1725" i="11"/>
  <c r="J1726" i="11"/>
  <c r="J1727" i="11"/>
  <c r="J1728" i="11"/>
  <c r="J1729" i="11"/>
  <c r="J1730" i="11"/>
  <c r="J1731" i="11"/>
  <c r="J1732" i="11"/>
  <c r="J1733" i="11"/>
  <c r="J1734" i="11"/>
  <c r="J1735" i="11"/>
  <c r="J1736" i="11"/>
  <c r="J1737" i="11"/>
  <c r="J1738" i="11"/>
  <c r="J1739" i="11"/>
  <c r="J1740" i="11"/>
  <c r="J1741" i="11"/>
  <c r="J1742" i="11"/>
  <c r="J1743" i="11"/>
  <c r="J1744" i="11"/>
  <c r="J1745" i="11"/>
  <c r="J1746" i="11"/>
  <c r="J1747" i="11"/>
  <c r="J1748" i="11"/>
  <c r="J1749" i="11"/>
  <c r="J1750" i="11"/>
  <c r="J1751" i="11"/>
  <c r="J1752" i="11"/>
  <c r="J1753" i="11"/>
  <c r="J1754" i="11"/>
  <c r="J1755" i="11"/>
  <c r="J1756" i="11"/>
  <c r="J1757" i="11"/>
  <c r="J1758" i="11"/>
  <c r="J1759" i="11"/>
  <c r="J1760" i="11"/>
  <c r="J1761" i="11"/>
  <c r="J1762" i="11"/>
  <c r="J1763" i="11"/>
  <c r="J1764" i="11"/>
  <c r="J1765" i="11"/>
  <c r="J1766" i="11"/>
  <c r="J1767" i="11"/>
  <c r="J1768" i="11"/>
  <c r="J1769" i="11"/>
  <c r="J1770" i="11"/>
  <c r="J1771" i="11"/>
  <c r="J1772" i="11"/>
  <c r="J1773" i="11"/>
  <c r="J1774" i="11"/>
  <c r="J1775" i="11"/>
  <c r="J1776" i="11"/>
  <c r="J1777" i="11"/>
  <c r="J1778" i="11"/>
  <c r="J1779" i="11"/>
  <c r="J1780" i="11"/>
  <c r="J1781" i="11"/>
  <c r="J1782" i="11"/>
  <c r="J1783" i="11"/>
  <c r="J1784" i="11"/>
  <c r="J1785" i="11"/>
  <c r="J1786" i="11"/>
  <c r="J1787" i="11"/>
  <c r="J1788" i="11"/>
  <c r="J1789" i="11"/>
  <c r="J1790" i="11"/>
  <c r="J1791" i="11"/>
  <c r="J1792" i="11"/>
  <c r="J1793" i="11"/>
  <c r="J1794" i="11"/>
  <c r="J1795" i="11"/>
  <c r="J1796" i="11"/>
  <c r="J1797" i="11"/>
  <c r="J1798" i="11"/>
  <c r="J1799" i="11"/>
  <c r="J1800" i="11"/>
  <c r="J1801" i="11"/>
  <c r="J1802" i="11"/>
  <c r="J1803" i="11"/>
  <c r="J1804" i="11"/>
  <c r="J1805" i="11"/>
  <c r="J1806" i="11"/>
  <c r="J1807" i="11"/>
  <c r="J1808" i="11"/>
  <c r="J1809" i="11"/>
  <c r="J1810" i="11"/>
  <c r="J1811" i="11"/>
  <c r="J1812" i="11"/>
  <c r="J1813" i="11"/>
  <c r="J1814" i="11"/>
  <c r="J1815" i="11"/>
  <c r="J1816" i="11"/>
  <c r="J1817" i="11"/>
  <c r="J1818" i="11"/>
  <c r="J1819" i="11"/>
  <c r="J1820" i="11"/>
  <c r="J1821" i="11"/>
  <c r="J1822" i="11"/>
  <c r="J1823" i="11"/>
  <c r="J1824" i="11"/>
  <c r="J1825" i="11"/>
  <c r="J1826" i="11"/>
  <c r="J1827" i="11"/>
  <c r="J1828" i="11"/>
  <c r="J1829" i="11"/>
  <c r="J1830" i="11"/>
  <c r="J1831" i="11"/>
  <c r="J1832" i="11"/>
  <c r="J1833" i="11"/>
  <c r="J1834" i="11"/>
  <c r="J1835" i="11"/>
  <c r="J1836" i="11"/>
  <c r="J1837" i="11"/>
  <c r="J1838" i="11"/>
  <c r="J1839" i="11"/>
  <c r="J1840" i="11"/>
  <c r="J1841" i="11"/>
  <c r="J1842" i="11"/>
  <c r="J1843" i="11"/>
  <c r="J1844" i="11"/>
  <c r="J1845" i="11"/>
  <c r="J1846" i="11"/>
  <c r="J1847" i="11"/>
  <c r="J1848" i="11"/>
  <c r="J1849" i="11"/>
  <c r="J1850" i="11"/>
  <c r="J1851" i="11"/>
  <c r="J1852" i="11"/>
  <c r="J1853" i="11"/>
  <c r="J1854" i="11"/>
  <c r="J1855" i="11"/>
  <c r="J1856" i="11"/>
  <c r="J1857" i="11"/>
  <c r="J1858" i="11"/>
  <c r="J1859" i="11"/>
  <c r="J1860" i="11"/>
  <c r="J1861" i="11"/>
  <c r="J1862" i="11"/>
  <c r="J1863" i="11"/>
  <c r="J1864" i="11"/>
  <c r="J1865" i="11"/>
  <c r="J1866" i="11"/>
  <c r="J1867" i="11"/>
  <c r="J1868" i="11"/>
  <c r="J1869" i="11"/>
  <c r="J1870" i="11"/>
  <c r="J1871" i="11"/>
  <c r="J1872" i="11"/>
  <c r="J1873" i="11"/>
  <c r="J1874" i="11"/>
  <c r="J1875" i="11"/>
  <c r="J1876" i="11"/>
  <c r="J1877" i="11"/>
  <c r="J1878" i="11"/>
  <c r="J1879" i="11"/>
  <c r="J1880" i="11"/>
  <c r="J1881" i="11"/>
  <c r="J1882" i="11"/>
  <c r="J1883" i="11"/>
  <c r="J1884" i="11"/>
  <c r="J1885" i="11"/>
  <c r="J1886" i="11"/>
  <c r="J1887" i="11"/>
  <c r="J1888" i="11"/>
  <c r="J1889" i="11"/>
  <c r="J1890" i="11"/>
  <c r="J1891" i="11"/>
  <c r="J1892" i="11"/>
  <c r="J1893" i="11"/>
  <c r="J1894" i="11"/>
  <c r="J1895" i="11"/>
  <c r="J1896" i="11"/>
  <c r="J1897" i="11"/>
  <c r="J1898" i="11"/>
  <c r="J1899" i="11"/>
  <c r="J1900" i="11"/>
  <c r="J1901" i="11"/>
  <c r="J1902" i="11"/>
  <c r="J1903" i="11"/>
  <c r="J1904" i="11"/>
  <c r="J1905" i="11"/>
  <c r="J1906" i="11"/>
  <c r="J1907" i="11"/>
  <c r="J1908" i="11"/>
  <c r="J1909" i="11"/>
  <c r="J1910" i="11"/>
  <c r="J1911" i="11"/>
  <c r="J1912" i="11"/>
  <c r="J1913" i="11"/>
  <c r="J1914" i="11"/>
  <c r="J1915" i="11"/>
  <c r="J1916" i="11"/>
  <c r="J1917" i="11"/>
  <c r="J1918" i="11"/>
  <c r="J1919" i="11"/>
  <c r="J1920" i="11"/>
  <c r="J1921" i="11"/>
  <c r="J1922" i="11"/>
  <c r="J1923" i="11"/>
  <c r="J1924" i="11"/>
  <c r="J1925" i="11"/>
  <c r="J1926" i="11"/>
  <c r="J1927" i="11"/>
  <c r="J1928" i="11"/>
  <c r="J1929" i="11"/>
  <c r="J1930" i="11"/>
  <c r="J1931" i="11"/>
  <c r="J1932" i="11"/>
  <c r="J1933" i="11"/>
  <c r="J1934" i="11"/>
  <c r="J1935" i="11"/>
  <c r="J1936" i="11"/>
  <c r="J1937" i="11"/>
  <c r="J1938" i="11"/>
  <c r="J1939" i="11"/>
  <c r="J1940" i="11"/>
  <c r="J1941" i="11"/>
  <c r="J1942" i="11"/>
  <c r="J1943" i="11"/>
  <c r="J1944" i="11"/>
  <c r="J1945" i="11"/>
  <c r="J1946" i="11"/>
  <c r="J1947" i="11"/>
  <c r="J1948" i="11"/>
  <c r="J1949" i="11"/>
  <c r="J1950" i="11"/>
  <c r="J1951" i="11"/>
  <c r="J1952" i="11"/>
  <c r="J1953" i="11"/>
  <c r="J1954" i="11"/>
  <c r="J1955" i="11"/>
  <c r="J1956" i="11"/>
  <c r="J1957" i="11"/>
  <c r="J1958" i="11"/>
  <c r="J1959" i="11"/>
  <c r="J1960" i="11"/>
  <c r="J1961" i="11"/>
  <c r="J1962" i="11"/>
  <c r="J1963" i="11"/>
  <c r="J1964" i="11"/>
  <c r="J1965" i="11"/>
  <c r="J1966" i="11"/>
  <c r="J1967" i="11"/>
  <c r="J1968" i="11"/>
  <c r="J1969" i="11"/>
  <c r="J1970" i="11"/>
  <c r="J1971" i="11"/>
  <c r="J1972" i="11"/>
  <c r="J1973" i="11"/>
  <c r="J1974" i="11"/>
  <c r="J1975" i="11"/>
  <c r="J1976" i="11"/>
  <c r="J1977" i="11"/>
  <c r="J1978" i="11"/>
  <c r="J1979" i="11"/>
  <c r="J1980" i="11"/>
  <c r="J1981" i="11"/>
  <c r="J1982" i="11"/>
  <c r="J1983" i="11"/>
  <c r="J1984" i="11"/>
  <c r="J1985" i="11"/>
  <c r="J1986" i="11"/>
  <c r="J1987" i="11"/>
  <c r="J1988" i="11"/>
  <c r="J1989" i="11"/>
  <c r="J1990" i="11"/>
  <c r="J1991" i="11"/>
  <c r="J1992" i="11"/>
  <c r="J1993" i="11"/>
  <c r="J1994" i="11"/>
  <c r="J1995" i="11"/>
  <c r="J1996" i="11"/>
  <c r="J1997" i="11"/>
  <c r="J1998" i="11"/>
  <c r="J1999" i="11"/>
  <c r="J2000" i="11"/>
  <c r="J2001" i="11"/>
  <c r="B2001" i="11"/>
  <c r="B2000" i="11"/>
  <c r="B1999" i="11"/>
  <c r="B1998" i="11"/>
  <c r="B1997" i="11"/>
  <c r="B1996" i="11"/>
  <c r="B1995" i="11"/>
  <c r="B1994" i="11"/>
  <c r="B1993" i="11"/>
  <c r="B1992" i="11"/>
  <c r="B1991" i="11"/>
  <c r="B1990" i="11"/>
  <c r="B1989" i="11"/>
  <c r="B1988" i="11"/>
  <c r="B1987" i="11"/>
  <c r="B1986" i="11"/>
  <c r="B1985" i="11"/>
  <c r="B1984" i="11"/>
  <c r="B1983" i="11"/>
  <c r="B1982" i="11"/>
  <c r="B1981" i="11"/>
  <c r="B1980" i="11"/>
  <c r="B1979" i="11"/>
  <c r="B1978" i="11"/>
  <c r="B1977" i="11"/>
  <c r="B1976" i="11"/>
  <c r="B1975" i="11"/>
  <c r="B1974" i="11"/>
  <c r="B1973" i="11"/>
  <c r="B1972" i="11"/>
  <c r="B1971" i="11"/>
  <c r="B1970" i="11"/>
  <c r="B1969" i="11"/>
  <c r="B1968" i="11"/>
  <c r="B1967" i="11"/>
  <c r="B1966" i="11"/>
  <c r="B1965" i="11"/>
  <c r="B1964" i="11"/>
  <c r="B1963" i="11"/>
  <c r="B1962" i="11"/>
  <c r="B1961" i="11"/>
  <c r="B1960" i="11"/>
  <c r="B1959" i="11"/>
  <c r="B1958" i="11"/>
  <c r="B1957" i="11"/>
  <c r="B1956" i="11"/>
  <c r="B1955" i="11"/>
  <c r="B1954" i="11"/>
  <c r="B1953" i="11"/>
  <c r="B1952" i="11"/>
  <c r="B1951" i="11"/>
  <c r="B1950" i="11"/>
  <c r="B1949" i="11"/>
  <c r="B1948" i="11"/>
  <c r="B1947" i="11"/>
  <c r="B1946" i="11"/>
  <c r="B1945" i="11"/>
  <c r="B1944" i="11"/>
  <c r="B1943" i="11"/>
  <c r="B1942" i="11"/>
  <c r="B1941" i="11"/>
  <c r="B1940" i="11"/>
  <c r="B1939" i="11"/>
  <c r="B1938" i="11"/>
  <c r="B1937" i="11"/>
  <c r="B1936" i="11"/>
  <c r="B1935" i="11"/>
  <c r="B1934" i="11"/>
  <c r="B1933" i="11"/>
  <c r="B1932" i="11"/>
  <c r="B1931" i="11"/>
  <c r="B1930" i="11"/>
  <c r="B1929" i="11"/>
  <c r="B1928" i="11"/>
  <c r="B1927" i="11"/>
  <c r="B1926" i="11"/>
  <c r="B1925" i="11"/>
  <c r="B1924" i="11"/>
  <c r="B1923" i="11"/>
  <c r="B1922" i="11"/>
  <c r="B1921" i="11"/>
  <c r="B1920" i="11"/>
  <c r="B1919" i="11"/>
  <c r="B1918" i="11"/>
  <c r="B1917" i="11"/>
  <c r="B1916" i="11"/>
  <c r="B1915" i="11"/>
  <c r="B1914" i="11"/>
  <c r="B1913" i="11"/>
  <c r="B1912" i="11"/>
  <c r="B1911" i="11"/>
  <c r="B1910" i="11"/>
  <c r="B1909" i="11"/>
  <c r="B1908" i="11"/>
  <c r="B1907" i="11"/>
  <c r="B1906" i="11"/>
  <c r="B1905" i="11"/>
  <c r="B1904" i="11"/>
  <c r="B1903" i="11"/>
  <c r="B1902" i="11"/>
  <c r="B1901" i="11"/>
  <c r="B1900" i="11"/>
  <c r="B1899" i="11"/>
  <c r="B1898" i="11"/>
  <c r="B1897" i="11"/>
  <c r="B1896" i="11"/>
  <c r="B1895" i="11"/>
  <c r="B1894" i="11"/>
  <c r="B1893" i="11"/>
  <c r="B1892" i="11"/>
  <c r="B1891" i="11"/>
  <c r="B1890" i="11"/>
  <c r="B1889" i="11"/>
  <c r="B1888" i="11"/>
  <c r="B1887" i="11"/>
  <c r="B1886" i="11"/>
  <c r="B1885" i="11"/>
  <c r="B1884" i="11"/>
  <c r="B1883" i="11"/>
  <c r="B1882" i="11"/>
  <c r="B1881" i="11"/>
  <c r="B1880" i="11"/>
  <c r="B1879" i="11"/>
  <c r="B1878" i="11"/>
  <c r="B1877" i="11"/>
  <c r="B1876" i="11"/>
  <c r="B1875" i="11"/>
  <c r="B1874" i="11"/>
  <c r="B1873" i="11"/>
  <c r="B1872" i="11"/>
  <c r="B1871" i="11"/>
  <c r="B1870" i="11"/>
  <c r="B1869" i="11"/>
  <c r="B1868" i="11"/>
  <c r="B1867" i="11"/>
  <c r="B1866" i="11"/>
  <c r="B1865" i="11"/>
  <c r="B1864" i="11"/>
  <c r="B1863" i="11"/>
  <c r="B1862" i="11"/>
  <c r="B1861" i="11"/>
  <c r="B1860" i="11"/>
  <c r="B1859" i="11"/>
  <c r="B1858" i="11"/>
  <c r="B1857" i="11"/>
  <c r="B1856" i="11"/>
  <c r="B1855" i="11"/>
  <c r="B1854" i="11"/>
  <c r="B1853" i="11"/>
  <c r="B1852" i="11"/>
  <c r="B1851" i="11"/>
  <c r="B1850" i="11"/>
  <c r="B1849" i="11"/>
  <c r="B1848" i="11"/>
  <c r="B1847" i="11"/>
  <c r="B1846" i="11"/>
  <c r="B1845" i="11"/>
  <c r="B1844" i="11"/>
  <c r="B1843" i="11"/>
  <c r="B1842" i="11"/>
  <c r="B1841" i="11"/>
  <c r="B1840" i="11"/>
  <c r="B1839" i="11"/>
  <c r="B1838" i="11"/>
  <c r="B1837" i="11"/>
  <c r="B1836" i="11"/>
  <c r="B1835" i="11"/>
  <c r="B1834" i="11"/>
  <c r="B1833" i="11"/>
  <c r="B1832" i="11"/>
  <c r="B1831" i="11"/>
  <c r="B1830" i="11"/>
  <c r="B1829" i="11"/>
  <c r="B1828" i="11"/>
  <c r="B1827" i="11"/>
  <c r="B1826" i="11"/>
  <c r="B1825" i="11"/>
  <c r="B1824" i="11"/>
  <c r="B1823" i="11"/>
  <c r="B1822" i="11"/>
  <c r="B1821" i="11"/>
  <c r="B1820" i="11"/>
  <c r="B1819" i="11"/>
  <c r="B1818" i="11"/>
  <c r="B1817" i="11"/>
  <c r="B1816" i="11"/>
  <c r="B1815" i="11"/>
  <c r="B1814" i="11"/>
  <c r="B1813" i="11"/>
  <c r="B1812" i="11"/>
  <c r="B1811" i="11"/>
  <c r="B1810" i="11"/>
  <c r="B1809" i="11"/>
  <c r="B1808" i="11"/>
  <c r="B1807" i="11"/>
  <c r="B1806" i="11"/>
  <c r="B1805" i="11"/>
  <c r="B1804" i="11"/>
  <c r="B1803" i="11"/>
  <c r="B1802" i="11"/>
  <c r="B1801" i="11"/>
  <c r="B1800" i="11"/>
  <c r="B1799" i="11"/>
  <c r="B1798" i="11"/>
  <c r="B1797" i="11"/>
  <c r="B1796" i="11"/>
  <c r="B1795" i="11"/>
  <c r="B1794" i="11"/>
  <c r="B1793" i="11"/>
  <c r="B1792" i="11"/>
  <c r="B1791" i="11"/>
  <c r="B1790" i="11"/>
  <c r="B1789" i="11"/>
  <c r="B1788" i="11"/>
  <c r="B1787" i="11"/>
  <c r="B1786" i="11"/>
  <c r="B1785" i="11"/>
  <c r="B1784" i="11"/>
  <c r="B1783" i="11"/>
  <c r="B1782" i="11"/>
  <c r="B1781" i="11"/>
  <c r="B1780" i="11"/>
  <c r="B1779" i="11"/>
  <c r="B1778" i="11"/>
  <c r="B1777" i="11"/>
  <c r="B1776" i="11"/>
  <c r="B1775" i="11"/>
  <c r="B1774" i="11"/>
  <c r="B1773" i="11"/>
  <c r="B1772" i="11"/>
  <c r="B1771" i="11"/>
  <c r="B1770" i="11"/>
  <c r="B1769" i="11"/>
  <c r="B1768" i="11"/>
  <c r="B1767" i="11"/>
  <c r="B1766" i="11"/>
  <c r="B1765" i="11"/>
  <c r="B1764" i="11"/>
  <c r="B1763" i="11"/>
  <c r="B1762" i="11"/>
  <c r="B1761" i="11"/>
  <c r="B1760" i="11"/>
  <c r="B1759" i="11"/>
  <c r="B1758" i="11"/>
  <c r="B1757" i="11"/>
  <c r="B1756" i="11"/>
  <c r="B1755" i="11"/>
  <c r="B1754" i="11"/>
  <c r="B1753" i="11"/>
  <c r="B1752" i="11"/>
  <c r="B1751" i="11"/>
  <c r="B1750" i="11"/>
  <c r="B1749" i="11"/>
  <c r="B1748" i="11"/>
  <c r="B1747" i="11"/>
  <c r="B1746" i="11"/>
  <c r="B1745" i="11"/>
  <c r="B1744" i="11"/>
  <c r="B1743" i="11"/>
  <c r="B1742" i="11"/>
  <c r="B1741" i="11"/>
  <c r="B1740" i="11"/>
  <c r="B1739" i="11"/>
  <c r="B1738" i="11"/>
  <c r="B1737" i="11"/>
  <c r="B1736" i="11"/>
  <c r="B1735" i="11"/>
  <c r="B1734" i="11"/>
  <c r="B1733" i="11"/>
  <c r="B1732" i="11"/>
  <c r="B1731" i="11"/>
  <c r="B1730" i="11"/>
  <c r="B1729" i="11"/>
  <c r="B1728" i="11"/>
  <c r="B1727" i="11"/>
  <c r="B1726" i="11"/>
  <c r="B1725" i="11"/>
  <c r="B1724" i="11"/>
  <c r="B1723" i="11"/>
  <c r="B1722" i="11"/>
  <c r="B1721" i="11"/>
  <c r="B1720" i="11"/>
  <c r="B1719" i="11"/>
  <c r="B1718" i="11"/>
  <c r="B1717" i="11"/>
  <c r="B1716" i="11"/>
  <c r="B1715" i="11"/>
  <c r="B1714" i="11"/>
  <c r="B1713" i="11"/>
  <c r="B1712" i="11"/>
  <c r="B1711" i="11"/>
  <c r="B1710" i="11"/>
  <c r="B1709" i="11"/>
  <c r="B1708" i="11"/>
  <c r="B1707" i="11"/>
  <c r="B1706" i="11"/>
  <c r="B1705" i="11"/>
  <c r="B1704" i="11"/>
  <c r="B1703" i="11"/>
  <c r="B1702" i="11"/>
  <c r="B1701" i="11"/>
  <c r="B1700" i="11"/>
  <c r="B1699" i="11"/>
  <c r="B1698" i="11"/>
  <c r="B1697" i="11"/>
  <c r="B1696" i="11"/>
  <c r="B1695" i="11"/>
  <c r="B1694" i="11"/>
  <c r="B1693" i="11"/>
  <c r="B1692" i="11"/>
  <c r="B1691" i="11"/>
  <c r="B1690" i="11"/>
  <c r="B1689" i="11"/>
  <c r="B1688" i="11"/>
  <c r="B1687" i="11"/>
  <c r="B1686" i="11"/>
  <c r="B1685" i="11"/>
  <c r="B1684" i="11"/>
  <c r="B1683" i="11"/>
  <c r="B1682" i="11"/>
  <c r="B1681" i="11"/>
  <c r="B1680" i="11"/>
  <c r="B1679" i="11"/>
  <c r="B1678" i="11"/>
  <c r="B1677" i="11"/>
  <c r="B1676" i="11"/>
  <c r="B1675" i="11"/>
  <c r="B1674" i="11"/>
  <c r="B1673" i="11"/>
  <c r="B1672" i="11"/>
  <c r="B1671" i="11"/>
  <c r="B1670" i="11"/>
  <c r="B1669" i="11"/>
  <c r="B1668" i="11"/>
  <c r="B1667" i="11"/>
  <c r="B1666" i="11"/>
  <c r="B1665" i="11"/>
  <c r="B1664" i="11"/>
  <c r="B1663" i="11"/>
  <c r="B1662" i="11"/>
  <c r="B1661" i="11"/>
  <c r="B1660" i="11"/>
  <c r="B1659" i="11"/>
  <c r="B1658" i="11"/>
  <c r="B1657" i="11"/>
  <c r="B1656" i="11"/>
  <c r="B1655" i="11"/>
  <c r="B1654" i="11"/>
  <c r="B1653" i="11"/>
  <c r="B1652" i="11"/>
  <c r="B1651" i="11"/>
  <c r="B1650" i="11"/>
  <c r="B1649" i="11"/>
  <c r="B1648" i="11"/>
  <c r="B1647" i="11"/>
  <c r="B1646" i="11"/>
  <c r="B1645" i="11"/>
  <c r="B1644" i="11"/>
  <c r="B1643" i="11"/>
  <c r="B1642" i="11"/>
  <c r="B1641" i="11"/>
  <c r="B1640" i="11"/>
  <c r="B1639" i="11"/>
  <c r="B1638" i="11"/>
  <c r="B1637" i="11"/>
  <c r="B1636" i="11"/>
  <c r="B1635" i="11"/>
  <c r="B1634" i="11"/>
  <c r="B1633" i="11"/>
  <c r="B1632" i="11"/>
  <c r="B1631" i="11"/>
  <c r="B1630" i="11"/>
  <c r="B1629" i="11"/>
  <c r="B1628" i="11"/>
  <c r="B1627" i="11"/>
  <c r="B1626" i="11"/>
  <c r="B1625" i="11"/>
  <c r="B1624" i="11"/>
  <c r="B1623" i="11"/>
  <c r="B1622" i="11"/>
  <c r="B1621" i="11"/>
  <c r="B1620" i="11"/>
  <c r="B1619" i="11"/>
  <c r="B1618" i="11"/>
  <c r="B1617" i="11"/>
  <c r="B1616" i="11"/>
  <c r="B1615" i="11"/>
  <c r="B1614" i="11"/>
  <c r="B1613" i="11"/>
  <c r="B1612" i="11"/>
  <c r="B1611" i="11"/>
  <c r="B1610" i="11"/>
  <c r="B1609" i="11"/>
  <c r="B1608" i="11"/>
  <c r="B1607" i="11"/>
  <c r="B1606" i="11"/>
  <c r="B1605" i="11"/>
  <c r="B1604" i="11"/>
  <c r="B1603" i="11"/>
  <c r="B1602" i="11"/>
  <c r="B1601" i="11"/>
  <c r="B1600" i="11"/>
  <c r="B1599" i="11"/>
  <c r="B1598" i="11"/>
  <c r="B1597" i="11"/>
  <c r="B1596" i="11"/>
  <c r="B1595" i="11"/>
  <c r="B1594" i="11"/>
  <c r="B1593" i="11"/>
  <c r="B1592" i="11"/>
  <c r="B1591" i="11"/>
  <c r="B1590" i="11"/>
  <c r="B1589" i="11"/>
  <c r="B1588" i="11"/>
  <c r="B1587" i="11"/>
  <c r="B1586" i="11"/>
  <c r="B1585" i="11"/>
  <c r="B1584" i="11"/>
  <c r="B1583" i="11"/>
  <c r="B1582" i="11"/>
  <c r="B1581" i="11"/>
  <c r="B1580" i="11"/>
  <c r="B1579" i="11"/>
  <c r="B1578" i="11"/>
  <c r="B1577" i="11"/>
  <c r="B1576" i="11"/>
  <c r="B1575" i="11"/>
  <c r="B1574" i="11"/>
  <c r="B1573" i="11"/>
  <c r="B1572" i="11"/>
  <c r="B1571" i="11"/>
  <c r="B1570" i="11"/>
  <c r="B1569" i="11"/>
  <c r="B1568" i="11"/>
  <c r="B1567" i="11"/>
  <c r="B1566" i="11"/>
  <c r="B1565" i="11"/>
  <c r="B1564" i="11"/>
  <c r="B1563" i="11"/>
  <c r="B1562" i="11"/>
  <c r="B1561" i="11"/>
  <c r="B1560" i="11"/>
  <c r="B1559" i="11"/>
  <c r="B1558" i="11"/>
  <c r="B1557" i="11"/>
  <c r="B1556" i="11"/>
  <c r="B1555" i="11"/>
  <c r="B1554" i="11"/>
  <c r="B1553" i="11"/>
  <c r="B1552" i="11"/>
  <c r="B1551" i="11"/>
  <c r="B1550" i="11"/>
  <c r="B1549" i="11"/>
  <c r="B1548" i="11"/>
  <c r="B1547" i="11"/>
  <c r="B1546" i="11"/>
  <c r="B1545" i="11"/>
  <c r="B1544" i="11"/>
  <c r="B1543" i="11"/>
  <c r="B1542" i="11"/>
  <c r="B1541" i="11"/>
  <c r="B1540" i="11"/>
  <c r="B1539" i="11"/>
  <c r="B1538" i="11"/>
  <c r="B1537" i="11"/>
  <c r="B1536" i="11"/>
  <c r="B1535" i="11"/>
  <c r="B1534" i="11"/>
  <c r="B1533" i="11"/>
  <c r="B1532" i="11"/>
  <c r="B1531" i="11"/>
  <c r="B1530" i="11"/>
  <c r="B1529" i="11"/>
  <c r="B1528" i="11"/>
  <c r="B1527" i="11"/>
  <c r="B1526" i="11"/>
  <c r="B1525" i="11"/>
  <c r="B1524" i="11"/>
  <c r="B1523" i="11"/>
  <c r="B1522" i="11"/>
  <c r="B1521" i="11"/>
  <c r="B1520" i="11"/>
  <c r="B1519" i="11"/>
  <c r="B1518" i="11"/>
  <c r="B1517" i="11"/>
  <c r="B1516" i="11"/>
  <c r="B1515" i="11"/>
  <c r="B1514" i="11"/>
  <c r="B1513" i="11"/>
  <c r="B1512" i="11"/>
  <c r="B1511" i="11"/>
  <c r="B1510" i="11"/>
  <c r="B1509" i="11"/>
  <c r="B1508" i="11"/>
  <c r="B1507" i="11"/>
  <c r="B1506" i="11"/>
  <c r="B1505" i="11"/>
  <c r="B1504" i="11"/>
  <c r="B1503" i="11"/>
  <c r="B1502" i="11"/>
  <c r="B1501" i="11"/>
  <c r="B1500" i="11"/>
  <c r="B1499" i="11"/>
  <c r="B1498" i="11"/>
  <c r="B1497" i="11"/>
  <c r="B1496" i="11"/>
  <c r="B1495" i="11"/>
  <c r="B1494" i="11"/>
  <c r="B1493" i="11"/>
  <c r="B1492" i="11"/>
  <c r="B1491" i="11"/>
  <c r="B1490" i="11"/>
  <c r="B1489" i="11"/>
  <c r="B1488" i="11"/>
  <c r="B1487" i="11"/>
  <c r="B1486" i="11"/>
  <c r="B1485" i="11"/>
  <c r="B1484" i="11"/>
  <c r="B1483" i="11"/>
  <c r="B1482" i="11"/>
  <c r="B1481" i="11"/>
  <c r="B1480" i="11"/>
  <c r="B1479" i="11"/>
  <c r="B1478" i="11"/>
  <c r="B1477" i="11"/>
  <c r="B1476" i="11"/>
  <c r="B1475" i="11"/>
  <c r="B1474" i="11"/>
  <c r="B1473" i="11"/>
  <c r="B1472" i="11"/>
  <c r="B1471" i="11"/>
  <c r="B1470" i="11"/>
  <c r="B1469" i="11"/>
  <c r="B1468" i="11"/>
  <c r="B1467" i="11"/>
  <c r="B1466" i="11"/>
  <c r="B1465" i="11"/>
  <c r="B1464" i="11"/>
  <c r="B1463" i="11"/>
  <c r="B1462" i="11"/>
  <c r="B1461" i="11"/>
  <c r="B1460" i="11"/>
  <c r="B1459" i="11"/>
  <c r="B1458" i="11"/>
  <c r="B1457" i="11"/>
  <c r="B1456" i="11"/>
  <c r="B1455" i="11"/>
  <c r="B1454" i="11"/>
  <c r="B1453" i="11"/>
  <c r="B1452" i="11"/>
  <c r="B1451" i="11"/>
  <c r="B1450" i="11"/>
  <c r="B1449" i="11"/>
  <c r="B1448" i="11"/>
  <c r="B1447" i="11"/>
  <c r="B1446" i="11"/>
  <c r="B1445" i="11"/>
  <c r="B1444" i="11"/>
  <c r="B1443" i="11"/>
  <c r="B1442" i="11"/>
  <c r="B1441" i="11"/>
  <c r="B1440" i="11"/>
  <c r="B1439" i="11"/>
  <c r="B1438" i="11"/>
  <c r="B1437" i="11"/>
  <c r="B1436" i="11"/>
  <c r="B1435" i="11"/>
  <c r="B1434" i="11"/>
  <c r="B1433" i="11"/>
  <c r="B1432" i="11"/>
  <c r="B1431" i="11"/>
  <c r="B1430" i="11"/>
  <c r="B1429" i="11"/>
  <c r="B1428" i="11"/>
  <c r="B1427" i="11"/>
  <c r="B1426" i="11"/>
  <c r="B1425" i="11"/>
  <c r="B1424" i="11"/>
  <c r="B1423" i="11"/>
  <c r="B1422" i="11"/>
  <c r="B1421" i="11"/>
  <c r="B1420" i="11"/>
  <c r="B1419" i="11"/>
  <c r="B1418" i="11"/>
  <c r="B1417" i="11"/>
  <c r="B1416" i="11"/>
  <c r="B1415" i="11"/>
  <c r="B1414" i="11"/>
  <c r="B1413" i="11"/>
  <c r="B1412" i="11"/>
  <c r="B1411" i="11"/>
  <c r="B1410" i="11"/>
  <c r="B1409" i="11"/>
  <c r="B1408" i="11"/>
  <c r="B1407" i="11"/>
  <c r="B1406" i="11"/>
  <c r="B1405" i="11"/>
  <c r="B1404" i="11"/>
  <c r="B1403" i="11"/>
  <c r="B1402" i="11"/>
  <c r="B1401" i="11"/>
  <c r="B1400" i="11"/>
  <c r="B1399" i="11"/>
  <c r="B1398" i="11"/>
  <c r="B1397" i="11"/>
  <c r="B1396" i="11"/>
  <c r="B1395" i="11"/>
  <c r="B1394" i="11"/>
  <c r="B1393" i="11"/>
  <c r="B1392" i="11"/>
  <c r="B1391" i="11"/>
  <c r="B1390" i="11"/>
  <c r="B1389" i="11"/>
  <c r="B1388" i="11"/>
  <c r="B1387" i="11"/>
  <c r="B1386" i="11"/>
  <c r="B1385" i="11"/>
  <c r="B1384" i="11"/>
  <c r="B1383" i="11"/>
  <c r="B1382" i="11"/>
  <c r="B1381" i="11"/>
  <c r="B1380" i="11"/>
  <c r="B1379" i="11"/>
  <c r="B1378" i="11"/>
  <c r="B1377" i="11"/>
  <c r="B1376" i="11"/>
  <c r="B1375" i="11"/>
  <c r="B1374" i="11"/>
  <c r="B1373" i="11"/>
  <c r="B1372" i="11"/>
  <c r="B1371" i="11"/>
  <c r="B1370" i="11"/>
  <c r="B1369" i="11"/>
  <c r="B1368" i="11"/>
  <c r="B1367" i="11"/>
  <c r="B1366" i="11"/>
  <c r="B1365" i="11"/>
  <c r="B1364" i="11"/>
  <c r="B1363" i="11"/>
  <c r="B1362" i="11"/>
  <c r="B1361" i="11"/>
  <c r="B1360" i="11"/>
  <c r="B1359" i="11"/>
  <c r="B1358" i="11"/>
  <c r="B1357" i="11"/>
  <c r="B1356" i="11"/>
  <c r="B1355" i="11"/>
  <c r="B1354" i="11"/>
  <c r="B1353" i="11"/>
  <c r="B1352" i="11"/>
  <c r="B1351" i="11"/>
  <c r="B1350" i="11"/>
  <c r="B1349" i="11"/>
  <c r="B1348" i="11"/>
  <c r="B1347" i="11"/>
  <c r="B1346" i="11"/>
  <c r="B1345" i="11"/>
  <c r="B1344" i="11"/>
  <c r="B1343" i="11"/>
  <c r="B1342" i="11"/>
  <c r="B1341" i="11"/>
  <c r="B1340" i="11"/>
  <c r="B1339" i="11"/>
  <c r="B1338" i="11"/>
  <c r="B1337" i="11"/>
  <c r="B1336" i="11"/>
  <c r="B1335" i="11"/>
  <c r="B1334" i="11"/>
  <c r="B1333" i="11"/>
  <c r="B1332" i="11"/>
  <c r="B1331" i="11"/>
  <c r="B1330" i="11"/>
  <c r="B1329" i="11"/>
  <c r="B1328" i="11"/>
  <c r="B1327" i="11"/>
  <c r="B1326" i="11"/>
  <c r="B1325" i="11"/>
  <c r="B1324" i="11"/>
  <c r="B1323" i="11"/>
  <c r="B1322" i="11"/>
  <c r="B1321" i="11"/>
  <c r="B1320" i="11"/>
  <c r="B1319" i="11"/>
  <c r="B1318" i="11"/>
  <c r="B1317" i="11"/>
  <c r="B1316" i="11"/>
  <c r="B1315" i="11"/>
  <c r="B1314" i="11"/>
  <c r="B1313" i="11"/>
  <c r="B1312" i="11"/>
  <c r="B1311" i="11"/>
  <c r="B1310" i="11"/>
  <c r="B1309" i="11"/>
  <c r="B1308" i="11"/>
  <c r="B1307" i="11"/>
  <c r="B1306" i="11"/>
  <c r="B1305" i="11"/>
  <c r="B1304" i="11"/>
  <c r="B1303" i="11"/>
  <c r="B1302" i="11"/>
  <c r="B1301" i="11"/>
  <c r="B1300" i="11"/>
  <c r="B1299" i="11"/>
  <c r="B1298" i="11"/>
  <c r="B1297" i="11"/>
  <c r="B1296" i="11"/>
  <c r="B1295" i="11"/>
  <c r="B1294" i="11"/>
  <c r="B1293" i="11"/>
  <c r="B1292" i="11"/>
  <c r="B1291" i="11"/>
  <c r="B1290" i="11"/>
  <c r="B1289" i="11"/>
  <c r="B1288" i="11"/>
  <c r="B1287" i="11"/>
  <c r="B1286" i="11"/>
  <c r="B1285" i="11"/>
  <c r="B1284" i="11"/>
  <c r="B1283" i="11"/>
  <c r="B1282" i="11"/>
  <c r="B1281" i="11"/>
  <c r="B1280" i="11"/>
  <c r="B1279" i="11"/>
  <c r="B1278" i="11"/>
  <c r="B1277" i="11"/>
  <c r="B1276" i="11"/>
  <c r="B1275" i="11"/>
  <c r="B1274" i="11"/>
  <c r="B1273" i="11"/>
  <c r="B1272" i="11"/>
  <c r="B1271" i="11"/>
  <c r="B1270" i="11"/>
  <c r="B1269" i="11"/>
  <c r="B1268" i="11"/>
  <c r="B1267" i="11"/>
  <c r="B1266" i="11"/>
  <c r="B1265" i="11"/>
  <c r="B1264" i="11"/>
  <c r="B1263" i="11"/>
  <c r="B1262" i="11"/>
  <c r="B1261" i="11"/>
  <c r="B1260" i="11"/>
  <c r="B1259" i="11"/>
  <c r="B1258" i="11"/>
  <c r="B1257" i="11"/>
  <c r="B1256" i="11"/>
  <c r="B1255" i="11"/>
  <c r="B1254" i="11"/>
  <c r="B1253" i="11"/>
  <c r="B1252" i="11"/>
  <c r="B1251" i="11"/>
  <c r="B1250" i="11"/>
  <c r="B1249" i="11"/>
  <c r="B1248" i="11"/>
  <c r="B1247" i="11"/>
  <c r="B1246" i="11"/>
  <c r="B1245" i="11"/>
  <c r="B1244" i="11"/>
  <c r="B1243" i="11"/>
  <c r="B1242" i="11"/>
  <c r="B1241" i="11"/>
  <c r="B1240" i="11"/>
  <c r="B1239" i="11"/>
  <c r="B1238" i="11"/>
  <c r="B1237" i="11"/>
  <c r="B1236" i="11"/>
  <c r="B1235" i="11"/>
  <c r="B1234" i="11"/>
  <c r="B1233" i="11"/>
  <c r="B1232" i="11"/>
  <c r="B1231" i="11"/>
  <c r="B1230" i="11"/>
  <c r="B1229" i="11"/>
  <c r="B1228" i="11"/>
  <c r="B1227" i="11"/>
  <c r="B1226" i="11"/>
  <c r="B1225" i="11"/>
  <c r="B1224" i="11"/>
  <c r="B1223" i="11"/>
  <c r="B1222" i="11"/>
  <c r="B1221" i="11"/>
  <c r="B1220" i="11"/>
  <c r="B1219" i="11"/>
  <c r="B1218" i="11"/>
  <c r="B1217" i="11"/>
  <c r="B1216" i="11"/>
  <c r="B1215" i="11"/>
  <c r="B1214" i="11"/>
  <c r="B1213" i="11"/>
  <c r="B1212" i="11"/>
  <c r="B1211" i="11"/>
  <c r="B1210" i="11"/>
  <c r="B1209" i="11"/>
  <c r="B1208" i="11"/>
  <c r="B1207" i="11"/>
  <c r="B1206" i="11"/>
  <c r="B1205" i="11"/>
  <c r="B1204" i="11"/>
  <c r="B1203" i="11"/>
  <c r="B1202" i="11"/>
  <c r="B1201" i="11"/>
  <c r="B1200" i="11"/>
  <c r="B1199" i="11"/>
  <c r="B1198" i="11"/>
  <c r="B1197" i="11"/>
  <c r="B1196" i="11"/>
  <c r="B1195" i="11"/>
  <c r="B1194" i="11"/>
  <c r="B1193" i="11"/>
  <c r="B1192" i="11"/>
  <c r="B1191" i="11"/>
  <c r="B1190" i="11"/>
  <c r="B1189" i="11"/>
  <c r="B1188" i="11"/>
  <c r="B1187" i="11"/>
  <c r="B1186" i="11"/>
  <c r="B1185" i="11"/>
  <c r="B1184" i="11"/>
  <c r="B1183" i="11"/>
  <c r="B1182" i="11"/>
  <c r="B1181" i="11"/>
  <c r="B1180" i="11"/>
  <c r="B1179" i="11"/>
  <c r="B1178" i="11"/>
  <c r="B1177" i="11"/>
  <c r="B1176" i="11"/>
  <c r="B1175" i="11"/>
  <c r="B1174" i="11"/>
  <c r="B1173" i="11"/>
  <c r="B1172" i="11"/>
  <c r="B1171" i="11"/>
  <c r="B1170" i="11"/>
  <c r="B1169" i="11"/>
  <c r="B1168" i="11"/>
  <c r="B1167" i="11"/>
  <c r="B1166" i="11"/>
  <c r="B1165" i="11"/>
  <c r="B1164" i="11"/>
  <c r="B1163" i="11"/>
  <c r="B1162" i="11"/>
  <c r="B1161" i="11"/>
  <c r="B1160" i="11"/>
  <c r="B1159" i="11"/>
  <c r="B1158" i="11"/>
  <c r="B1157" i="11"/>
  <c r="B1156" i="11"/>
  <c r="B1155" i="11"/>
  <c r="B1154" i="11"/>
  <c r="B1153" i="11"/>
  <c r="B1152" i="11"/>
  <c r="B1151" i="11"/>
  <c r="B1150" i="11"/>
  <c r="B1149" i="11"/>
  <c r="B1148" i="11"/>
  <c r="B1147" i="11"/>
  <c r="B1146" i="11"/>
  <c r="B1145" i="11"/>
  <c r="B1144" i="11"/>
  <c r="B1143" i="11"/>
  <c r="B1142" i="11"/>
  <c r="B1141" i="11"/>
  <c r="B1140" i="11"/>
  <c r="B1139" i="11"/>
  <c r="B1138" i="11"/>
  <c r="B1137" i="11"/>
  <c r="B1136" i="11"/>
  <c r="B1135" i="11"/>
  <c r="B1134" i="11"/>
  <c r="B1133" i="11"/>
  <c r="B1132" i="11"/>
  <c r="B1131" i="11"/>
  <c r="B1130" i="11"/>
  <c r="B1129" i="11"/>
  <c r="B1128" i="11"/>
  <c r="B1127" i="11"/>
  <c r="B1126" i="11"/>
  <c r="B1125" i="11"/>
  <c r="B1124" i="11"/>
  <c r="B1123" i="11"/>
  <c r="B1122" i="11"/>
  <c r="B1121" i="11"/>
  <c r="B1120" i="11"/>
  <c r="B1119" i="11"/>
  <c r="B1118" i="11"/>
  <c r="B1117" i="11"/>
  <c r="B1116" i="11"/>
  <c r="B1115" i="11"/>
  <c r="B1114" i="11"/>
  <c r="B1113" i="11"/>
  <c r="B1112" i="11"/>
  <c r="B1111" i="11"/>
  <c r="B1110" i="11"/>
  <c r="B1109" i="11"/>
  <c r="B1108" i="11"/>
  <c r="B1107" i="11"/>
  <c r="B1106" i="11"/>
  <c r="B1105" i="11"/>
  <c r="B1104" i="11"/>
  <c r="B1103" i="11"/>
  <c r="B1102" i="11"/>
  <c r="B1101" i="11"/>
  <c r="B1100" i="11"/>
  <c r="B1099" i="11"/>
  <c r="B1098" i="11"/>
  <c r="B1097" i="11"/>
  <c r="B1096" i="11"/>
  <c r="B1095" i="11"/>
  <c r="B1094" i="11"/>
  <c r="B1093" i="11"/>
  <c r="B1092" i="11"/>
  <c r="B1091" i="11"/>
  <c r="B1090" i="11"/>
  <c r="B1089" i="11"/>
  <c r="B1088" i="11"/>
  <c r="B1087" i="11"/>
  <c r="B1086" i="11"/>
  <c r="B1085" i="11"/>
  <c r="B1084" i="11"/>
  <c r="B1083" i="11"/>
  <c r="B1082" i="11"/>
  <c r="B1081" i="11"/>
  <c r="B1080" i="11"/>
  <c r="B1079" i="11"/>
  <c r="B1078" i="11"/>
  <c r="B1077" i="11"/>
  <c r="B1076" i="11"/>
  <c r="B1075" i="11"/>
  <c r="B1074" i="11"/>
  <c r="B1073" i="11"/>
  <c r="B1072" i="11"/>
  <c r="B1071" i="11"/>
  <c r="B1070" i="11"/>
  <c r="B1069" i="11"/>
  <c r="B1068" i="11"/>
  <c r="B1067" i="11"/>
  <c r="B1066" i="11"/>
  <c r="B1065" i="11"/>
  <c r="B1064" i="11"/>
  <c r="B1063" i="11"/>
  <c r="B1062" i="11"/>
  <c r="B1061" i="11"/>
  <c r="B1060" i="11"/>
  <c r="B1059" i="11"/>
  <c r="B1058" i="11"/>
  <c r="B1057" i="11"/>
  <c r="B1056" i="11"/>
  <c r="B1055" i="11"/>
  <c r="B1054" i="11"/>
  <c r="B1053" i="11"/>
  <c r="B1052" i="11"/>
  <c r="B1051" i="11"/>
  <c r="B1050" i="11"/>
  <c r="B1049" i="11"/>
  <c r="B1048" i="11"/>
  <c r="B1047" i="11"/>
  <c r="B1046" i="11"/>
  <c r="B1045" i="11"/>
  <c r="B1044" i="11"/>
  <c r="B1043" i="11"/>
  <c r="B1042" i="11"/>
  <c r="B1041" i="11"/>
  <c r="B1040" i="11"/>
  <c r="B1039" i="11"/>
  <c r="B1038" i="11"/>
  <c r="B1037" i="11"/>
  <c r="B1036" i="11"/>
  <c r="B1035" i="11"/>
  <c r="B1034" i="11"/>
  <c r="B1033" i="11"/>
  <c r="B1032" i="11"/>
  <c r="B1031" i="11"/>
  <c r="B1030" i="11"/>
  <c r="B1029" i="11"/>
  <c r="B1028" i="11"/>
  <c r="B1027" i="11"/>
  <c r="B1026" i="11"/>
  <c r="B1025" i="11"/>
  <c r="B1024" i="11"/>
  <c r="B1023" i="11"/>
  <c r="B1022" i="11"/>
  <c r="B1021" i="11"/>
  <c r="B1020" i="11"/>
  <c r="B1019" i="11"/>
  <c r="B1018" i="11"/>
  <c r="B1017" i="11"/>
  <c r="B1016" i="11"/>
  <c r="B1015" i="11"/>
  <c r="B1014" i="11"/>
  <c r="B1013" i="11"/>
  <c r="B1012" i="11"/>
  <c r="B1011" i="11"/>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N1" i="11" a="1"/>
  <c r="N1" i="11" s="1"/>
  <c r="M1" i="11" a="1"/>
  <c r="M1" i="11" s="1"/>
  <c r="L1" i="11" a="1"/>
  <c r="L1" i="11" s="1"/>
  <c r="K1" i="11" a="1"/>
  <c r="K1" i="11" s="1"/>
  <c r="B10" i="7"/>
  <c r="B17" i="7"/>
  <c r="B18" i="7"/>
  <c r="J1" i="11" l="1"/>
  <c r="B19" i="7"/>
  <c r="B20" i="7" s="1"/>
  <c r="B9" i="7"/>
  <c r="B11" i="7" s="1"/>
  <c r="B12" i="7" s="1"/>
</calcChain>
</file>

<file path=xl/sharedStrings.xml><?xml version="1.0" encoding="utf-8"?>
<sst xmlns="http://schemas.openxmlformats.org/spreadsheetml/2006/main" count="395" uniqueCount="194">
  <si>
    <t>Category of Work</t>
  </si>
  <si>
    <t>Cost Type</t>
  </si>
  <si>
    <t>Categories of Work</t>
  </si>
  <si>
    <t>Appliances</t>
  </si>
  <si>
    <t>Hard</t>
  </si>
  <si>
    <t>Awnings</t>
  </si>
  <si>
    <t>Blinds/Shades</t>
  </si>
  <si>
    <t>Cabinets</t>
  </si>
  <si>
    <t>Carpeting</t>
  </si>
  <si>
    <t>Ceramic Tile</t>
  </si>
  <si>
    <t>Clean Up</t>
  </si>
  <si>
    <t>Closet Systems</t>
  </si>
  <si>
    <t>Common Labor</t>
  </si>
  <si>
    <t>Concrete</t>
  </si>
  <si>
    <t>Construction Utilities</t>
  </si>
  <si>
    <t>Contingency</t>
  </si>
  <si>
    <t>Counter &amp; Vanity Tops</t>
  </si>
  <si>
    <t>Demolition</t>
  </si>
  <si>
    <t>Electrical</t>
  </si>
  <si>
    <t>Electrical Fixtures</t>
  </si>
  <si>
    <t>Elevators</t>
  </si>
  <si>
    <t>Excavation</t>
  </si>
  <si>
    <t>Exterior Lighting</t>
  </si>
  <si>
    <t>FF &amp; E</t>
  </si>
  <si>
    <t>Finish Carpentry</t>
  </si>
  <si>
    <t>Doors</t>
  </si>
  <si>
    <t>Fire Extinguishers</t>
  </si>
  <si>
    <t>Fire Sprinklers</t>
  </si>
  <si>
    <t>Drywall</t>
  </si>
  <si>
    <t>Gutters</t>
  </si>
  <si>
    <t>Hardware</t>
  </si>
  <si>
    <t>Hauling</t>
  </si>
  <si>
    <t>HVAC</t>
  </si>
  <si>
    <t>Insulation</t>
  </si>
  <si>
    <t>Labor</t>
  </si>
  <si>
    <t>Landscaping</t>
  </si>
  <si>
    <t>Lumber</t>
  </si>
  <si>
    <t>Masonry</t>
  </si>
  <si>
    <t>Mirrors</t>
  </si>
  <si>
    <t>Miscellaneous (Hard)</t>
  </si>
  <si>
    <t>Ornamental Metals</t>
  </si>
  <si>
    <t>Painting</t>
  </si>
  <si>
    <t>Parking Lot</t>
  </si>
  <si>
    <t>Plaster</t>
  </si>
  <si>
    <t>Plumbing</t>
  </si>
  <si>
    <t>Plumbing Fixtures</t>
  </si>
  <si>
    <t>Rental Equipment</t>
  </si>
  <si>
    <t>Roofing</t>
  </si>
  <si>
    <t>Rough Carpentry</t>
  </si>
  <si>
    <t>Rough Electrical</t>
  </si>
  <si>
    <t>Rough Plumbing</t>
  </si>
  <si>
    <t>Sewer &amp; Water Hookup</t>
  </si>
  <si>
    <t>Sheet Metal</t>
  </si>
  <si>
    <t>Shelving</t>
  </si>
  <si>
    <t>Siding</t>
  </si>
  <si>
    <t>Signage</t>
  </si>
  <si>
    <t>Site Work</t>
  </si>
  <si>
    <t>Specialties</t>
  </si>
  <si>
    <t>Structural Steel</t>
  </si>
  <si>
    <t>Supplies &amp; Equipment</t>
  </si>
  <si>
    <t>Toilet Partitions</t>
  </si>
  <si>
    <t>Tuckpointing</t>
  </si>
  <si>
    <t>Waterproofing</t>
  </si>
  <si>
    <t>Windows</t>
  </si>
  <si>
    <t>Wood Flooring</t>
  </si>
  <si>
    <t>Alarm/Security</t>
  </si>
  <si>
    <t>Accounting</t>
  </si>
  <si>
    <t>Soft</t>
  </si>
  <si>
    <t>Acquisition</t>
  </si>
  <si>
    <t>Appraisal</t>
  </si>
  <si>
    <t>Architecture</t>
  </si>
  <si>
    <t>Builder's Risk Insurance</t>
  </si>
  <si>
    <t>Closing Costs</t>
  </si>
  <si>
    <t>Construction Period Interest</t>
  </si>
  <si>
    <t>Construction Supervision</t>
  </si>
  <si>
    <t>Developer Fee</t>
  </si>
  <si>
    <t>Disbursing Fee</t>
  </si>
  <si>
    <t>Engineering</t>
  </si>
  <si>
    <t>Environmental</t>
  </si>
  <si>
    <t>General Requirements</t>
  </si>
  <si>
    <t>Historic Consultant</t>
  </si>
  <si>
    <t>Historic Tax Credit Fees</t>
  </si>
  <si>
    <t>Legal</t>
  </si>
  <si>
    <t>Loan Origination Fee</t>
  </si>
  <si>
    <t>Marketing</t>
  </si>
  <si>
    <t>Miscellaneous (Soft)</t>
  </si>
  <si>
    <t>Other Insurance</t>
  </si>
  <si>
    <t>Overhead</t>
  </si>
  <si>
    <t>Permanent Financing Costs</t>
  </si>
  <si>
    <t>Permits</t>
  </si>
  <si>
    <t>Profit</t>
  </si>
  <si>
    <t>Real Estate Taxes</t>
  </si>
  <si>
    <t>Survey</t>
  </si>
  <si>
    <t>Title, Recording, Transfer Costs</t>
  </si>
  <si>
    <t>Date Incurred</t>
  </si>
  <si>
    <t>Payee/Contractor Name</t>
  </si>
  <si>
    <t>Description (must be detailed)</t>
  </si>
  <si>
    <t>Cost Total</t>
  </si>
  <si>
    <t>TYPE</t>
  </si>
  <si>
    <t>1. HARD COSTS</t>
  </si>
  <si>
    <t>2. SOFT COSTS</t>
  </si>
  <si>
    <t xml:space="preserve">• Alarm/Security (during the rehab period)
• Cabinets, Counters, and Vanity Tops
• Clean up, Hauling, and Demolition
• Interior Concrete
• Foundation Concrete
• Construction Utilities (during the rehab period)
• Doors and Windows
• Drywall and Plaster
• Interior Electrical
• Interior Electrical Fixtures
• Interior Plumbing
• Elevators (that do not increase the size of the historic structure unless it is to adhere to ADA requirements)
• Exterior lighting affixed to the historic structure
• Historic Awnings
• Finish Carpentry and permanent shelving
• Fire Sprinklers
• Flooring - (Carpeting, Ceramic Tile, Wood Flooring, etc.)
• Gutters, Roofing, and Siding
• Hardware, Supplies, and Rental Equipment
• HVAC and Insulation
• Labor (for eligible work on the historic structure)
• Lumber, Structural Steel, Sheet Metal, and Ornamental Metals
• Masonry, Tuckpointing, and Waterproofing
• Painting
• Rough Carpentry
</t>
  </si>
  <si>
    <t xml:space="preserve">• Any costs funded by not-for-profit contributions, forgivable loans, or by a third party
• New Construction
• Enlargement costs not required under ADA guidelines
• Any rework or duplication of efforts
• Any work generally performed outside the building footprint
• Any work performed on buildings other than the historic structure (unless approved by SHPO)
• Alarm/Security (outside the rehab period)
• Appliances (ranges, refrigerators, washers/dryers, garbage disposals, etc.)
• Blinds, Shades, and Mirrors
• Carpeting (non-permanent)
• Closet systems and any Non-Permanent Shelving (wire shelving, etc.)
• Exterior Concrete
• Construction Utilities (outside the rehab period)
• Exterior lighting (not attached to the historic structure)
• Fire extinguishers
• Furniture, Fixtures, and Equipment (FF&amp;E)
• Power Tools Purchased
• Heavy Equipment Purchased
• Labor (for non-eligible work or non historic structure work)
• Site Work - (Excavation, Landscaping, and Demolition)
• Sewer and Water Hookup (outside the historic structure)
</t>
  </si>
  <si>
    <t>QUALIFYING (QRE) EXAMPLES</t>
  </si>
  <si>
    <t>NON-QUALIFYING (NQRE) EXAMPLES</t>
  </si>
  <si>
    <t>Project Totals</t>
  </si>
  <si>
    <t>On or after 3/30/2019</t>
  </si>
  <si>
    <t>Max Allowable Developer Fee</t>
  </si>
  <si>
    <t>(Please Select)</t>
  </si>
  <si>
    <t>Prior to 3/30/2019</t>
  </si>
  <si>
    <t>Yes</t>
  </si>
  <si>
    <t>No</t>
  </si>
  <si>
    <t>IOI (Related Party) Cost?</t>
  </si>
  <si>
    <t>Max Allowable GC Soft Cost Fees</t>
  </si>
  <si>
    <t>General Contractor (GC) Soft Cost Fees</t>
  </si>
  <si>
    <t>HTC - Qualifying (QRE) - Amt</t>
  </si>
  <si>
    <t>HTC - Non-Qualifying (NQRE) - Amt</t>
  </si>
  <si>
    <t>NPA - Qualifying (QRE) - Amt</t>
  </si>
  <si>
    <t>NPA - Non-Qualifying (NQRE) - Amt</t>
  </si>
  <si>
    <t>Step</t>
  </si>
  <si>
    <t>General Notes</t>
  </si>
  <si>
    <t xml:space="preserve">Instructions for filling out the "Costs" tab.  </t>
  </si>
  <si>
    <t xml:space="preserve">Use the dropdown in Column D to select "Yes" if the line item is part of the General Contractor (GC) contract.
</t>
  </si>
  <si>
    <t xml:space="preserve">Expenses must be categorized as non-QRE (NQRE) that do not have both an itemized/descriptive invoice from the vendor or any expenses with missing proof of payment.  
</t>
  </si>
  <si>
    <t xml:space="preserve">Exterior Work? </t>
  </si>
  <si>
    <t>Part of General Contractor (GC) Contract?</t>
  </si>
  <si>
    <t>Date Paid</t>
  </si>
  <si>
    <t>Column</t>
  </si>
  <si>
    <t>A</t>
  </si>
  <si>
    <t>C</t>
  </si>
  <si>
    <t>D</t>
  </si>
  <si>
    <t>I</t>
  </si>
  <si>
    <t>E</t>
  </si>
  <si>
    <t>F</t>
  </si>
  <si>
    <t>G</t>
  </si>
  <si>
    <t>H</t>
  </si>
  <si>
    <t>K</t>
  </si>
  <si>
    <t>L</t>
  </si>
  <si>
    <t>M</t>
  </si>
  <si>
    <t xml:space="preserve">Use the dropdown selector to select the "Category of Work" for the line item.  The "Cost Type" in Column B will automatically populate.  
</t>
  </si>
  <si>
    <t xml:space="preserve">Enter the name of the contractor/vendor/payee in the column.  
</t>
  </si>
  <si>
    <t>N</t>
  </si>
  <si>
    <r>
      <t xml:space="preserve">Enter a detailed description for the cost in this column.  Make sure to include details on any Non-Qualifying NQRE portion of the costs and provide good detail overall.  </t>
    </r>
    <r>
      <rPr>
        <b/>
        <sz val="10"/>
        <color theme="1"/>
        <rFont val="Arial"/>
        <family val="2"/>
      </rPr>
      <t>Note</t>
    </r>
    <r>
      <rPr>
        <sz val="10"/>
        <color theme="1"/>
        <rFont val="Arial"/>
        <family val="2"/>
      </rPr>
      <t xml:space="preserve">: The description must provide more detail than simply restating the category of work (ex. "drywall").  Please provide sufficient detail (ex. where in the structure the work was performed, what the item was used for, etc.). If a cost is eligible under ADA requirements, but would not otherwise be eligible, please mention this in the description for the line item.  
</t>
    </r>
  </si>
  <si>
    <t xml:space="preserve">• Construction related accounting costs
• Architecture (for the historic structure)
• Builder's Risk Insurance (during the rehab period)
• Construction loan financing costs and disbursing fees
• Construction Period Interest (during the rehab period)
• Construction supervision (during the rehab period)
• Disbursing Fee
• Developer fees where the developer fee agreement (DFA) was submitted before the applicable deadlines 
• Developer fees related to eligible work performed on the historic structure.  
• Developer fees under or equal to the 12% cap.  
• Engineering (related to the historic structure)
• Environmental fees
• General Contractor's Profit, Overhead, &amp; General Requirements under or equal to the 10% threshold when combined
• Historic Consultant Fees
• Legal Fees (related to the rehab)
• Loan Origination Fee (for construction loan)
• Permits
• Real Estate Taxes (during the rehab period)
</t>
  </si>
  <si>
    <r>
      <t>• Acquisition and Permanent Financing Costs (Closing Costs, Appraisals, Surveys, Title, Recording, Loan Origination Fees, etc.)
• Architecture (not related to the historic structure)
• Builder's Risk Insurance (outside the rehab period)
• Construction Period Interest (outside the rehab period)
• Construction supervision (outside the rehab period)
• Developer Fees where the developer fee agreement (DFA) was NOT submitted before the applicable deadlines.  
• Developer fees that include work related to acquisition or any other non-eligible work.  
• Developer fees over the 12% cap.  
• Engineering (not related to the historic structure work)</t>
    </r>
    <r>
      <rPr>
        <strike/>
        <sz val="10"/>
        <color theme="1" tint="0.14999847407452621"/>
        <rFont val="Arial"/>
        <family val="2"/>
      </rPr>
      <t xml:space="preserve">
</t>
    </r>
    <r>
      <rPr>
        <sz val="10"/>
        <color theme="1" tint="0.14999847407452621"/>
        <rFont val="Arial"/>
        <family val="2"/>
      </rPr>
      <t>• General Contractor's Profit, Overhead, &amp; General Requirements over the 10% threshold when combined
• Legal Fees (related to property acquisition or any other non-rehab work)
• Marketing/Advertising or any other business related expenses.  
• Insurance other than builder's risk
• Real Estate Taxes (outside the rehab period)</t>
    </r>
  </si>
  <si>
    <t>Allowable Developer Fee Percentage (%)</t>
  </si>
  <si>
    <t>Developer Fee needing re-classified as Non-Qualifying (on the "Costs" tab)</t>
  </si>
  <si>
    <t>Allowable GC Soft Cost Fee Percentage (%)</t>
  </si>
  <si>
    <t>Instructions</t>
  </si>
  <si>
    <t xml:space="preserve">Total Qualifying Developer Fees Claimed (per the "Costs" tab).  </t>
  </si>
  <si>
    <t>GC Soft Cost Fees needing re-classified as Non-Qualifying (on the "Costs" tab)</t>
  </si>
  <si>
    <t>1. Please select the date range that the Preliminary Application was submitted to DED</t>
  </si>
  <si>
    <r>
      <rPr>
        <sz val="10"/>
        <color theme="1" tint="0.14999847407452621"/>
        <rFont val="Arial"/>
        <family val="2"/>
      </rPr>
      <t xml:space="preserve">3. Enter data in the </t>
    </r>
    <r>
      <rPr>
        <b/>
        <u/>
        <sz val="10"/>
        <color theme="1" tint="0.14999847407452621"/>
        <rFont val="Arial"/>
        <family val="2"/>
      </rPr>
      <t>yellow cells</t>
    </r>
    <r>
      <rPr>
        <sz val="10"/>
        <color theme="1" tint="0.14999847407452621"/>
        <rFont val="Arial"/>
        <family val="2"/>
      </rPr>
      <t xml:space="preserve"> for your project to calculate the allowable Developer and/or General Contractor Soft Cost Fee(s)</t>
    </r>
    <r>
      <rPr>
        <b/>
        <sz val="10"/>
        <color theme="1" tint="0.14999847407452621"/>
        <rFont val="Arial"/>
        <family val="2"/>
      </rPr>
      <t>.</t>
    </r>
  </si>
  <si>
    <t xml:space="preserve">Total Qualifying Costs (per the "Costs" tab). </t>
  </si>
  <si>
    <t xml:space="preserve">2. Enter the Total Qualifying Related Party (IOI) Fees (per the "Costs" tab).  </t>
  </si>
  <si>
    <t xml:space="preserve">Total Qualifying GC Soft Cost Fees (per the "Costs" tab).  </t>
  </si>
  <si>
    <t>Calculation Base (Qualifying Costs - IOI Fees - Developer Fees Claimed)</t>
  </si>
  <si>
    <t>Calculation Base (Qualifying GC Costs - IOI Fees - GC Fees Claimed)</t>
  </si>
  <si>
    <t xml:space="preserve">Total Qualifying General Contractor (GC) Costs (per the "Costs" tab).  </t>
  </si>
  <si>
    <t>1. New Construction</t>
  </si>
  <si>
    <t>2.Rehabilitation</t>
  </si>
  <si>
    <t xml:space="preserve">• Aquisition
• Development
• Site Preparation
• Surverys
• Architectural and Engineering Services
• Construction
• Utility Extensions on the Property (Water, Sewer, Electrical)
• Sidewalks and Driveways Directly Attached to the Building
</t>
  </si>
  <si>
    <t xml:space="preserve">• Costs not directly attached to the building
• Landscaping, including privacy fencing
• Buildings other than garages (carports and garage-ports)
• Awnings
• Appliances (ranges, refrigerators, washers/dryers, garbage disposals, etc.)
• Blinds, Shades, and Mirrors
• Marketing
• Closet systems and any Non-Permanent Shelving (wire shelving, etc.)
• Parking Lot
• Window Treatments
• Items that are removable without damage to the property
• Fire extinguishers
• Furniture, Fixtures, and Equipment (FF&amp;E)
</t>
  </si>
  <si>
    <t>• Costs not directly attached to the building
• Landscaping, including privacy fencing
• Buildings other than garages (carports and garage-ports)
• Awnings
• Appliances (ranges, refrigerators, washers/dryers, garbage disposals, etc.)
• Blinds, Shades, and Mirrors
• Marketing
• Closet systems and any Non-Permanent Shelving (wire shelving, etc.)
• Parking Lot
• Window Treatments
• Items that are removable without damage to the property
• Fire extinguishers
• Furniture, Fixtures, and Equipment (FF&amp;E)</t>
  </si>
  <si>
    <t xml:space="preserve">Use the dropdown selector to select "Yes" if the line item includes Non-Qualifying exterior work performed outside the historic structure (HTC Only).  See the HTC and/or NPA Program Guidelines and the "Cost Examples" tabs for more details.  
</t>
  </si>
  <si>
    <t xml:space="preserve">Use the dropdown selector to select "Yes" if the payee for the line item is considered an Identity of Interest (IOI) / Related Party.  Please refer to the Historic Tax Credit (HTC) and/or Neighborhood Preservation Act (NPA) Program Guidelines for more details
  </t>
  </si>
  <si>
    <t xml:space="preserve">All project costs must be incurred for the specific project and paid by the applicant individual/entity (as listed in the HTC and/or NPA Final Applications).
</t>
  </si>
  <si>
    <t xml:space="preserve">All related parties involved must be identified (using the "Related Party (IOI)" columns) and any ineligible soft costs from disregarded entities or other non-allowable transaction types per the HTC and/or NPA Guidelines must be categorized as non-QREs (NQRE’s).  
</t>
  </si>
  <si>
    <t>HTC Only</t>
  </si>
  <si>
    <r>
      <t xml:space="preserve">Labor costs must be listed as one line item per payee (vendor, contractor) on the Cost Certification Spreadsheet.  </t>
    </r>
    <r>
      <rPr>
        <b/>
        <sz val="10"/>
        <color theme="1"/>
        <rFont val="Arial"/>
        <family val="2"/>
      </rPr>
      <t>Note</t>
    </r>
    <r>
      <rPr>
        <sz val="10"/>
        <color theme="1"/>
        <rFont val="Arial"/>
        <family val="2"/>
      </rPr>
      <t xml:space="preserve">: A separate labor spreadsheet is not required nor will not be accepted by DED.  Detailed descriptions of the labor work performed must be provided under the description column for this line item.  
</t>
    </r>
  </si>
  <si>
    <t>NPA Only</t>
  </si>
  <si>
    <t xml:space="preserve">Enter the date that the payee was paid in this column.  
</t>
  </si>
  <si>
    <t xml:space="preserve">Enter the date the cost was incurred in this column.  
</t>
  </si>
  <si>
    <t xml:space="preserve">Enter the HTC Qualifying (QRE) amount for the line item in this column (Only fill this out if applying for HTC).
</t>
  </si>
  <si>
    <t xml:space="preserve">Enter the HTC Non-Qualifying (NQRE) amount for the line item in this column (Only fill this out if applying for HTC).
</t>
  </si>
  <si>
    <t xml:space="preserve">Enter the NPA Qualifying (QRE) amount for the line item in this column (Only fill this out if applying for NPA).  
</t>
  </si>
  <si>
    <t xml:space="preserve">Enter the NPA Non-Qualifying (NQRE) amount for the line item in this column (Only fill this out if applying for NPA).  
</t>
  </si>
  <si>
    <t xml:space="preserve">Once all the fields have been entered you can see your project totals on Row 1 (upper right).  
</t>
  </si>
  <si>
    <t xml:space="preserve">All sources of funds for the payment of project costs, invoices for project costs, and other documentation relating to the project must be in the applicant’s name and authorized by the applicant.
</t>
  </si>
  <si>
    <t xml:space="preserve">Expenses must be categorized as non-QRE (NQRE) that are paid by gift cards, store credits, or cash.  
</t>
  </si>
  <si>
    <t>Both</t>
  </si>
  <si>
    <t xml:space="preserve">All project costs must be actually incurred and paid, and invoices, cancelled checks, and other supporting documents must be retained for a period of five (5) years from the date the last tax credit certificate is issued.
</t>
  </si>
  <si>
    <t xml:space="preserve">For NPA projects, please provide copies of all proofs of payment (invoices, cancelled checks, bank statements, receipts).
</t>
  </si>
  <si>
    <t xml:space="preserve">For NPA projects, determine whether the costs are eligible under NPA program statutes and guidelines.  You may list any NPA costs on the "Costs" tab under the applicable columns.  
</t>
  </si>
  <si>
    <t xml:space="preserve">For HTC projects, all General Contractor (GC) soft cost fees of Overhead (including General Requirements), and/or Profit must be under the allowable cap percentages (see the HTC Program Guidelines for the established cost caps) and use the "HTC Cap Calculator" tab on this spreadsheet for help in calculating the appropriate amounts.   
</t>
  </si>
  <si>
    <t xml:space="preserve">For HTC projects, any Developer Fee claimed must be under the allowable cap percentages (see the HTC - Program Guidelines for the established cost caps) and use the "Cap Calculator" tab on this spreadsheet for help in calculating the appropriate amounts.  
</t>
  </si>
  <si>
    <t xml:space="preserve">For HTC projects, no funding that is included in Qualified Rehabilitation Expenditures (QRE’s) may be contributed by a Not-For-Profit (NFP) or that is considered forgivable funding (not required to be paid back to the lender in part or in full).  
</t>
  </si>
  <si>
    <t xml:space="preserve">All project costs must be properly categorized as either Qualified Rehabilitation Expenditures (QRE's) or non-QRE's (NQRE's) on the "Costs" tab.  Please see the Historic Tax Credit (HTC) and Neighborhood Preservation Act (NPA) "Cost Examples" tabs for more details.  
</t>
  </si>
  <si>
    <t xml:space="preserve">• Site Preparation
• Survey 
• Architectural and Engineering Services
• Construction
• Modification
• Expansion
• Remodeling
• Structural Alteration(s)
• Replacements &amp; Alerations(s)
• Costs Directly Attributed to the Rehabilitation
• Utility Extensions on the Property (Water, Sewer, Electrical)
• Sidewalks and Driveways Directly Attached to the Building
</t>
  </si>
  <si>
    <t>Garages</t>
  </si>
  <si>
    <t>Fencing</t>
  </si>
  <si>
    <t>Carports &amp; Garage-ports</t>
  </si>
  <si>
    <t>Project Address</t>
  </si>
  <si>
    <t>Applicant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</si>
</sst>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rgb="FF3F3F3F"/>
      <name val="Calibri"/>
      <family val="2"/>
      <scheme val="minor"/>
    </font>
    <font>
      <sz val="10"/>
      <color theme="1"/>
      <name val="Arial"/>
      <family val="2"/>
    </font>
    <font>
      <b/>
      <sz val="10"/>
      <color theme="1"/>
      <name val="Arial"/>
      <family val="2"/>
    </font>
    <font>
      <b/>
      <sz val="10"/>
      <color theme="0" tint="-4.9989318521683403E-2"/>
      <name val="Arial"/>
      <family val="2"/>
    </font>
    <font>
      <sz val="10"/>
      <color theme="0" tint="-4.9989318521683403E-2"/>
      <name val="Arial"/>
      <family val="2"/>
    </font>
    <font>
      <sz val="10"/>
      <color theme="1" tint="0.14999847407452621"/>
      <name val="Arial"/>
      <family val="2"/>
    </font>
    <font>
      <sz val="10"/>
      <color rgb="FFFF0000"/>
      <name val="Arial"/>
      <family val="2"/>
    </font>
    <font>
      <strike/>
      <sz val="10"/>
      <color theme="1" tint="0.14999847407452621"/>
      <name val="Arial"/>
      <family val="2"/>
    </font>
    <font>
      <b/>
      <u/>
      <sz val="10"/>
      <color theme="0"/>
      <name val="Arial"/>
      <family val="2"/>
    </font>
    <font>
      <sz val="10"/>
      <color theme="0"/>
      <name val="Arial"/>
      <family val="2"/>
    </font>
    <font>
      <b/>
      <sz val="10"/>
      <color theme="0"/>
      <name val="Arial"/>
      <family val="2"/>
    </font>
    <font>
      <sz val="16"/>
      <color theme="0"/>
      <name val="Arial"/>
      <family val="2"/>
    </font>
    <font>
      <b/>
      <sz val="10"/>
      <color theme="1" tint="0.14999847407452621"/>
      <name val="Arial"/>
      <family val="2"/>
    </font>
    <font>
      <b/>
      <u/>
      <sz val="10"/>
      <color theme="1" tint="0.14999847407452621"/>
      <name val="Arial"/>
      <family val="2"/>
    </font>
    <font>
      <sz val="10"/>
      <name val="Arial"/>
      <family val="2"/>
    </font>
    <font>
      <b/>
      <sz val="10"/>
      <name val="Arial"/>
      <family val="2"/>
    </font>
  </fonts>
  <fills count="14">
    <fill>
      <patternFill patternType="none"/>
    </fill>
    <fill>
      <patternFill patternType="gray125"/>
    </fill>
    <fill>
      <patternFill patternType="solid">
        <fgColor rgb="FFC6EFCE"/>
      </patternFill>
    </fill>
    <fill>
      <patternFill patternType="solid">
        <fgColor rgb="FFFFC7CE"/>
      </patternFill>
    </fill>
    <fill>
      <patternFill patternType="solid">
        <fgColor rgb="FFF2F2F2"/>
      </patternFill>
    </fill>
    <fill>
      <patternFill patternType="solid">
        <fgColor rgb="FF003399"/>
        <bgColor indexed="64"/>
      </patternFill>
    </fill>
    <fill>
      <patternFill patternType="solid">
        <fgColor theme="1" tint="0.14999847407452621"/>
        <bgColor indexed="64"/>
      </patternFill>
    </fill>
    <fill>
      <patternFill patternType="solid">
        <fgColor rgb="FFD8F4DD"/>
        <bgColor indexed="64"/>
      </patternFill>
    </fill>
    <fill>
      <patternFill patternType="solid">
        <fgColor rgb="FFFFD5DA"/>
        <bgColor indexed="64"/>
      </patternFill>
    </fill>
    <fill>
      <patternFill patternType="solid">
        <fgColor rgb="FFFFFF66"/>
        <bgColor indexed="64"/>
      </patternFill>
    </fill>
    <fill>
      <patternFill patternType="solid">
        <fgColor theme="1" tint="0.249977111117893"/>
        <bgColor indexed="64"/>
      </patternFill>
    </fill>
    <fill>
      <patternFill patternType="solid">
        <fgColor theme="4"/>
        <bgColor indexed="64"/>
      </patternFill>
    </fill>
    <fill>
      <patternFill patternType="solid">
        <fgColor theme="5" tint="-0.249977111117893"/>
        <bgColor indexed="64"/>
      </patternFill>
    </fill>
    <fill>
      <patternFill patternType="solid">
        <fgColor theme="9" tint="-0.249977111117893"/>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34998626667073579"/>
      </top>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2" xfId="0" applyBorder="1"/>
    <xf numFmtId="0" fontId="9" fillId="0" borderId="0" xfId="0" applyFont="1" applyAlignment="1">
      <alignment horizontal="center" vertical="center" wrapText="1"/>
    </xf>
    <xf numFmtId="49" fontId="9" fillId="7" borderId="5" xfId="0" applyNumberFormat="1" applyFont="1" applyFill="1" applyBorder="1" applyAlignment="1">
      <alignment vertical="top" wrapText="1"/>
    </xf>
    <xf numFmtId="49" fontId="9" fillId="8" borderId="5" xfId="0" applyNumberFormat="1" applyFont="1" applyFill="1" applyBorder="1" applyAlignment="1">
      <alignment vertical="top" wrapText="1"/>
    </xf>
    <xf numFmtId="0" fontId="9" fillId="0" borderId="0" xfId="0" applyFont="1" applyAlignment="1">
      <alignment vertical="top" wrapText="1"/>
    </xf>
    <xf numFmtId="0" fontId="9" fillId="7" borderId="5" xfId="0" applyFont="1" applyFill="1" applyBorder="1" applyAlignment="1">
      <alignment vertical="top" wrapText="1"/>
    </xf>
    <xf numFmtId="0" fontId="9" fillId="8" borderId="5" xfId="0" applyFont="1" applyFill="1" applyBorder="1" applyAlignment="1">
      <alignment vertical="top" wrapText="1"/>
    </xf>
    <xf numFmtId="49" fontId="9" fillId="0" borderId="0" xfId="0" applyNumberFormat="1" applyFont="1" applyAlignment="1">
      <alignment vertical="top" wrapText="1"/>
    </xf>
    <xf numFmtId="49" fontId="9" fillId="0" borderId="0" xfId="0" applyNumberFormat="1" applyFont="1" applyAlignment="1">
      <alignment horizontal="center" vertical="center" textRotation="90" wrapText="1"/>
    </xf>
    <xf numFmtId="49" fontId="12" fillId="5" borderId="5" xfId="3" applyNumberFormat="1" applyFont="1" applyFill="1" applyBorder="1" applyAlignment="1">
      <alignment horizontal="center" vertical="center" wrapText="1"/>
    </xf>
    <xf numFmtId="49" fontId="12" fillId="5" borderId="5" xfId="1" applyNumberFormat="1" applyFont="1" applyFill="1" applyBorder="1" applyAlignment="1">
      <alignment horizontal="center" vertical="center" wrapText="1"/>
    </xf>
    <xf numFmtId="49" fontId="12" fillId="5" borderId="5" xfId="2" applyNumberFormat="1" applyFont="1" applyFill="1" applyBorder="1" applyAlignment="1">
      <alignment horizontal="center" vertical="center" wrapText="1"/>
    </xf>
    <xf numFmtId="49" fontId="12" fillId="6" borderId="5" xfId="0" applyNumberFormat="1" applyFont="1" applyFill="1" applyBorder="1" applyAlignment="1">
      <alignment horizontal="center" vertical="center" textRotation="90" wrapText="1"/>
    </xf>
    <xf numFmtId="0" fontId="5" fillId="0" borderId="0" xfId="0" applyFont="1" applyAlignment="1">
      <alignment vertical="center"/>
    </xf>
    <xf numFmtId="0" fontId="10" fillId="0" borderId="0" xfId="0" applyFont="1" applyAlignment="1">
      <alignment vertical="center"/>
    </xf>
    <xf numFmtId="0" fontId="5" fillId="0" borderId="3" xfId="0" applyFont="1" applyBorder="1" applyAlignment="1">
      <alignment vertical="top" wrapText="1"/>
    </xf>
    <xf numFmtId="0" fontId="5" fillId="0" borderId="0" xfId="0" applyFont="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0" xfId="0" applyFont="1" applyBorder="1" applyAlignment="1">
      <alignment horizontal="center" vertical="top"/>
    </xf>
    <xf numFmtId="0" fontId="5" fillId="0" borderId="3" xfId="0" applyFont="1" applyBorder="1" applyAlignment="1">
      <alignment horizontal="center" vertical="top" wrapText="1"/>
    </xf>
    <xf numFmtId="0" fontId="6" fillId="0" borderId="0" xfId="0" applyFont="1" applyBorder="1" applyAlignment="1">
      <alignment horizontal="left" vertical="center" wrapText="1"/>
    </xf>
    <xf numFmtId="0" fontId="13" fillId="10" borderId="6" xfId="0" applyFont="1" applyFill="1" applyBorder="1" applyAlignment="1">
      <alignment vertical="center"/>
    </xf>
    <xf numFmtId="44" fontId="13" fillId="10" borderId="6" xfId="4" applyFont="1" applyFill="1" applyBorder="1" applyAlignment="1">
      <alignment vertical="center"/>
    </xf>
    <xf numFmtId="9" fontId="13" fillId="10" borderId="6" xfId="5" applyFont="1" applyFill="1" applyBorder="1" applyAlignment="1">
      <alignment vertical="center"/>
    </xf>
    <xf numFmtId="44" fontId="5" fillId="9" borderId="6" xfId="4" applyFont="1" applyFill="1" applyBorder="1" applyAlignment="1" applyProtection="1">
      <alignment vertical="center"/>
      <protection locked="0"/>
    </xf>
    <xf numFmtId="14" fontId="5" fillId="9" borderId="6" xfId="0" applyNumberFormat="1" applyFont="1" applyFill="1" applyBorder="1" applyAlignment="1" applyProtection="1">
      <alignment horizontal="center" vertical="center"/>
      <protection locked="0"/>
    </xf>
    <xf numFmtId="0" fontId="5" fillId="0" borderId="0" xfId="0" applyFont="1" applyAlignment="1" applyProtection="1">
      <alignment horizontal="left" vertical="center"/>
      <protection locked="0"/>
    </xf>
    <xf numFmtId="14" fontId="5" fillId="0" borderId="0" xfId="0" applyNumberFormat="1" applyFont="1" applyAlignment="1" applyProtection="1">
      <alignment horizontal="left" vertical="center"/>
      <protection locked="0"/>
    </xf>
    <xf numFmtId="0" fontId="5" fillId="0" borderId="0" xfId="0" applyFont="1" applyAlignment="1" applyProtection="1">
      <alignment horizontal="left" vertical="center" wrapText="1"/>
      <protection locked="0"/>
    </xf>
    <xf numFmtId="44" fontId="5" fillId="0" borderId="0" xfId="0" applyNumberFormat="1" applyFont="1" applyAlignment="1" applyProtection="1">
      <alignment horizontal="left" vertical="center"/>
      <protection locked="0"/>
    </xf>
    <xf numFmtId="0" fontId="8" fillId="6" borderId="0" xfId="0" applyFont="1" applyFill="1" applyAlignment="1" applyProtection="1">
      <alignment horizontal="left" vertical="center"/>
    </xf>
    <xf numFmtId="0" fontId="7" fillId="6" borderId="0" xfId="0" applyFont="1" applyFill="1" applyAlignment="1" applyProtection="1">
      <alignment horizontal="left" vertical="center" wrapText="1"/>
    </xf>
    <xf numFmtId="44" fontId="8" fillId="6" borderId="0" xfId="0" applyNumberFormat="1" applyFont="1" applyFill="1" applyAlignment="1" applyProtection="1">
      <alignment horizontal="left" vertical="center"/>
    </xf>
    <xf numFmtId="0" fontId="7" fillId="5" borderId="4" xfId="0" applyFont="1" applyFill="1" applyBorder="1" applyAlignment="1" applyProtection="1">
      <alignment horizontal="left" vertical="top" wrapText="1"/>
    </xf>
    <xf numFmtId="0" fontId="7" fillId="6" borderId="4" xfId="0" applyFont="1" applyFill="1" applyBorder="1" applyAlignment="1" applyProtection="1">
      <alignment horizontal="left" vertical="top" wrapText="1"/>
    </xf>
    <xf numFmtId="14" fontId="7" fillId="5" borderId="4" xfId="0" applyNumberFormat="1" applyFont="1" applyFill="1" applyBorder="1" applyAlignment="1" applyProtection="1">
      <alignment horizontal="left" vertical="top" wrapText="1"/>
    </xf>
    <xf numFmtId="44" fontId="7" fillId="6" borderId="4" xfId="0" applyNumberFormat="1" applyFont="1" applyFill="1" applyBorder="1" applyAlignment="1" applyProtection="1">
      <alignment horizontal="left" vertical="top" wrapText="1"/>
    </xf>
    <xf numFmtId="44" fontId="7" fillId="5" borderId="4" xfId="0" applyNumberFormat="1" applyFont="1" applyFill="1" applyBorder="1" applyAlignment="1" applyProtection="1">
      <alignment horizontal="left" vertical="top" wrapText="1"/>
    </xf>
    <xf numFmtId="0" fontId="16" fillId="0" borderId="7" xfId="0" applyFont="1" applyFill="1" applyBorder="1" applyAlignment="1">
      <alignment horizontal="left" vertical="center" wrapText="1"/>
    </xf>
    <xf numFmtId="0" fontId="9" fillId="0" borderId="6" xfId="0" applyFont="1" applyFill="1" applyBorder="1" applyAlignment="1">
      <alignment horizontal="left" vertical="center"/>
    </xf>
    <xf numFmtId="0" fontId="16" fillId="0" borderId="0" xfId="0" applyFont="1" applyFill="1" applyBorder="1" applyAlignment="1">
      <alignment horizontal="left" vertical="center" wrapText="1"/>
    </xf>
    <xf numFmtId="0" fontId="15" fillId="0" borderId="0" xfId="0" applyFont="1" applyFill="1" applyBorder="1" applyAlignment="1">
      <alignment vertical="center" wrapText="1"/>
    </xf>
    <xf numFmtId="44" fontId="15" fillId="0" borderId="0" xfId="4" applyFont="1" applyFill="1" applyBorder="1" applyAlignment="1">
      <alignment vertical="center"/>
    </xf>
    <xf numFmtId="0" fontId="9" fillId="0" borderId="0" xfId="0" applyFont="1" applyFill="1" applyBorder="1" applyAlignment="1">
      <alignment horizontal="left" vertical="center"/>
    </xf>
    <xf numFmtId="0" fontId="13" fillId="11" borderId="6" xfId="0" applyFont="1" applyFill="1" applyBorder="1" applyAlignment="1">
      <alignment vertical="center"/>
    </xf>
    <xf numFmtId="44" fontId="13" fillId="11" borderId="6" xfId="4" applyFont="1" applyFill="1" applyBorder="1" applyAlignment="1">
      <alignment vertical="center"/>
    </xf>
    <xf numFmtId="0" fontId="13" fillId="11" borderId="6" xfId="0" applyFont="1" applyFill="1" applyBorder="1" applyAlignment="1">
      <alignment vertical="center" wrapText="1"/>
    </xf>
    <xf numFmtId="44" fontId="5" fillId="9" borderId="6" xfId="0" applyNumberFormat="1" applyFont="1" applyFill="1" applyBorder="1" applyAlignment="1" applyProtection="1">
      <alignment horizontal="center" vertical="center"/>
      <protection locked="0"/>
    </xf>
    <xf numFmtId="0" fontId="14" fillId="5" borderId="3" xfId="0" applyFont="1" applyFill="1" applyBorder="1" applyAlignment="1">
      <alignment horizontal="center" vertical="center"/>
    </xf>
    <xf numFmtId="0" fontId="14" fillId="0" borderId="3" xfId="0" applyFont="1" applyFill="1" applyBorder="1" applyAlignment="1">
      <alignment horizontal="center" vertical="center"/>
    </xf>
    <xf numFmtId="0" fontId="5" fillId="0" borderId="3" xfId="0" applyFont="1" applyFill="1" applyBorder="1" applyAlignment="1">
      <alignment horizontal="center" vertical="top"/>
    </xf>
    <xf numFmtId="0" fontId="5" fillId="0" borderId="0" xfId="0" applyFont="1" applyBorder="1" applyAlignment="1">
      <alignment horizontal="left" vertical="top" wrapText="1"/>
    </xf>
    <xf numFmtId="0" fontId="5" fillId="0" borderId="0" xfId="0" applyFont="1" applyBorder="1" applyAlignment="1">
      <alignment horizontal="center" vertical="top" wrapText="1"/>
    </xf>
    <xf numFmtId="0" fontId="5" fillId="0" borderId="0" xfId="0" applyFont="1" applyBorder="1" applyAlignment="1">
      <alignment vertical="top" wrapText="1"/>
    </xf>
    <xf numFmtId="0" fontId="14" fillId="5" borderId="3" xfId="0" applyFont="1" applyFill="1" applyBorder="1" applyAlignment="1">
      <alignment vertical="center" wrapText="1"/>
    </xf>
    <xf numFmtId="0" fontId="14" fillId="5" borderId="3" xfId="0" applyFont="1" applyFill="1" applyBorder="1" applyAlignment="1">
      <alignment horizontal="center" vertical="center" wrapText="1"/>
    </xf>
    <xf numFmtId="0" fontId="5" fillId="0" borderId="0" xfId="0" applyFont="1" applyAlignment="1">
      <alignment horizontal="center" vertical="center"/>
    </xf>
    <xf numFmtId="0" fontId="14" fillId="5" borderId="3" xfId="0" applyFont="1" applyFill="1" applyBorder="1" applyAlignment="1">
      <alignment horizontal="left" vertical="center" wrapText="1"/>
    </xf>
    <xf numFmtId="0" fontId="14" fillId="12" borderId="3" xfId="0" applyFont="1" applyFill="1" applyBorder="1" applyAlignment="1">
      <alignment horizontal="center" vertical="center" wrapText="1"/>
    </xf>
    <xf numFmtId="0" fontId="14" fillId="12" borderId="3" xfId="0" applyFont="1" applyFill="1" applyBorder="1" applyAlignment="1">
      <alignment horizontal="center" vertical="center"/>
    </xf>
    <xf numFmtId="0" fontId="14" fillId="13" borderId="3" xfId="0" applyFont="1" applyFill="1" applyBorder="1" applyAlignment="1">
      <alignment horizontal="center" vertical="center" wrapText="1"/>
    </xf>
    <xf numFmtId="0" fontId="14" fillId="13" borderId="3" xfId="0" applyFont="1" applyFill="1" applyBorder="1" applyAlignment="1">
      <alignment horizontal="center" vertical="center"/>
    </xf>
    <xf numFmtId="0" fontId="19" fillId="0" borderId="0" xfId="0" applyFont="1" applyFill="1" applyAlignment="1" applyProtection="1">
      <alignment horizontal="left" vertical="center"/>
    </xf>
    <xf numFmtId="14" fontId="19" fillId="0" borderId="0" xfId="0" applyNumberFormat="1" applyFont="1" applyFill="1" applyAlignment="1" applyProtection="1">
      <alignment horizontal="left" vertical="center"/>
    </xf>
    <xf numFmtId="0" fontId="18" fillId="0" borderId="0" xfId="0" applyFont="1" applyFill="1" applyAlignment="1" applyProtection="1">
      <alignment horizontal="left" vertical="top"/>
      <protection locked="0"/>
    </xf>
    <xf numFmtId="14" fontId="18" fillId="0" borderId="0" xfId="0" applyNumberFormat="1" applyFont="1" applyFill="1" applyAlignment="1" applyProtection="1">
      <alignment horizontal="left" vertical="top"/>
      <protection locked="0"/>
    </xf>
  </cellXfs>
  <cellStyles count="6">
    <cellStyle name="Bad" xfId="2" builtinId="27"/>
    <cellStyle name="Currency 2" xfId="4" xr:uid="{67B8EA36-1915-47F6-8FA5-3117974D8B7B}"/>
    <cellStyle name="Good" xfId="1" builtinId="26"/>
    <cellStyle name="Normal" xfId="0" builtinId="0"/>
    <cellStyle name="Output" xfId="3" builtinId="21"/>
    <cellStyle name="Percent" xfId="5" builtinId="5"/>
  </cellStyles>
  <dxfs count="22">
    <dxf>
      <border outline="0">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rial"/>
        <family val="2"/>
        <scheme val="none"/>
      </font>
      <numFmt numFmtId="34" formatCode="_(&quot;$&quot;* #,##0.00_);_(&quot;$&quot;* \(#,##0.00\);_(&quot;$&quot;* &quot;-&quot;??_);_(@_)"/>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4" formatCode="_(&quot;$&quot;* #,##0.00_);_(&quot;$&quot;* \(#,##0.00\);_(&quot;$&quot;* &quot;-&quot;??_);_(@_)"/>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4" formatCode="_(&quot;$&quot;* #,##0.00_);_(&quot;$&quot;* \(#,##0.00\);_(&quot;$&quot;* &quot;-&quot;??_);_(@_)"/>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4" formatCode="_(&quot;$&quot;* #,##0.00_);_(&quot;$&quot;* \(#,##0.00\);_(&quot;$&quot;* &quot;-&quot;??_);_(@_)"/>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0" tint="-4.9989318521683403E-2"/>
        <name val="Arial"/>
        <family val="2"/>
        <scheme val="none"/>
      </font>
      <numFmt numFmtId="34" formatCode="_(&quot;$&quot;* #,##0.00_);_(&quot;$&quot;* \(#,##0.00\);_(&quot;$&quot;* &quot;-&quot;??_);_(@_)"/>
      <fill>
        <patternFill>
          <fgColor indexed="64"/>
          <bgColor theme="1" tint="0.1499984740745262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9" formatCode="m/d/yyyy"/>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9" formatCode="m/d/yyyy"/>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9" formatCode="m/d/yyyy"/>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0" tint="-4.9989318521683403E-2"/>
        <name val="Arial"/>
        <family val="2"/>
        <scheme val="none"/>
      </font>
      <numFmt numFmtId="19" formatCode="m/d/yyyy"/>
      <fill>
        <patternFill patternType="solid">
          <fgColor indexed="64"/>
          <bgColor theme="1" tint="0.1499984740745262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0" tint="-4.9989318521683403E-2"/>
        <name val="Arial"/>
        <family val="2"/>
        <scheme val="none"/>
      </font>
      <fill>
        <patternFill>
          <fgColor indexed="64"/>
          <bgColor theme="1" tint="0.1499984740745262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border outline="0">
        <top style="thin">
          <color indexed="64"/>
        </top>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tint="-4.9989318521683403E-2"/>
        <name val="Arial"/>
        <family val="2"/>
        <scheme val="none"/>
      </font>
      <fill>
        <patternFill patternType="solid">
          <fgColor indexed="64"/>
          <bgColor rgb="FF003399"/>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003399"/>
      <color rgb="FFFFFF66"/>
      <color rgb="FFFF9966"/>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FinDevScans\1%20-%20Programs\7%20-%20HTC%20Files\HTC%20-%20Revamp\5%20-%20Forms%20and%20Documents\HTC%20-%20Cost%20Certification%20Spreadsheet.xlsm" TargetMode="External"/><Relationship Id="rId1" Type="http://schemas.openxmlformats.org/officeDocument/2006/relationships/externalLinkPath" Target="file:///O:\FinDevScans\1%20-%20Programs\7%20-%20HTC%20Files\HTC%20-%20Revamp\5%20-%20Forms%20and%20Documents\HTC%20-%20Cost%20Certification%20Spreadshe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st Summary"/>
      <sheetName val="Costs"/>
      <sheetName val="Cap Calculator"/>
      <sheetName val="Final Spreadsheet"/>
      <sheetName val="Lists"/>
      <sheetName val="HTC - Cost Certification Spread"/>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A12FF66-50A3-4834-B815-589469C18ABF}" name="Table24" displayName="Table24" ref="A2:N2001" totalsRowShown="0" headerRowDxfId="21" dataDxfId="19" headerRowBorderDxfId="20" tableBorderDxfId="18">
  <autoFilter ref="A2:N2001" xr:uid="{FA12FF66-50A3-4834-B815-589469C18ABF}"/>
  <tableColumns count="14">
    <tableColumn id="1" xr3:uid="{CA90B82F-91CD-437D-B555-B4931231251C}" name="Category of Work" dataDxfId="17"/>
    <tableColumn id="2" xr3:uid="{CD4C9242-DAEA-4714-9541-51E1DD1CC06B}" name="Cost Type" dataDxfId="16">
      <calculatedColumnFormula>_xlfn.XLOOKUP(A3,Table1[Categories of Work],Table1[Cost Type])</calculatedColumnFormula>
    </tableColumn>
    <tableColumn id="11" xr3:uid="{279E36E3-A701-492A-A786-3891C4034076}" name="IOI (Related Party) Cost?" dataDxfId="15"/>
    <tableColumn id="12" xr3:uid="{C08AED98-E7B9-4185-8C90-45132B646886}" name="Part of General Contractor (GC) Contract?" dataDxfId="14"/>
    <tableColumn id="14" xr3:uid="{0F3AE04B-62AB-4B42-AE7C-64A8BB652C6F}" name="Date Paid" dataDxfId="13"/>
    <tableColumn id="3" xr3:uid="{25261E85-EC40-4769-868B-F05C5D87CC5E}" name="Date Incurred" dataDxfId="12"/>
    <tableColumn id="4" xr3:uid="{F59F6758-3286-427D-9B14-675AA3B2CB09}" name="Payee/Contractor Name" dataDxfId="11"/>
    <tableColumn id="5" xr3:uid="{6146DC3B-9A0A-4110-8F47-761DE426D952}" name="Description (must be detailed)" dataDxfId="10"/>
    <tableColumn id="13" xr3:uid="{55435F1C-A102-411A-9CCC-C9575AB8AF1A}" name="Exterior Work? " dataDxfId="9"/>
    <tableColumn id="6" xr3:uid="{49D7146C-5740-488D-B13D-DFD05CFA26F6}" name="Cost Total" dataDxfId="8">
      <calculatedColumnFormula>IF(ISBLANK(Table24[[#This Row],[HTC - Qualifying (QRE) - Amt]]),SUM(Table24[[#This Row],[NPA - Qualifying (QRE) - Amt]],Table24[[#This Row],[NPA - Non-Qualifying (NQRE) - Amt]]),SUM(Table24[[#This Row],[HTC - Qualifying (QRE) - Amt]]+Table24[[#This Row],[HTC - Non-Qualifying (NQRE) - Amt]]))</calculatedColumnFormula>
    </tableColumn>
    <tableColumn id="7" xr3:uid="{E203D8BC-E00A-4F94-BDE8-08564C35AA1E}" name="HTC - Qualifying (QRE) - Amt" dataDxfId="7"/>
    <tableColumn id="8" xr3:uid="{2B0B2303-32C2-4CD5-8263-B5F6FD4358D6}" name="HTC - Non-Qualifying (NQRE) - Amt" dataDxfId="6"/>
    <tableColumn id="9" xr3:uid="{5AF21642-88AB-4DC4-B95A-C6D9329AD437}" name="NPA - Qualifying (QRE) - Amt" dataDxfId="5"/>
    <tableColumn id="10" xr3:uid="{D95AC1BE-556B-4C3A-8D28-6CB2E4DC785C}" name="NPA - Non-Qualifying (NQRE) - Amt"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F3CFFF-4AF9-41C9-9409-A591E6A6BCE3}" name="Table1" displayName="Table1" ref="A1:B93" totalsRowShown="0" headerRowBorderDxfId="0">
  <autoFilter ref="A1:B93" xr:uid="{AEF3CFFF-4AF9-41C9-9409-A591E6A6BCE3}"/>
  <sortState xmlns:xlrd2="http://schemas.microsoft.com/office/spreadsheetml/2017/richdata2" ref="A2:B91">
    <sortCondition ref="B2:B91"/>
  </sortState>
  <tableColumns count="2">
    <tableColumn id="1" xr3:uid="{B2969F20-1216-499E-9B33-6A06D6DE8011}" name="Categories of Work"/>
    <tableColumn id="2" xr3:uid="{667A34DB-364F-4232-B1F8-C400597A3FD2}" name="Cost Typ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22F8-FF85-4EE5-A63E-9B925A9BA0C6}">
  <dimension ref="A1:D14"/>
  <sheetViews>
    <sheetView zoomScaleNormal="100" workbookViewId="0">
      <pane ySplit="1" topLeftCell="A2" activePane="bottomLeft" state="frozen"/>
      <selection pane="bottomLeft" activeCell="A2" sqref="A2"/>
    </sheetView>
  </sheetViews>
  <sheetFormatPr defaultColWidth="8.88671875" defaultRowHeight="13.2" x14ac:dyDescent="0.3"/>
  <cols>
    <col min="1" max="1" width="88.44140625" style="55" customWidth="1"/>
    <col min="2" max="2" width="10.77734375" style="55" customWidth="1"/>
    <col min="3" max="4" width="10.77734375" style="20" customWidth="1"/>
    <col min="5" max="16384" width="8.88671875" style="20"/>
  </cols>
  <sheetData>
    <row r="1" spans="1:4" s="58" customFormat="1" ht="24" customHeight="1" x14ac:dyDescent="0.3">
      <c r="A1" s="56" t="s">
        <v>120</v>
      </c>
      <c r="B1" s="57" t="s">
        <v>180</v>
      </c>
      <c r="C1" s="62" t="s">
        <v>168</v>
      </c>
      <c r="D1" s="60" t="s">
        <v>170</v>
      </c>
    </row>
    <row r="2" spans="1:4" s="17" customFormat="1" ht="52.8" x14ac:dyDescent="0.3">
      <c r="A2" s="16" t="s">
        <v>181</v>
      </c>
      <c r="B2" s="50" t="s">
        <v>110</v>
      </c>
      <c r="C2" s="19"/>
      <c r="D2" s="19"/>
    </row>
    <row r="3" spans="1:4" s="17" customFormat="1" ht="52.8" x14ac:dyDescent="0.3">
      <c r="A3" s="16" t="s">
        <v>187</v>
      </c>
      <c r="B3" s="50" t="s">
        <v>110</v>
      </c>
      <c r="C3" s="19"/>
      <c r="D3" s="19"/>
    </row>
    <row r="4" spans="1:4" s="17" customFormat="1" ht="39.6" x14ac:dyDescent="0.3">
      <c r="A4" s="16" t="s">
        <v>178</v>
      </c>
      <c r="B4" s="50" t="s">
        <v>110</v>
      </c>
      <c r="C4" s="19"/>
      <c r="D4" s="19"/>
    </row>
    <row r="5" spans="1:4" s="17" customFormat="1" ht="39.6" x14ac:dyDescent="0.3">
      <c r="A5" s="16" t="s">
        <v>166</v>
      </c>
      <c r="B5" s="50" t="s">
        <v>110</v>
      </c>
      <c r="C5" s="19"/>
      <c r="D5" s="19"/>
    </row>
    <row r="6" spans="1:4" s="17" customFormat="1" ht="39.6" x14ac:dyDescent="0.3">
      <c r="A6" s="16" t="s">
        <v>123</v>
      </c>
      <c r="B6" s="50" t="s">
        <v>110</v>
      </c>
      <c r="C6" s="19"/>
      <c r="D6" s="19"/>
    </row>
    <row r="7" spans="1:4" s="17" customFormat="1" ht="26.4" x14ac:dyDescent="0.3">
      <c r="A7" s="16" t="s">
        <v>179</v>
      </c>
      <c r="B7" s="50" t="s">
        <v>110</v>
      </c>
      <c r="C7" s="19"/>
      <c r="D7" s="19"/>
    </row>
    <row r="8" spans="1:4" s="17" customFormat="1" ht="52.8" x14ac:dyDescent="0.3">
      <c r="A8" s="16" t="s">
        <v>167</v>
      </c>
      <c r="B8" s="50" t="s">
        <v>110</v>
      </c>
      <c r="C8" s="19"/>
      <c r="D8" s="52"/>
    </row>
    <row r="9" spans="1:4" s="17" customFormat="1" ht="52.8" x14ac:dyDescent="0.3">
      <c r="A9" s="16" t="s">
        <v>169</v>
      </c>
      <c r="B9" s="50" t="s">
        <v>110</v>
      </c>
      <c r="C9" s="19"/>
      <c r="D9" s="19"/>
    </row>
    <row r="10" spans="1:4" s="17" customFormat="1" ht="66" x14ac:dyDescent="0.3">
      <c r="A10" s="16" t="s">
        <v>184</v>
      </c>
      <c r="B10" s="16"/>
      <c r="C10" s="63" t="s">
        <v>110</v>
      </c>
      <c r="D10" s="51"/>
    </row>
    <row r="11" spans="1:4" s="17" customFormat="1" ht="52.8" x14ac:dyDescent="0.3">
      <c r="A11" s="16" t="s">
        <v>185</v>
      </c>
      <c r="B11" s="16"/>
      <c r="C11" s="63" t="s">
        <v>110</v>
      </c>
      <c r="D11" s="51"/>
    </row>
    <row r="12" spans="1:4" s="17" customFormat="1" ht="52.8" x14ac:dyDescent="0.3">
      <c r="A12" s="16" t="s">
        <v>186</v>
      </c>
      <c r="B12" s="16"/>
      <c r="C12" s="63" t="s">
        <v>110</v>
      </c>
      <c r="D12" s="51"/>
    </row>
    <row r="13" spans="1:4" s="17" customFormat="1" ht="39.6" x14ac:dyDescent="0.3">
      <c r="A13" s="16" t="s">
        <v>183</v>
      </c>
      <c r="B13" s="16"/>
      <c r="C13" s="19"/>
      <c r="D13" s="61" t="s">
        <v>110</v>
      </c>
    </row>
    <row r="14" spans="1:4" ht="39.6" x14ac:dyDescent="0.3">
      <c r="A14" s="16" t="s">
        <v>182</v>
      </c>
      <c r="B14" s="16"/>
      <c r="C14" s="19"/>
      <c r="D14" s="61" t="s">
        <v>110</v>
      </c>
    </row>
  </sheetData>
  <pageMargins left="0.7" right="0.7" top="0.75" bottom="0.75" header="0.3" footer="0.3"/>
  <pageSetup orientation="portrait"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F94F5-841A-4D74-8D20-0AFE6DA7BBFD}">
  <dimension ref="A1:C14"/>
  <sheetViews>
    <sheetView zoomScaleNormal="100" workbookViewId="0">
      <pane ySplit="1" topLeftCell="A2" activePane="bottomLeft" state="frozen"/>
      <selection pane="bottomLeft" activeCell="B14" sqref="B14"/>
    </sheetView>
  </sheetViews>
  <sheetFormatPr defaultColWidth="8.88671875" defaultRowHeight="13.2" x14ac:dyDescent="0.3"/>
  <cols>
    <col min="1" max="1" width="8.88671875" style="20"/>
    <col min="2" max="2" width="80" style="53" bestFit="1" customWidth="1"/>
    <col min="3" max="3" width="10.109375" style="54" customWidth="1"/>
    <col min="4" max="4" width="5.21875" style="20" customWidth="1"/>
    <col min="5" max="16384" width="8.88671875" style="20"/>
  </cols>
  <sheetData>
    <row r="1" spans="1:3" s="17" customFormat="1" ht="24.6" customHeight="1" x14ac:dyDescent="0.3">
      <c r="A1" s="50" t="s">
        <v>119</v>
      </c>
      <c r="B1" s="59" t="s">
        <v>121</v>
      </c>
      <c r="C1" s="57" t="s">
        <v>127</v>
      </c>
    </row>
    <row r="2" spans="1:3" s="17" customFormat="1" ht="39.6" x14ac:dyDescent="0.3">
      <c r="A2" s="19">
        <v>1</v>
      </c>
      <c r="B2" s="18" t="s">
        <v>139</v>
      </c>
      <c r="C2" s="21" t="s">
        <v>128</v>
      </c>
    </row>
    <row r="3" spans="1:3" s="17" customFormat="1" ht="52.8" x14ac:dyDescent="0.3">
      <c r="A3" s="19">
        <v>2</v>
      </c>
      <c r="B3" s="18" t="s">
        <v>165</v>
      </c>
      <c r="C3" s="21" t="s">
        <v>129</v>
      </c>
    </row>
    <row r="4" spans="1:3" s="17" customFormat="1" ht="39.6" x14ac:dyDescent="0.3">
      <c r="A4" s="19">
        <v>3</v>
      </c>
      <c r="B4" s="18" t="s">
        <v>122</v>
      </c>
      <c r="C4" s="21" t="s">
        <v>130</v>
      </c>
    </row>
    <row r="5" spans="1:3" s="17" customFormat="1" ht="26.4" x14ac:dyDescent="0.3">
      <c r="A5" s="19">
        <v>4</v>
      </c>
      <c r="B5" s="18" t="s">
        <v>171</v>
      </c>
      <c r="C5" s="21" t="s">
        <v>132</v>
      </c>
    </row>
    <row r="6" spans="1:3" s="17" customFormat="1" ht="26.4" x14ac:dyDescent="0.3">
      <c r="A6" s="19">
        <v>5</v>
      </c>
      <c r="B6" s="18" t="s">
        <v>172</v>
      </c>
      <c r="C6" s="21" t="s">
        <v>133</v>
      </c>
    </row>
    <row r="7" spans="1:3" s="17" customFormat="1" ht="26.4" x14ac:dyDescent="0.3">
      <c r="A7" s="19">
        <v>6</v>
      </c>
      <c r="B7" s="18" t="s">
        <v>140</v>
      </c>
      <c r="C7" s="21" t="s">
        <v>134</v>
      </c>
    </row>
    <row r="8" spans="1:3" s="17" customFormat="1" ht="92.4" x14ac:dyDescent="0.3">
      <c r="A8" s="19">
        <v>7</v>
      </c>
      <c r="B8" s="18" t="s">
        <v>142</v>
      </c>
      <c r="C8" s="21" t="s">
        <v>135</v>
      </c>
    </row>
    <row r="9" spans="1:3" s="17" customFormat="1" ht="52.8" x14ac:dyDescent="0.3">
      <c r="A9" s="19">
        <v>8</v>
      </c>
      <c r="B9" s="18" t="s">
        <v>164</v>
      </c>
      <c r="C9" s="21" t="s">
        <v>131</v>
      </c>
    </row>
    <row r="10" spans="1:3" s="17" customFormat="1" ht="39.6" x14ac:dyDescent="0.3">
      <c r="A10" s="19">
        <v>9</v>
      </c>
      <c r="B10" s="18" t="s">
        <v>173</v>
      </c>
      <c r="C10" s="21" t="s">
        <v>136</v>
      </c>
    </row>
    <row r="11" spans="1:3" s="17" customFormat="1" ht="39.6" x14ac:dyDescent="0.3">
      <c r="A11" s="19">
        <v>10</v>
      </c>
      <c r="B11" s="18" t="s">
        <v>174</v>
      </c>
      <c r="C11" s="21" t="s">
        <v>137</v>
      </c>
    </row>
    <row r="12" spans="1:3" s="17" customFormat="1" ht="39.6" x14ac:dyDescent="0.3">
      <c r="A12" s="19">
        <v>11</v>
      </c>
      <c r="B12" s="18" t="s">
        <v>175</v>
      </c>
      <c r="C12" s="21" t="s">
        <v>138</v>
      </c>
    </row>
    <row r="13" spans="1:3" s="17" customFormat="1" ht="39.6" x14ac:dyDescent="0.3">
      <c r="A13" s="19">
        <v>12</v>
      </c>
      <c r="B13" s="18" t="s">
        <v>176</v>
      </c>
      <c r="C13" s="21" t="s">
        <v>141</v>
      </c>
    </row>
    <row r="14" spans="1:3" ht="26.4" x14ac:dyDescent="0.3">
      <c r="A14" s="19">
        <v>13</v>
      </c>
      <c r="B14" s="18" t="s">
        <v>177</v>
      </c>
      <c r="C14" s="21"/>
    </row>
  </sheetData>
  <pageMargins left="0.7" right="0.7" top="0.75" bottom="0.75" header="0.3" footer="0.3"/>
  <pageSetup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7E70-D255-4BB0-A849-40C54C419645}">
  <dimension ref="A1:C3"/>
  <sheetViews>
    <sheetView zoomScale="90" zoomScaleNormal="90" workbookViewId="0">
      <pane ySplit="1" topLeftCell="A2" activePane="bottomLeft" state="frozen"/>
      <selection pane="bottomLeft" activeCell="B3" sqref="B3"/>
    </sheetView>
  </sheetViews>
  <sheetFormatPr defaultColWidth="9.109375" defaultRowHeight="14.4" x14ac:dyDescent="0.3"/>
  <cols>
    <col min="1" max="1" width="7.6640625" style="9" customWidth="1"/>
    <col min="2" max="2" width="104" style="8" customWidth="1"/>
    <col min="3" max="3" width="93" style="8" customWidth="1"/>
    <col min="4" max="16384" width="9.109375" style="5"/>
  </cols>
  <sheetData>
    <row r="1" spans="1:3" s="2" customFormat="1" ht="23.4" customHeight="1" x14ac:dyDescent="0.3">
      <c r="A1" s="10" t="s">
        <v>98</v>
      </c>
      <c r="B1" s="11" t="s">
        <v>103</v>
      </c>
      <c r="C1" s="12" t="s">
        <v>104</v>
      </c>
    </row>
    <row r="2" spans="1:3" ht="343.2" x14ac:dyDescent="0.3">
      <c r="A2" s="13" t="s">
        <v>99</v>
      </c>
      <c r="B2" s="3" t="s">
        <v>101</v>
      </c>
      <c r="C2" s="4" t="s">
        <v>102</v>
      </c>
    </row>
    <row r="3" spans="1:3" ht="250.8" x14ac:dyDescent="0.3">
      <c r="A3" s="13" t="s">
        <v>100</v>
      </c>
      <c r="B3" s="6" t="s">
        <v>143</v>
      </c>
      <c r="C3" s="7" t="s">
        <v>144</v>
      </c>
    </row>
  </sheetData>
  <sheetProtection algorithmName="SHA-512" hashValue="+HQYhZu0NflCivAa6SIkJcshrSzOjGCQ99GRrpM/9JLskWE/97oSq/sLPWButXVJJTvj+XbH82mBDSESr3xS8g==" saltValue="xXc6hIJzKkGsf/fZ+eeqTg==" spinCount="100000" sheet="1" objects="1" scenarios="1"/>
  <pageMargins left="0.7" right="0.7" top="0.75" bottom="0.75" header="0.3" footer="0.3"/>
  <pageSetup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A2E3F-B800-420A-8927-5002B1B97470}">
  <dimension ref="A1:C3"/>
  <sheetViews>
    <sheetView zoomScale="90" zoomScaleNormal="90" workbookViewId="0">
      <selection activeCell="C24" sqref="C24"/>
    </sheetView>
  </sheetViews>
  <sheetFormatPr defaultColWidth="9.109375" defaultRowHeight="14.4" x14ac:dyDescent="0.3"/>
  <cols>
    <col min="1" max="1" width="7.6640625" style="9" customWidth="1"/>
    <col min="2" max="2" width="55" style="8" customWidth="1"/>
    <col min="3" max="3" width="93" style="8" customWidth="1"/>
    <col min="4" max="16384" width="9.109375" style="5"/>
  </cols>
  <sheetData>
    <row r="1" spans="1:3" s="2" customFormat="1" ht="23.4" customHeight="1" x14ac:dyDescent="0.3">
      <c r="A1" s="10" t="s">
        <v>98</v>
      </c>
      <c r="B1" s="11" t="s">
        <v>103</v>
      </c>
      <c r="C1" s="12" t="s">
        <v>104</v>
      </c>
    </row>
    <row r="2" spans="1:3" ht="184.8" x14ac:dyDescent="0.3">
      <c r="A2" s="13" t="s">
        <v>159</v>
      </c>
      <c r="B2" s="3" t="s">
        <v>161</v>
      </c>
      <c r="C2" s="4" t="s">
        <v>162</v>
      </c>
    </row>
    <row r="3" spans="1:3" ht="184.8" x14ac:dyDescent="0.3">
      <c r="A3" s="13" t="s">
        <v>160</v>
      </c>
      <c r="B3" s="6" t="s">
        <v>188</v>
      </c>
      <c r="C3" s="7"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977CF-C9C5-4860-8BD5-54CFEB666F38}">
  <sheetPr>
    <tabColor rgb="FF003399"/>
  </sheetPr>
  <dimension ref="A1:N2001"/>
  <sheetViews>
    <sheetView tabSelected="1" zoomScale="88" zoomScaleNormal="88" workbookViewId="0">
      <selection activeCell="F1" sqref="F1:H1"/>
    </sheetView>
  </sheetViews>
  <sheetFormatPr defaultRowHeight="14.4" x14ac:dyDescent="0.3"/>
  <cols>
    <col min="1" max="1" width="27.109375" style="28" bestFit="1" customWidth="1"/>
    <col min="2" max="2" width="12.109375" style="32" customWidth="1"/>
    <col min="3" max="6" width="17.6640625" style="29" customWidth="1"/>
    <col min="7" max="7" width="25.6640625" style="30" customWidth="1"/>
    <col min="8" max="8" width="46.88671875" style="30" customWidth="1"/>
    <col min="9" max="9" width="16.6640625" style="30" customWidth="1"/>
    <col min="10" max="10" width="17.6640625" style="34" customWidth="1"/>
    <col min="11" max="14" width="15.6640625" style="31" customWidth="1"/>
  </cols>
  <sheetData>
    <row r="1" spans="1:14" x14ac:dyDescent="0.3">
      <c r="A1" s="64" t="s">
        <v>192</v>
      </c>
      <c r="B1" s="66"/>
      <c r="C1" s="66"/>
      <c r="D1" s="66"/>
      <c r="E1" s="65" t="s">
        <v>193</v>
      </c>
      <c r="F1" s="67"/>
      <c r="G1" s="67"/>
      <c r="H1" s="67"/>
      <c r="I1" s="33" t="s">
        <v>105</v>
      </c>
      <c r="J1" s="34">
        <f>SUM(Table24[Cost Total])</f>
        <v>0</v>
      </c>
      <c r="K1" s="34">
        <f t="array" ref="K1">SUM(Table24[HTC - Qualifying (QRE) - Amt])</f>
        <v>0</v>
      </c>
      <c r="L1" s="34">
        <f t="array" ref="L1">SUM(Table24[HTC - Non-Qualifying (NQRE) - Amt])</f>
        <v>0</v>
      </c>
      <c r="M1" s="34">
        <f t="array" ref="M1">SUM(Table24[NPA - Qualifying (QRE) - Amt])</f>
        <v>0</v>
      </c>
      <c r="N1" s="34">
        <f t="array" ref="N1">SUM(Table24[NPA - Non-Qualifying (NQRE) - Amt])</f>
        <v>0</v>
      </c>
    </row>
    <row r="2" spans="1:14" ht="39.6" x14ac:dyDescent="0.3">
      <c r="A2" s="35" t="s">
        <v>0</v>
      </c>
      <c r="B2" s="36" t="s">
        <v>1</v>
      </c>
      <c r="C2" s="37" t="s">
        <v>112</v>
      </c>
      <c r="D2" s="37" t="s">
        <v>125</v>
      </c>
      <c r="E2" s="37" t="s">
        <v>126</v>
      </c>
      <c r="F2" s="37" t="s">
        <v>94</v>
      </c>
      <c r="G2" s="35" t="s">
        <v>95</v>
      </c>
      <c r="H2" s="35" t="s">
        <v>96</v>
      </c>
      <c r="I2" s="35" t="s">
        <v>124</v>
      </c>
      <c r="J2" s="38" t="s">
        <v>97</v>
      </c>
      <c r="K2" s="39" t="s">
        <v>115</v>
      </c>
      <c r="L2" s="39" t="s">
        <v>116</v>
      </c>
      <c r="M2" s="39" t="s">
        <v>117</v>
      </c>
      <c r="N2" s="39" t="s">
        <v>118</v>
      </c>
    </row>
    <row r="3" spans="1:14" x14ac:dyDescent="0.3">
      <c r="B3" s="32" t="e">
        <f>_xlfn.XLOOKUP(A3,Table1[Categories of Work],Table1[Cost Type])</f>
        <v>#N/A</v>
      </c>
      <c r="J3" s="34">
        <f>IF(ISBLANK(Table24[[#This Row],[HTC - Qualifying (QRE) - Amt]]),SUM(Table24[[#This Row],[NPA - Qualifying (QRE) - Amt]],Table24[[#This Row],[NPA - Non-Qualifying (NQRE) - Amt]]),SUM(Table24[[#This Row],[HTC - Qualifying (QRE) - Amt]]+Table24[[#This Row],[HTC - Non-Qualifying (NQRE) - Amt]]))</f>
        <v>0</v>
      </c>
    </row>
    <row r="4" spans="1:14" x14ac:dyDescent="0.3">
      <c r="B4" s="32" t="e">
        <f>_xlfn.XLOOKUP(A4,Table1[Categories of Work],Table1[Cost Type])</f>
        <v>#N/A</v>
      </c>
      <c r="J4" s="34">
        <f>IF(ISBLANK(Table24[[#This Row],[HTC - Qualifying (QRE) - Amt]]),SUM(Table24[[#This Row],[NPA - Qualifying (QRE) - Amt]],Table24[[#This Row],[NPA - Non-Qualifying (NQRE) - Amt]]),SUM(Table24[[#This Row],[HTC - Qualifying (QRE) - Amt]]+Table24[[#This Row],[HTC - Non-Qualifying (NQRE) - Amt]]))</f>
        <v>0</v>
      </c>
    </row>
    <row r="5" spans="1:14" x14ac:dyDescent="0.3">
      <c r="B5" s="32" t="e">
        <f>_xlfn.XLOOKUP(A5,Table1[Categories of Work],Table1[Cost Type])</f>
        <v>#N/A</v>
      </c>
      <c r="J5" s="34">
        <f>IF(ISBLANK(Table24[[#This Row],[HTC - Qualifying (QRE) - Amt]]),SUM(Table24[[#This Row],[NPA - Qualifying (QRE) - Amt]],Table24[[#This Row],[NPA - Non-Qualifying (NQRE) - Amt]]),SUM(Table24[[#This Row],[HTC - Qualifying (QRE) - Amt]]+Table24[[#This Row],[HTC - Non-Qualifying (NQRE) - Amt]]))</f>
        <v>0</v>
      </c>
    </row>
    <row r="6" spans="1:14" x14ac:dyDescent="0.3">
      <c r="B6" s="32" t="e">
        <f>_xlfn.XLOOKUP(A6,Table1[Categories of Work],Table1[Cost Type])</f>
        <v>#N/A</v>
      </c>
      <c r="J6" s="34">
        <f>IF(ISBLANK(Table24[[#This Row],[HTC - Qualifying (QRE) - Amt]]),SUM(Table24[[#This Row],[NPA - Qualifying (QRE) - Amt]],Table24[[#This Row],[NPA - Non-Qualifying (NQRE) - Amt]]),SUM(Table24[[#This Row],[HTC - Qualifying (QRE) - Amt]]+Table24[[#This Row],[HTC - Non-Qualifying (NQRE) - Amt]]))</f>
        <v>0</v>
      </c>
    </row>
    <row r="7" spans="1:14" x14ac:dyDescent="0.3">
      <c r="B7" s="32" t="e">
        <f>_xlfn.XLOOKUP(A7,Table1[Categories of Work],Table1[Cost Type])</f>
        <v>#N/A</v>
      </c>
      <c r="J7" s="34">
        <f>IF(ISBLANK(Table24[[#This Row],[HTC - Qualifying (QRE) - Amt]]),SUM(Table24[[#This Row],[NPA - Qualifying (QRE) - Amt]],Table24[[#This Row],[NPA - Non-Qualifying (NQRE) - Amt]]),SUM(Table24[[#This Row],[HTC - Qualifying (QRE) - Amt]]+Table24[[#This Row],[HTC - Non-Qualifying (NQRE) - Amt]]))</f>
        <v>0</v>
      </c>
    </row>
    <row r="8" spans="1:14" x14ac:dyDescent="0.3">
      <c r="B8" s="32" t="e">
        <f>_xlfn.XLOOKUP(A8,Table1[Categories of Work],Table1[Cost Type])</f>
        <v>#N/A</v>
      </c>
      <c r="J8" s="34">
        <f>IF(ISBLANK(Table24[[#This Row],[HTC - Qualifying (QRE) - Amt]]),SUM(Table24[[#This Row],[NPA - Qualifying (QRE) - Amt]],Table24[[#This Row],[NPA - Non-Qualifying (NQRE) - Amt]]),SUM(Table24[[#This Row],[HTC - Qualifying (QRE) - Amt]]+Table24[[#This Row],[HTC - Non-Qualifying (NQRE) - Amt]]))</f>
        <v>0</v>
      </c>
    </row>
    <row r="9" spans="1:14" x14ac:dyDescent="0.3">
      <c r="B9" s="32" t="e">
        <f>_xlfn.XLOOKUP(A9,Table1[Categories of Work],Table1[Cost Type])</f>
        <v>#N/A</v>
      </c>
      <c r="J9" s="34">
        <f>IF(ISBLANK(Table24[[#This Row],[HTC - Qualifying (QRE) - Amt]]),SUM(Table24[[#This Row],[NPA - Qualifying (QRE) - Amt]],Table24[[#This Row],[NPA - Non-Qualifying (NQRE) - Amt]]),SUM(Table24[[#This Row],[HTC - Qualifying (QRE) - Amt]]+Table24[[#This Row],[HTC - Non-Qualifying (NQRE) - Amt]]))</f>
        <v>0</v>
      </c>
    </row>
    <row r="10" spans="1:14" x14ac:dyDescent="0.3">
      <c r="B10" s="32" t="e">
        <f>_xlfn.XLOOKUP(A10,Table1[Categories of Work],Table1[Cost Type])</f>
        <v>#N/A</v>
      </c>
      <c r="J10" s="34">
        <f>IF(ISBLANK(Table24[[#This Row],[HTC - Qualifying (QRE) - Amt]]),SUM(Table24[[#This Row],[NPA - Qualifying (QRE) - Amt]],Table24[[#This Row],[NPA - Non-Qualifying (NQRE) - Amt]]),SUM(Table24[[#This Row],[HTC - Qualifying (QRE) - Amt]]+Table24[[#This Row],[HTC - Non-Qualifying (NQRE) - Amt]]))</f>
        <v>0</v>
      </c>
    </row>
    <row r="11" spans="1:14" x14ac:dyDescent="0.3">
      <c r="B11" s="32" t="e">
        <f>_xlfn.XLOOKUP(A11,Table1[Categories of Work],Table1[Cost Type])</f>
        <v>#N/A</v>
      </c>
      <c r="J11" s="34">
        <f>IF(ISBLANK(Table24[[#This Row],[HTC - Qualifying (QRE) - Amt]]),SUM(Table24[[#This Row],[NPA - Qualifying (QRE) - Amt]],Table24[[#This Row],[NPA - Non-Qualifying (NQRE) - Amt]]),SUM(Table24[[#This Row],[HTC - Qualifying (QRE) - Amt]]+Table24[[#This Row],[HTC - Non-Qualifying (NQRE) - Amt]]))</f>
        <v>0</v>
      </c>
    </row>
    <row r="12" spans="1:14" x14ac:dyDescent="0.3">
      <c r="B12" s="32" t="e">
        <f>_xlfn.XLOOKUP(A12,Table1[Categories of Work],Table1[Cost Type])</f>
        <v>#N/A</v>
      </c>
      <c r="J12" s="34">
        <f>IF(ISBLANK(Table24[[#This Row],[HTC - Qualifying (QRE) - Amt]]),SUM(Table24[[#This Row],[NPA - Qualifying (QRE) - Amt]],Table24[[#This Row],[NPA - Non-Qualifying (NQRE) - Amt]]),SUM(Table24[[#This Row],[HTC - Qualifying (QRE) - Amt]]+Table24[[#This Row],[HTC - Non-Qualifying (NQRE) - Amt]]))</f>
        <v>0</v>
      </c>
    </row>
    <row r="13" spans="1:14" x14ac:dyDescent="0.3">
      <c r="B13" s="32" t="e">
        <f>_xlfn.XLOOKUP(A13,Table1[Categories of Work],Table1[Cost Type])</f>
        <v>#N/A</v>
      </c>
      <c r="J13" s="34">
        <f>IF(ISBLANK(Table24[[#This Row],[HTC - Qualifying (QRE) - Amt]]),SUM(Table24[[#This Row],[NPA - Qualifying (QRE) - Amt]],Table24[[#This Row],[NPA - Non-Qualifying (NQRE) - Amt]]),SUM(Table24[[#This Row],[HTC - Qualifying (QRE) - Amt]]+Table24[[#This Row],[HTC - Non-Qualifying (NQRE) - Amt]]))</f>
        <v>0</v>
      </c>
    </row>
    <row r="14" spans="1:14" x14ac:dyDescent="0.3">
      <c r="B14" s="32" t="e">
        <f>_xlfn.XLOOKUP(A14,Table1[Categories of Work],Table1[Cost Type])</f>
        <v>#N/A</v>
      </c>
      <c r="J14" s="34">
        <f>IF(ISBLANK(Table24[[#This Row],[HTC - Qualifying (QRE) - Amt]]),SUM(Table24[[#This Row],[NPA - Qualifying (QRE) - Amt]],Table24[[#This Row],[NPA - Non-Qualifying (NQRE) - Amt]]),SUM(Table24[[#This Row],[HTC - Qualifying (QRE) - Amt]]+Table24[[#This Row],[HTC - Non-Qualifying (NQRE) - Amt]]))</f>
        <v>0</v>
      </c>
    </row>
    <row r="15" spans="1:14" x14ac:dyDescent="0.3">
      <c r="B15" s="32" t="e">
        <f>_xlfn.XLOOKUP(A15,Table1[Categories of Work],Table1[Cost Type])</f>
        <v>#N/A</v>
      </c>
      <c r="J15" s="34">
        <f>IF(ISBLANK(Table24[[#This Row],[HTC - Qualifying (QRE) - Amt]]),SUM(Table24[[#This Row],[NPA - Qualifying (QRE) - Amt]],Table24[[#This Row],[NPA - Non-Qualifying (NQRE) - Amt]]),SUM(Table24[[#This Row],[HTC - Qualifying (QRE) - Amt]]+Table24[[#This Row],[HTC - Non-Qualifying (NQRE) - Amt]]))</f>
        <v>0</v>
      </c>
    </row>
    <row r="16" spans="1:14" x14ac:dyDescent="0.3">
      <c r="B16" s="32" t="e">
        <f>_xlfn.XLOOKUP(A16,Table1[Categories of Work],Table1[Cost Type])</f>
        <v>#N/A</v>
      </c>
      <c r="J16" s="34">
        <f>IF(ISBLANK(Table24[[#This Row],[HTC - Qualifying (QRE) - Amt]]),SUM(Table24[[#This Row],[NPA - Qualifying (QRE) - Amt]],Table24[[#This Row],[NPA - Non-Qualifying (NQRE) - Amt]]),SUM(Table24[[#This Row],[HTC - Qualifying (QRE) - Amt]]+Table24[[#This Row],[HTC - Non-Qualifying (NQRE) - Amt]]))</f>
        <v>0</v>
      </c>
    </row>
    <row r="17" spans="2:10" x14ac:dyDescent="0.3">
      <c r="B17" s="32" t="e">
        <f>_xlfn.XLOOKUP(A17,Table1[Categories of Work],Table1[Cost Type])</f>
        <v>#N/A</v>
      </c>
      <c r="J17" s="34">
        <f>IF(ISBLANK(Table24[[#This Row],[HTC - Qualifying (QRE) - Amt]]),SUM(Table24[[#This Row],[NPA - Qualifying (QRE) - Amt]],Table24[[#This Row],[NPA - Non-Qualifying (NQRE) - Amt]]),SUM(Table24[[#This Row],[HTC - Qualifying (QRE) - Amt]]+Table24[[#This Row],[HTC - Non-Qualifying (NQRE) - Amt]]))</f>
        <v>0</v>
      </c>
    </row>
    <row r="18" spans="2:10" x14ac:dyDescent="0.3">
      <c r="B18" s="32" t="e">
        <f>_xlfn.XLOOKUP(A18,Table1[Categories of Work],Table1[Cost Type])</f>
        <v>#N/A</v>
      </c>
      <c r="J18" s="34">
        <f>IF(ISBLANK(Table24[[#This Row],[HTC - Qualifying (QRE) - Amt]]),SUM(Table24[[#This Row],[NPA - Qualifying (QRE) - Amt]],Table24[[#This Row],[NPA - Non-Qualifying (NQRE) - Amt]]),SUM(Table24[[#This Row],[HTC - Qualifying (QRE) - Amt]]+Table24[[#This Row],[HTC - Non-Qualifying (NQRE) - Amt]]))</f>
        <v>0</v>
      </c>
    </row>
    <row r="19" spans="2:10" x14ac:dyDescent="0.3">
      <c r="B19" s="32" t="e">
        <f>_xlfn.XLOOKUP(A19,Table1[Categories of Work],Table1[Cost Type])</f>
        <v>#N/A</v>
      </c>
      <c r="J19" s="34">
        <f>IF(ISBLANK(Table24[[#This Row],[HTC - Qualifying (QRE) - Amt]]),SUM(Table24[[#This Row],[NPA - Qualifying (QRE) - Amt]],Table24[[#This Row],[NPA - Non-Qualifying (NQRE) - Amt]]),SUM(Table24[[#This Row],[HTC - Qualifying (QRE) - Amt]]+Table24[[#This Row],[HTC - Non-Qualifying (NQRE) - Amt]]))</f>
        <v>0</v>
      </c>
    </row>
    <row r="20" spans="2:10" x14ac:dyDescent="0.3">
      <c r="B20" s="32" t="e">
        <f>_xlfn.XLOOKUP(A20,Table1[Categories of Work],Table1[Cost Type])</f>
        <v>#N/A</v>
      </c>
      <c r="J20" s="34">
        <f>IF(ISBLANK(Table24[[#This Row],[HTC - Qualifying (QRE) - Amt]]),SUM(Table24[[#This Row],[NPA - Qualifying (QRE) - Amt]],Table24[[#This Row],[NPA - Non-Qualifying (NQRE) - Amt]]),SUM(Table24[[#This Row],[HTC - Qualifying (QRE) - Amt]]+Table24[[#This Row],[HTC - Non-Qualifying (NQRE) - Amt]]))</f>
        <v>0</v>
      </c>
    </row>
    <row r="21" spans="2:10" x14ac:dyDescent="0.3">
      <c r="B21" s="32" t="e">
        <f>_xlfn.XLOOKUP(A21,Table1[Categories of Work],Table1[Cost Type])</f>
        <v>#N/A</v>
      </c>
      <c r="J21" s="34">
        <f>IF(ISBLANK(Table24[[#This Row],[HTC - Qualifying (QRE) - Amt]]),SUM(Table24[[#This Row],[NPA - Qualifying (QRE) - Amt]],Table24[[#This Row],[NPA - Non-Qualifying (NQRE) - Amt]]),SUM(Table24[[#This Row],[HTC - Qualifying (QRE) - Amt]]+Table24[[#This Row],[HTC - Non-Qualifying (NQRE) - Amt]]))</f>
        <v>0</v>
      </c>
    </row>
    <row r="22" spans="2:10" x14ac:dyDescent="0.3">
      <c r="B22" s="32" t="e">
        <f>_xlfn.XLOOKUP(A22,Table1[Categories of Work],Table1[Cost Type])</f>
        <v>#N/A</v>
      </c>
      <c r="J22" s="34">
        <f>IF(ISBLANK(Table24[[#This Row],[HTC - Qualifying (QRE) - Amt]]),SUM(Table24[[#This Row],[NPA - Qualifying (QRE) - Amt]],Table24[[#This Row],[NPA - Non-Qualifying (NQRE) - Amt]]),SUM(Table24[[#This Row],[HTC - Qualifying (QRE) - Amt]]+Table24[[#This Row],[HTC - Non-Qualifying (NQRE) - Amt]]))</f>
        <v>0</v>
      </c>
    </row>
    <row r="23" spans="2:10" x14ac:dyDescent="0.3">
      <c r="B23" s="32" t="e">
        <f>_xlfn.XLOOKUP(A23,Table1[Categories of Work],Table1[Cost Type])</f>
        <v>#N/A</v>
      </c>
      <c r="J23" s="34">
        <f>IF(ISBLANK(Table24[[#This Row],[HTC - Qualifying (QRE) - Amt]]),SUM(Table24[[#This Row],[NPA - Qualifying (QRE) - Amt]],Table24[[#This Row],[NPA - Non-Qualifying (NQRE) - Amt]]),SUM(Table24[[#This Row],[HTC - Qualifying (QRE) - Amt]]+Table24[[#This Row],[HTC - Non-Qualifying (NQRE) - Amt]]))</f>
        <v>0</v>
      </c>
    </row>
    <row r="24" spans="2:10" x14ac:dyDescent="0.3">
      <c r="B24" s="32" t="e">
        <f>_xlfn.XLOOKUP(A24,Table1[Categories of Work],Table1[Cost Type])</f>
        <v>#N/A</v>
      </c>
      <c r="J24" s="34">
        <f>IF(ISBLANK(Table24[[#This Row],[HTC - Qualifying (QRE) - Amt]]),SUM(Table24[[#This Row],[NPA - Qualifying (QRE) - Amt]],Table24[[#This Row],[NPA - Non-Qualifying (NQRE) - Amt]]),SUM(Table24[[#This Row],[HTC - Qualifying (QRE) - Amt]]+Table24[[#This Row],[HTC - Non-Qualifying (NQRE) - Amt]]))</f>
        <v>0</v>
      </c>
    </row>
    <row r="25" spans="2:10" x14ac:dyDescent="0.3">
      <c r="B25" s="32" t="e">
        <f>_xlfn.XLOOKUP(A25,Table1[Categories of Work],Table1[Cost Type])</f>
        <v>#N/A</v>
      </c>
      <c r="J25" s="34">
        <f>IF(ISBLANK(Table24[[#This Row],[HTC - Qualifying (QRE) - Amt]]),SUM(Table24[[#This Row],[NPA - Qualifying (QRE) - Amt]],Table24[[#This Row],[NPA - Non-Qualifying (NQRE) - Amt]]),SUM(Table24[[#This Row],[HTC - Qualifying (QRE) - Amt]]+Table24[[#This Row],[HTC - Non-Qualifying (NQRE) - Amt]]))</f>
        <v>0</v>
      </c>
    </row>
    <row r="26" spans="2:10" x14ac:dyDescent="0.3">
      <c r="B26" s="32" t="e">
        <f>_xlfn.XLOOKUP(A26,Table1[Categories of Work],Table1[Cost Type])</f>
        <v>#N/A</v>
      </c>
      <c r="J26" s="34">
        <f>IF(ISBLANK(Table24[[#This Row],[HTC - Qualifying (QRE) - Amt]]),SUM(Table24[[#This Row],[NPA - Qualifying (QRE) - Amt]],Table24[[#This Row],[NPA - Non-Qualifying (NQRE) - Amt]]),SUM(Table24[[#This Row],[HTC - Qualifying (QRE) - Amt]]+Table24[[#This Row],[HTC - Non-Qualifying (NQRE) - Amt]]))</f>
        <v>0</v>
      </c>
    </row>
    <row r="27" spans="2:10" x14ac:dyDescent="0.3">
      <c r="B27" s="32" t="e">
        <f>_xlfn.XLOOKUP(A27,Table1[Categories of Work],Table1[Cost Type])</f>
        <v>#N/A</v>
      </c>
      <c r="J27" s="34">
        <f>IF(ISBLANK(Table24[[#This Row],[HTC - Qualifying (QRE) - Amt]]),SUM(Table24[[#This Row],[NPA - Qualifying (QRE) - Amt]],Table24[[#This Row],[NPA - Non-Qualifying (NQRE) - Amt]]),SUM(Table24[[#This Row],[HTC - Qualifying (QRE) - Amt]]+Table24[[#This Row],[HTC - Non-Qualifying (NQRE) - Amt]]))</f>
        <v>0</v>
      </c>
    </row>
    <row r="28" spans="2:10" x14ac:dyDescent="0.3">
      <c r="B28" s="32" t="e">
        <f>_xlfn.XLOOKUP(A28,Table1[Categories of Work],Table1[Cost Type])</f>
        <v>#N/A</v>
      </c>
      <c r="J28" s="34">
        <f>IF(ISBLANK(Table24[[#This Row],[HTC - Qualifying (QRE) - Amt]]),SUM(Table24[[#This Row],[NPA - Qualifying (QRE) - Amt]],Table24[[#This Row],[NPA - Non-Qualifying (NQRE) - Amt]]),SUM(Table24[[#This Row],[HTC - Qualifying (QRE) - Amt]]+Table24[[#This Row],[HTC - Non-Qualifying (NQRE) - Amt]]))</f>
        <v>0</v>
      </c>
    </row>
    <row r="29" spans="2:10" x14ac:dyDescent="0.3">
      <c r="B29" s="32" t="e">
        <f>_xlfn.XLOOKUP(A29,Table1[Categories of Work],Table1[Cost Type])</f>
        <v>#N/A</v>
      </c>
      <c r="J29" s="34">
        <f>IF(ISBLANK(Table24[[#This Row],[HTC - Qualifying (QRE) - Amt]]),SUM(Table24[[#This Row],[NPA - Qualifying (QRE) - Amt]],Table24[[#This Row],[NPA - Non-Qualifying (NQRE) - Amt]]),SUM(Table24[[#This Row],[HTC - Qualifying (QRE) - Amt]]+Table24[[#This Row],[HTC - Non-Qualifying (NQRE) - Amt]]))</f>
        <v>0</v>
      </c>
    </row>
    <row r="30" spans="2:10" x14ac:dyDescent="0.3">
      <c r="B30" s="32" t="e">
        <f>_xlfn.XLOOKUP(A30,Table1[Categories of Work],Table1[Cost Type])</f>
        <v>#N/A</v>
      </c>
      <c r="J30" s="34">
        <f>IF(ISBLANK(Table24[[#This Row],[HTC - Qualifying (QRE) - Amt]]),SUM(Table24[[#This Row],[NPA - Qualifying (QRE) - Amt]],Table24[[#This Row],[NPA - Non-Qualifying (NQRE) - Amt]]),SUM(Table24[[#This Row],[HTC - Qualifying (QRE) - Amt]]+Table24[[#This Row],[HTC - Non-Qualifying (NQRE) - Amt]]))</f>
        <v>0</v>
      </c>
    </row>
    <row r="31" spans="2:10" x14ac:dyDescent="0.3">
      <c r="B31" s="32" t="e">
        <f>_xlfn.XLOOKUP(A31,Table1[Categories of Work],Table1[Cost Type])</f>
        <v>#N/A</v>
      </c>
      <c r="J31" s="34">
        <f>IF(ISBLANK(Table24[[#This Row],[HTC - Qualifying (QRE) - Amt]]),SUM(Table24[[#This Row],[NPA - Qualifying (QRE) - Amt]],Table24[[#This Row],[NPA - Non-Qualifying (NQRE) - Amt]]),SUM(Table24[[#This Row],[HTC - Qualifying (QRE) - Amt]]+Table24[[#This Row],[HTC - Non-Qualifying (NQRE) - Amt]]))</f>
        <v>0</v>
      </c>
    </row>
    <row r="32" spans="2:10" x14ac:dyDescent="0.3">
      <c r="B32" s="32" t="e">
        <f>_xlfn.XLOOKUP(A32,Table1[Categories of Work],Table1[Cost Type])</f>
        <v>#N/A</v>
      </c>
      <c r="J32" s="34">
        <f>IF(ISBLANK(Table24[[#This Row],[HTC - Qualifying (QRE) - Amt]]),SUM(Table24[[#This Row],[NPA - Qualifying (QRE) - Amt]],Table24[[#This Row],[NPA - Non-Qualifying (NQRE) - Amt]]),SUM(Table24[[#This Row],[HTC - Qualifying (QRE) - Amt]]+Table24[[#This Row],[HTC - Non-Qualifying (NQRE) - Amt]]))</f>
        <v>0</v>
      </c>
    </row>
    <row r="33" spans="2:10" x14ac:dyDescent="0.3">
      <c r="B33" s="32" t="e">
        <f>_xlfn.XLOOKUP(A33,Table1[Categories of Work],Table1[Cost Type])</f>
        <v>#N/A</v>
      </c>
      <c r="J33" s="34">
        <f>IF(ISBLANK(Table24[[#This Row],[HTC - Qualifying (QRE) - Amt]]),SUM(Table24[[#This Row],[NPA - Qualifying (QRE) - Amt]],Table24[[#This Row],[NPA - Non-Qualifying (NQRE) - Amt]]),SUM(Table24[[#This Row],[HTC - Qualifying (QRE) - Amt]]+Table24[[#This Row],[HTC - Non-Qualifying (NQRE) - Amt]]))</f>
        <v>0</v>
      </c>
    </row>
    <row r="34" spans="2:10" x14ac:dyDescent="0.3">
      <c r="B34" s="32" t="e">
        <f>_xlfn.XLOOKUP(A34,Table1[Categories of Work],Table1[Cost Type])</f>
        <v>#N/A</v>
      </c>
      <c r="J34" s="34">
        <f>IF(ISBLANK(Table24[[#This Row],[HTC - Qualifying (QRE) - Amt]]),SUM(Table24[[#This Row],[NPA - Qualifying (QRE) - Amt]],Table24[[#This Row],[NPA - Non-Qualifying (NQRE) - Amt]]),SUM(Table24[[#This Row],[HTC - Qualifying (QRE) - Amt]]+Table24[[#This Row],[HTC - Non-Qualifying (NQRE) - Amt]]))</f>
        <v>0</v>
      </c>
    </row>
    <row r="35" spans="2:10" x14ac:dyDescent="0.3">
      <c r="B35" s="32" t="e">
        <f>_xlfn.XLOOKUP(A35,Table1[Categories of Work],Table1[Cost Type])</f>
        <v>#N/A</v>
      </c>
      <c r="J35" s="34">
        <f>IF(ISBLANK(Table24[[#This Row],[HTC - Qualifying (QRE) - Amt]]),SUM(Table24[[#This Row],[NPA - Qualifying (QRE) - Amt]],Table24[[#This Row],[NPA - Non-Qualifying (NQRE) - Amt]]),SUM(Table24[[#This Row],[HTC - Qualifying (QRE) - Amt]]+Table24[[#This Row],[HTC - Non-Qualifying (NQRE) - Amt]]))</f>
        <v>0</v>
      </c>
    </row>
    <row r="36" spans="2:10" x14ac:dyDescent="0.3">
      <c r="B36" s="32" t="e">
        <f>_xlfn.XLOOKUP(A36,Table1[Categories of Work],Table1[Cost Type])</f>
        <v>#N/A</v>
      </c>
      <c r="J36" s="34">
        <f>IF(ISBLANK(Table24[[#This Row],[HTC - Qualifying (QRE) - Amt]]),SUM(Table24[[#This Row],[NPA - Qualifying (QRE) - Amt]],Table24[[#This Row],[NPA - Non-Qualifying (NQRE) - Amt]]),SUM(Table24[[#This Row],[HTC - Qualifying (QRE) - Amt]]+Table24[[#This Row],[HTC - Non-Qualifying (NQRE) - Amt]]))</f>
        <v>0</v>
      </c>
    </row>
    <row r="37" spans="2:10" x14ac:dyDescent="0.3">
      <c r="B37" s="32" t="e">
        <f>_xlfn.XLOOKUP(A37,Table1[Categories of Work],Table1[Cost Type])</f>
        <v>#N/A</v>
      </c>
      <c r="J37" s="34">
        <f>IF(ISBLANK(Table24[[#This Row],[HTC - Qualifying (QRE) - Amt]]),SUM(Table24[[#This Row],[NPA - Qualifying (QRE) - Amt]],Table24[[#This Row],[NPA - Non-Qualifying (NQRE) - Amt]]),SUM(Table24[[#This Row],[HTC - Qualifying (QRE) - Amt]]+Table24[[#This Row],[HTC - Non-Qualifying (NQRE) - Amt]]))</f>
        <v>0</v>
      </c>
    </row>
    <row r="38" spans="2:10" x14ac:dyDescent="0.3">
      <c r="B38" s="32" t="e">
        <f>_xlfn.XLOOKUP(A38,Table1[Categories of Work],Table1[Cost Type])</f>
        <v>#N/A</v>
      </c>
      <c r="J38" s="34">
        <f>IF(ISBLANK(Table24[[#This Row],[HTC - Qualifying (QRE) - Amt]]),SUM(Table24[[#This Row],[NPA - Qualifying (QRE) - Amt]],Table24[[#This Row],[NPA - Non-Qualifying (NQRE) - Amt]]),SUM(Table24[[#This Row],[HTC - Qualifying (QRE) - Amt]]+Table24[[#This Row],[HTC - Non-Qualifying (NQRE) - Amt]]))</f>
        <v>0</v>
      </c>
    </row>
    <row r="39" spans="2:10" x14ac:dyDescent="0.3">
      <c r="B39" s="32" t="e">
        <f>_xlfn.XLOOKUP(A39,Table1[Categories of Work],Table1[Cost Type])</f>
        <v>#N/A</v>
      </c>
      <c r="J39" s="34">
        <f>IF(ISBLANK(Table24[[#This Row],[HTC - Qualifying (QRE) - Amt]]),SUM(Table24[[#This Row],[NPA - Qualifying (QRE) - Amt]],Table24[[#This Row],[NPA - Non-Qualifying (NQRE) - Amt]]),SUM(Table24[[#This Row],[HTC - Qualifying (QRE) - Amt]]+Table24[[#This Row],[HTC - Non-Qualifying (NQRE) - Amt]]))</f>
        <v>0</v>
      </c>
    </row>
    <row r="40" spans="2:10" x14ac:dyDescent="0.3">
      <c r="B40" s="32" t="e">
        <f>_xlfn.XLOOKUP(A40,Table1[Categories of Work],Table1[Cost Type])</f>
        <v>#N/A</v>
      </c>
      <c r="J40" s="34">
        <f>IF(ISBLANK(Table24[[#This Row],[HTC - Qualifying (QRE) - Amt]]),SUM(Table24[[#This Row],[NPA - Qualifying (QRE) - Amt]],Table24[[#This Row],[NPA - Non-Qualifying (NQRE) - Amt]]),SUM(Table24[[#This Row],[HTC - Qualifying (QRE) - Amt]]+Table24[[#This Row],[HTC - Non-Qualifying (NQRE) - Amt]]))</f>
        <v>0</v>
      </c>
    </row>
    <row r="41" spans="2:10" x14ac:dyDescent="0.3">
      <c r="B41" s="32" t="e">
        <f>_xlfn.XLOOKUP(A41,Table1[Categories of Work],Table1[Cost Type])</f>
        <v>#N/A</v>
      </c>
      <c r="J41" s="34">
        <f>IF(ISBLANK(Table24[[#This Row],[HTC - Qualifying (QRE) - Amt]]),SUM(Table24[[#This Row],[NPA - Qualifying (QRE) - Amt]],Table24[[#This Row],[NPA - Non-Qualifying (NQRE) - Amt]]),SUM(Table24[[#This Row],[HTC - Qualifying (QRE) - Amt]]+Table24[[#This Row],[HTC - Non-Qualifying (NQRE) - Amt]]))</f>
        <v>0</v>
      </c>
    </row>
    <row r="42" spans="2:10" x14ac:dyDescent="0.3">
      <c r="B42" s="32" t="e">
        <f>_xlfn.XLOOKUP(A42,Table1[Categories of Work],Table1[Cost Type])</f>
        <v>#N/A</v>
      </c>
      <c r="J42" s="34">
        <f>IF(ISBLANK(Table24[[#This Row],[HTC - Qualifying (QRE) - Amt]]),SUM(Table24[[#This Row],[NPA - Qualifying (QRE) - Amt]],Table24[[#This Row],[NPA - Non-Qualifying (NQRE) - Amt]]),SUM(Table24[[#This Row],[HTC - Qualifying (QRE) - Amt]]+Table24[[#This Row],[HTC - Non-Qualifying (NQRE) - Amt]]))</f>
        <v>0</v>
      </c>
    </row>
    <row r="43" spans="2:10" x14ac:dyDescent="0.3">
      <c r="B43" s="32" t="e">
        <f>_xlfn.XLOOKUP(A43,Table1[Categories of Work],Table1[Cost Type])</f>
        <v>#N/A</v>
      </c>
      <c r="J43" s="34">
        <f>IF(ISBLANK(Table24[[#This Row],[HTC - Qualifying (QRE) - Amt]]),SUM(Table24[[#This Row],[NPA - Qualifying (QRE) - Amt]],Table24[[#This Row],[NPA - Non-Qualifying (NQRE) - Amt]]),SUM(Table24[[#This Row],[HTC - Qualifying (QRE) - Amt]]+Table24[[#This Row],[HTC - Non-Qualifying (NQRE) - Amt]]))</f>
        <v>0</v>
      </c>
    </row>
    <row r="44" spans="2:10" x14ac:dyDescent="0.3">
      <c r="B44" s="32" t="e">
        <f>_xlfn.XLOOKUP(A44,Table1[Categories of Work],Table1[Cost Type])</f>
        <v>#N/A</v>
      </c>
      <c r="J44" s="34">
        <f>IF(ISBLANK(Table24[[#This Row],[HTC - Qualifying (QRE) - Amt]]),SUM(Table24[[#This Row],[NPA - Qualifying (QRE) - Amt]],Table24[[#This Row],[NPA - Non-Qualifying (NQRE) - Amt]]),SUM(Table24[[#This Row],[HTC - Qualifying (QRE) - Amt]]+Table24[[#This Row],[HTC - Non-Qualifying (NQRE) - Amt]]))</f>
        <v>0</v>
      </c>
    </row>
    <row r="45" spans="2:10" x14ac:dyDescent="0.3">
      <c r="B45" s="32" t="e">
        <f>_xlfn.XLOOKUP(A45,Table1[Categories of Work],Table1[Cost Type])</f>
        <v>#N/A</v>
      </c>
      <c r="J45" s="34">
        <f>IF(ISBLANK(Table24[[#This Row],[HTC - Qualifying (QRE) - Amt]]),SUM(Table24[[#This Row],[NPA - Qualifying (QRE) - Amt]],Table24[[#This Row],[NPA - Non-Qualifying (NQRE) - Amt]]),SUM(Table24[[#This Row],[HTC - Qualifying (QRE) - Amt]]+Table24[[#This Row],[HTC - Non-Qualifying (NQRE) - Amt]]))</f>
        <v>0</v>
      </c>
    </row>
    <row r="46" spans="2:10" x14ac:dyDescent="0.3">
      <c r="B46" s="32" t="e">
        <f>_xlfn.XLOOKUP(A46,Table1[Categories of Work],Table1[Cost Type])</f>
        <v>#N/A</v>
      </c>
      <c r="J46" s="34">
        <f>IF(ISBLANK(Table24[[#This Row],[HTC - Qualifying (QRE) - Amt]]),SUM(Table24[[#This Row],[NPA - Qualifying (QRE) - Amt]],Table24[[#This Row],[NPA - Non-Qualifying (NQRE) - Amt]]),SUM(Table24[[#This Row],[HTC - Qualifying (QRE) - Amt]]+Table24[[#This Row],[HTC - Non-Qualifying (NQRE) - Amt]]))</f>
        <v>0</v>
      </c>
    </row>
    <row r="47" spans="2:10" x14ac:dyDescent="0.3">
      <c r="B47" s="32" t="e">
        <f>_xlfn.XLOOKUP(A47,Table1[Categories of Work],Table1[Cost Type])</f>
        <v>#N/A</v>
      </c>
      <c r="J47" s="34">
        <f>IF(ISBLANK(Table24[[#This Row],[HTC - Qualifying (QRE) - Amt]]),SUM(Table24[[#This Row],[NPA - Qualifying (QRE) - Amt]],Table24[[#This Row],[NPA - Non-Qualifying (NQRE) - Amt]]),SUM(Table24[[#This Row],[HTC - Qualifying (QRE) - Amt]]+Table24[[#This Row],[HTC - Non-Qualifying (NQRE) - Amt]]))</f>
        <v>0</v>
      </c>
    </row>
    <row r="48" spans="2:10" x14ac:dyDescent="0.3">
      <c r="B48" s="32" t="e">
        <f>_xlfn.XLOOKUP(A48,Table1[Categories of Work],Table1[Cost Type])</f>
        <v>#N/A</v>
      </c>
      <c r="J48" s="34">
        <f>IF(ISBLANK(Table24[[#This Row],[HTC - Qualifying (QRE) - Amt]]),SUM(Table24[[#This Row],[NPA - Qualifying (QRE) - Amt]],Table24[[#This Row],[NPA - Non-Qualifying (NQRE) - Amt]]),SUM(Table24[[#This Row],[HTC - Qualifying (QRE) - Amt]]+Table24[[#This Row],[HTC - Non-Qualifying (NQRE) - Amt]]))</f>
        <v>0</v>
      </c>
    </row>
    <row r="49" spans="2:10" x14ac:dyDescent="0.3">
      <c r="B49" s="32" t="e">
        <f>_xlfn.XLOOKUP(A49,Table1[Categories of Work],Table1[Cost Type])</f>
        <v>#N/A</v>
      </c>
      <c r="J49" s="34">
        <f>IF(ISBLANK(Table24[[#This Row],[HTC - Qualifying (QRE) - Amt]]),SUM(Table24[[#This Row],[NPA - Qualifying (QRE) - Amt]],Table24[[#This Row],[NPA - Non-Qualifying (NQRE) - Amt]]),SUM(Table24[[#This Row],[HTC - Qualifying (QRE) - Amt]]+Table24[[#This Row],[HTC - Non-Qualifying (NQRE) - Amt]]))</f>
        <v>0</v>
      </c>
    </row>
    <row r="50" spans="2:10" x14ac:dyDescent="0.3">
      <c r="B50" s="32" t="e">
        <f>_xlfn.XLOOKUP(A50,Table1[Categories of Work],Table1[Cost Type])</f>
        <v>#N/A</v>
      </c>
      <c r="J50" s="34">
        <f>IF(ISBLANK(Table24[[#This Row],[HTC - Qualifying (QRE) - Amt]]),SUM(Table24[[#This Row],[NPA - Qualifying (QRE) - Amt]],Table24[[#This Row],[NPA - Non-Qualifying (NQRE) - Amt]]),SUM(Table24[[#This Row],[HTC - Qualifying (QRE) - Amt]]+Table24[[#This Row],[HTC - Non-Qualifying (NQRE) - Amt]]))</f>
        <v>0</v>
      </c>
    </row>
    <row r="51" spans="2:10" x14ac:dyDescent="0.3">
      <c r="B51" s="32" t="e">
        <f>_xlfn.XLOOKUP(A51,Table1[Categories of Work],Table1[Cost Type])</f>
        <v>#N/A</v>
      </c>
      <c r="J51" s="34">
        <f>IF(ISBLANK(Table24[[#This Row],[HTC - Qualifying (QRE) - Amt]]),SUM(Table24[[#This Row],[NPA - Qualifying (QRE) - Amt]],Table24[[#This Row],[NPA - Non-Qualifying (NQRE) - Amt]]),SUM(Table24[[#This Row],[HTC - Qualifying (QRE) - Amt]]+Table24[[#This Row],[HTC - Non-Qualifying (NQRE) - Amt]]))</f>
        <v>0</v>
      </c>
    </row>
    <row r="52" spans="2:10" x14ac:dyDescent="0.3">
      <c r="B52" s="32" t="e">
        <f>_xlfn.XLOOKUP(A52,Table1[Categories of Work],Table1[Cost Type])</f>
        <v>#N/A</v>
      </c>
      <c r="J52" s="34">
        <f>IF(ISBLANK(Table24[[#This Row],[HTC - Qualifying (QRE) - Amt]]),SUM(Table24[[#This Row],[NPA - Qualifying (QRE) - Amt]],Table24[[#This Row],[NPA - Non-Qualifying (NQRE) - Amt]]),SUM(Table24[[#This Row],[HTC - Qualifying (QRE) - Amt]]+Table24[[#This Row],[HTC - Non-Qualifying (NQRE) - Amt]]))</f>
        <v>0</v>
      </c>
    </row>
    <row r="53" spans="2:10" x14ac:dyDescent="0.3">
      <c r="B53" s="32" t="e">
        <f>_xlfn.XLOOKUP(A53,Table1[Categories of Work],Table1[Cost Type])</f>
        <v>#N/A</v>
      </c>
      <c r="J53" s="34">
        <f>IF(ISBLANK(Table24[[#This Row],[HTC - Qualifying (QRE) - Amt]]),SUM(Table24[[#This Row],[NPA - Qualifying (QRE) - Amt]],Table24[[#This Row],[NPA - Non-Qualifying (NQRE) - Amt]]),SUM(Table24[[#This Row],[HTC - Qualifying (QRE) - Amt]]+Table24[[#This Row],[HTC - Non-Qualifying (NQRE) - Amt]]))</f>
        <v>0</v>
      </c>
    </row>
    <row r="54" spans="2:10" x14ac:dyDescent="0.3">
      <c r="B54" s="32" t="e">
        <f>_xlfn.XLOOKUP(A54,Table1[Categories of Work],Table1[Cost Type])</f>
        <v>#N/A</v>
      </c>
      <c r="J54" s="34">
        <f>IF(ISBLANK(Table24[[#This Row],[HTC - Qualifying (QRE) - Amt]]),SUM(Table24[[#This Row],[NPA - Qualifying (QRE) - Amt]],Table24[[#This Row],[NPA - Non-Qualifying (NQRE) - Amt]]),SUM(Table24[[#This Row],[HTC - Qualifying (QRE) - Amt]]+Table24[[#This Row],[HTC - Non-Qualifying (NQRE) - Amt]]))</f>
        <v>0</v>
      </c>
    </row>
    <row r="55" spans="2:10" x14ac:dyDescent="0.3">
      <c r="B55" s="32" t="e">
        <f>_xlfn.XLOOKUP(A55,Table1[Categories of Work],Table1[Cost Type])</f>
        <v>#N/A</v>
      </c>
      <c r="J55" s="34">
        <f>IF(ISBLANK(Table24[[#This Row],[HTC - Qualifying (QRE) - Amt]]),SUM(Table24[[#This Row],[NPA - Qualifying (QRE) - Amt]],Table24[[#This Row],[NPA - Non-Qualifying (NQRE) - Amt]]),SUM(Table24[[#This Row],[HTC - Qualifying (QRE) - Amt]]+Table24[[#This Row],[HTC - Non-Qualifying (NQRE) - Amt]]))</f>
        <v>0</v>
      </c>
    </row>
    <row r="56" spans="2:10" x14ac:dyDescent="0.3">
      <c r="B56" s="32" t="e">
        <f>_xlfn.XLOOKUP(A56,Table1[Categories of Work],Table1[Cost Type])</f>
        <v>#N/A</v>
      </c>
      <c r="J56" s="34">
        <f>IF(ISBLANK(Table24[[#This Row],[HTC - Qualifying (QRE) - Amt]]),SUM(Table24[[#This Row],[NPA - Qualifying (QRE) - Amt]],Table24[[#This Row],[NPA - Non-Qualifying (NQRE) - Amt]]),SUM(Table24[[#This Row],[HTC - Qualifying (QRE) - Amt]]+Table24[[#This Row],[HTC - Non-Qualifying (NQRE) - Amt]]))</f>
        <v>0</v>
      </c>
    </row>
    <row r="57" spans="2:10" x14ac:dyDescent="0.3">
      <c r="B57" s="32" t="e">
        <f>_xlfn.XLOOKUP(A57,Table1[Categories of Work],Table1[Cost Type])</f>
        <v>#N/A</v>
      </c>
      <c r="J57" s="34">
        <f>IF(ISBLANK(Table24[[#This Row],[HTC - Qualifying (QRE) - Amt]]),SUM(Table24[[#This Row],[NPA - Qualifying (QRE) - Amt]],Table24[[#This Row],[NPA - Non-Qualifying (NQRE) - Amt]]),SUM(Table24[[#This Row],[HTC - Qualifying (QRE) - Amt]]+Table24[[#This Row],[HTC - Non-Qualifying (NQRE) - Amt]]))</f>
        <v>0</v>
      </c>
    </row>
    <row r="58" spans="2:10" x14ac:dyDescent="0.3">
      <c r="B58" s="32" t="e">
        <f>_xlfn.XLOOKUP(A58,Table1[Categories of Work],Table1[Cost Type])</f>
        <v>#N/A</v>
      </c>
      <c r="J58" s="34">
        <f>IF(ISBLANK(Table24[[#This Row],[HTC - Qualifying (QRE) - Amt]]),SUM(Table24[[#This Row],[NPA - Qualifying (QRE) - Amt]],Table24[[#This Row],[NPA - Non-Qualifying (NQRE) - Amt]]),SUM(Table24[[#This Row],[HTC - Qualifying (QRE) - Amt]]+Table24[[#This Row],[HTC - Non-Qualifying (NQRE) - Amt]]))</f>
        <v>0</v>
      </c>
    </row>
    <row r="59" spans="2:10" x14ac:dyDescent="0.3">
      <c r="B59" s="32" t="e">
        <f>_xlfn.XLOOKUP(A59,Table1[Categories of Work],Table1[Cost Type])</f>
        <v>#N/A</v>
      </c>
      <c r="J59" s="34">
        <f>IF(ISBLANK(Table24[[#This Row],[HTC - Qualifying (QRE) - Amt]]),SUM(Table24[[#This Row],[NPA - Qualifying (QRE) - Amt]],Table24[[#This Row],[NPA - Non-Qualifying (NQRE) - Amt]]),SUM(Table24[[#This Row],[HTC - Qualifying (QRE) - Amt]]+Table24[[#This Row],[HTC - Non-Qualifying (NQRE) - Amt]]))</f>
        <v>0</v>
      </c>
    </row>
    <row r="60" spans="2:10" x14ac:dyDescent="0.3">
      <c r="B60" s="32" t="e">
        <f>_xlfn.XLOOKUP(A60,Table1[Categories of Work],Table1[Cost Type])</f>
        <v>#N/A</v>
      </c>
      <c r="J60" s="34">
        <f>IF(ISBLANK(Table24[[#This Row],[HTC - Qualifying (QRE) - Amt]]),SUM(Table24[[#This Row],[NPA - Qualifying (QRE) - Amt]],Table24[[#This Row],[NPA - Non-Qualifying (NQRE) - Amt]]),SUM(Table24[[#This Row],[HTC - Qualifying (QRE) - Amt]]+Table24[[#This Row],[HTC - Non-Qualifying (NQRE) - Amt]]))</f>
        <v>0</v>
      </c>
    </row>
    <row r="61" spans="2:10" x14ac:dyDescent="0.3">
      <c r="B61" s="32" t="e">
        <f>_xlfn.XLOOKUP(A61,Table1[Categories of Work],Table1[Cost Type])</f>
        <v>#N/A</v>
      </c>
      <c r="J61" s="34">
        <f>IF(ISBLANK(Table24[[#This Row],[HTC - Qualifying (QRE) - Amt]]),SUM(Table24[[#This Row],[NPA - Qualifying (QRE) - Amt]],Table24[[#This Row],[NPA - Non-Qualifying (NQRE) - Amt]]),SUM(Table24[[#This Row],[HTC - Qualifying (QRE) - Amt]]+Table24[[#This Row],[HTC - Non-Qualifying (NQRE) - Amt]]))</f>
        <v>0</v>
      </c>
    </row>
    <row r="62" spans="2:10" x14ac:dyDescent="0.3">
      <c r="B62" s="32" t="e">
        <f>_xlfn.XLOOKUP(A62,Table1[Categories of Work],Table1[Cost Type])</f>
        <v>#N/A</v>
      </c>
      <c r="J62" s="34">
        <f>IF(ISBLANK(Table24[[#This Row],[HTC - Qualifying (QRE) - Amt]]),SUM(Table24[[#This Row],[NPA - Qualifying (QRE) - Amt]],Table24[[#This Row],[NPA - Non-Qualifying (NQRE) - Amt]]),SUM(Table24[[#This Row],[HTC - Qualifying (QRE) - Amt]]+Table24[[#This Row],[HTC - Non-Qualifying (NQRE) - Amt]]))</f>
        <v>0</v>
      </c>
    </row>
    <row r="63" spans="2:10" x14ac:dyDescent="0.3">
      <c r="B63" s="32" t="e">
        <f>_xlfn.XLOOKUP(A63,Table1[Categories of Work],Table1[Cost Type])</f>
        <v>#N/A</v>
      </c>
      <c r="J63" s="34">
        <f>IF(ISBLANK(Table24[[#This Row],[HTC - Qualifying (QRE) - Amt]]),SUM(Table24[[#This Row],[NPA - Qualifying (QRE) - Amt]],Table24[[#This Row],[NPA - Non-Qualifying (NQRE) - Amt]]),SUM(Table24[[#This Row],[HTC - Qualifying (QRE) - Amt]]+Table24[[#This Row],[HTC - Non-Qualifying (NQRE) - Amt]]))</f>
        <v>0</v>
      </c>
    </row>
    <row r="64" spans="2:10" x14ac:dyDescent="0.3">
      <c r="B64" s="32" t="e">
        <f>_xlfn.XLOOKUP(A64,Table1[Categories of Work],Table1[Cost Type])</f>
        <v>#N/A</v>
      </c>
      <c r="J64" s="34">
        <f>IF(ISBLANK(Table24[[#This Row],[HTC - Qualifying (QRE) - Amt]]),SUM(Table24[[#This Row],[NPA - Qualifying (QRE) - Amt]],Table24[[#This Row],[NPA - Non-Qualifying (NQRE) - Amt]]),SUM(Table24[[#This Row],[HTC - Qualifying (QRE) - Amt]]+Table24[[#This Row],[HTC - Non-Qualifying (NQRE) - Amt]]))</f>
        <v>0</v>
      </c>
    </row>
    <row r="65" spans="2:10" x14ac:dyDescent="0.3">
      <c r="B65" s="32" t="e">
        <f>_xlfn.XLOOKUP(A65,Table1[Categories of Work],Table1[Cost Type])</f>
        <v>#N/A</v>
      </c>
      <c r="J65" s="34">
        <f>IF(ISBLANK(Table24[[#This Row],[HTC - Qualifying (QRE) - Amt]]),SUM(Table24[[#This Row],[NPA - Qualifying (QRE) - Amt]],Table24[[#This Row],[NPA - Non-Qualifying (NQRE) - Amt]]),SUM(Table24[[#This Row],[HTC - Qualifying (QRE) - Amt]]+Table24[[#This Row],[HTC - Non-Qualifying (NQRE) - Amt]]))</f>
        <v>0</v>
      </c>
    </row>
    <row r="66" spans="2:10" x14ac:dyDescent="0.3">
      <c r="B66" s="32" t="e">
        <f>_xlfn.XLOOKUP(A66,Table1[Categories of Work],Table1[Cost Type])</f>
        <v>#N/A</v>
      </c>
      <c r="J66" s="34">
        <f>IF(ISBLANK(Table24[[#This Row],[HTC - Qualifying (QRE) - Amt]]),SUM(Table24[[#This Row],[NPA - Qualifying (QRE) - Amt]],Table24[[#This Row],[NPA - Non-Qualifying (NQRE) - Amt]]),SUM(Table24[[#This Row],[HTC - Qualifying (QRE) - Amt]]+Table24[[#This Row],[HTC - Non-Qualifying (NQRE) - Amt]]))</f>
        <v>0</v>
      </c>
    </row>
    <row r="67" spans="2:10" x14ac:dyDescent="0.3">
      <c r="B67" s="32" t="e">
        <f>_xlfn.XLOOKUP(A67,Table1[Categories of Work],Table1[Cost Type])</f>
        <v>#N/A</v>
      </c>
      <c r="J67" s="34">
        <f>IF(ISBLANK(Table24[[#This Row],[HTC - Qualifying (QRE) - Amt]]),SUM(Table24[[#This Row],[NPA - Qualifying (QRE) - Amt]],Table24[[#This Row],[NPA - Non-Qualifying (NQRE) - Amt]]),SUM(Table24[[#This Row],[HTC - Qualifying (QRE) - Amt]]+Table24[[#This Row],[HTC - Non-Qualifying (NQRE) - Amt]]))</f>
        <v>0</v>
      </c>
    </row>
    <row r="68" spans="2:10" x14ac:dyDescent="0.3">
      <c r="B68" s="32" t="e">
        <f>_xlfn.XLOOKUP(A68,Table1[Categories of Work],Table1[Cost Type])</f>
        <v>#N/A</v>
      </c>
      <c r="J68" s="34">
        <f>IF(ISBLANK(Table24[[#This Row],[HTC - Qualifying (QRE) - Amt]]),SUM(Table24[[#This Row],[NPA - Qualifying (QRE) - Amt]],Table24[[#This Row],[NPA - Non-Qualifying (NQRE) - Amt]]),SUM(Table24[[#This Row],[HTC - Qualifying (QRE) - Amt]]+Table24[[#This Row],[HTC - Non-Qualifying (NQRE) - Amt]]))</f>
        <v>0</v>
      </c>
    </row>
    <row r="69" spans="2:10" x14ac:dyDescent="0.3">
      <c r="B69" s="32" t="e">
        <f>_xlfn.XLOOKUP(A69,Table1[Categories of Work],Table1[Cost Type])</f>
        <v>#N/A</v>
      </c>
      <c r="J69" s="34">
        <f>IF(ISBLANK(Table24[[#This Row],[HTC - Qualifying (QRE) - Amt]]),SUM(Table24[[#This Row],[NPA - Qualifying (QRE) - Amt]],Table24[[#This Row],[NPA - Non-Qualifying (NQRE) - Amt]]),SUM(Table24[[#This Row],[HTC - Qualifying (QRE) - Amt]]+Table24[[#This Row],[HTC - Non-Qualifying (NQRE) - Amt]]))</f>
        <v>0</v>
      </c>
    </row>
    <row r="70" spans="2:10" x14ac:dyDescent="0.3">
      <c r="B70" s="32" t="e">
        <f>_xlfn.XLOOKUP(A70,Table1[Categories of Work],Table1[Cost Type])</f>
        <v>#N/A</v>
      </c>
      <c r="J70" s="34">
        <f>IF(ISBLANK(Table24[[#This Row],[HTC - Qualifying (QRE) - Amt]]),SUM(Table24[[#This Row],[NPA - Qualifying (QRE) - Amt]],Table24[[#This Row],[NPA - Non-Qualifying (NQRE) - Amt]]),SUM(Table24[[#This Row],[HTC - Qualifying (QRE) - Amt]]+Table24[[#This Row],[HTC - Non-Qualifying (NQRE) - Amt]]))</f>
        <v>0</v>
      </c>
    </row>
    <row r="71" spans="2:10" x14ac:dyDescent="0.3">
      <c r="B71" s="32" t="e">
        <f>_xlfn.XLOOKUP(A71,Table1[Categories of Work],Table1[Cost Type])</f>
        <v>#N/A</v>
      </c>
      <c r="J71" s="34">
        <f>IF(ISBLANK(Table24[[#This Row],[HTC - Qualifying (QRE) - Amt]]),SUM(Table24[[#This Row],[NPA - Qualifying (QRE) - Amt]],Table24[[#This Row],[NPA - Non-Qualifying (NQRE) - Amt]]),SUM(Table24[[#This Row],[HTC - Qualifying (QRE) - Amt]]+Table24[[#This Row],[HTC - Non-Qualifying (NQRE) - Amt]]))</f>
        <v>0</v>
      </c>
    </row>
    <row r="72" spans="2:10" x14ac:dyDescent="0.3">
      <c r="B72" s="32" t="e">
        <f>_xlfn.XLOOKUP(A72,Table1[Categories of Work],Table1[Cost Type])</f>
        <v>#N/A</v>
      </c>
      <c r="J72" s="34">
        <f>IF(ISBLANK(Table24[[#This Row],[HTC - Qualifying (QRE) - Amt]]),SUM(Table24[[#This Row],[NPA - Qualifying (QRE) - Amt]],Table24[[#This Row],[NPA - Non-Qualifying (NQRE) - Amt]]),SUM(Table24[[#This Row],[HTC - Qualifying (QRE) - Amt]]+Table24[[#This Row],[HTC - Non-Qualifying (NQRE) - Amt]]))</f>
        <v>0</v>
      </c>
    </row>
    <row r="73" spans="2:10" x14ac:dyDescent="0.3">
      <c r="B73" s="32" t="e">
        <f>_xlfn.XLOOKUP(A73,Table1[Categories of Work],Table1[Cost Type])</f>
        <v>#N/A</v>
      </c>
      <c r="J73" s="34">
        <f>IF(ISBLANK(Table24[[#This Row],[HTC - Qualifying (QRE) - Amt]]),SUM(Table24[[#This Row],[NPA - Qualifying (QRE) - Amt]],Table24[[#This Row],[NPA - Non-Qualifying (NQRE) - Amt]]),SUM(Table24[[#This Row],[HTC - Qualifying (QRE) - Amt]]+Table24[[#This Row],[HTC - Non-Qualifying (NQRE) - Amt]]))</f>
        <v>0</v>
      </c>
    </row>
    <row r="74" spans="2:10" x14ac:dyDescent="0.3">
      <c r="B74" s="32" t="e">
        <f>_xlfn.XLOOKUP(A74,Table1[Categories of Work],Table1[Cost Type])</f>
        <v>#N/A</v>
      </c>
      <c r="J74" s="34">
        <f>IF(ISBLANK(Table24[[#This Row],[HTC - Qualifying (QRE) - Amt]]),SUM(Table24[[#This Row],[NPA - Qualifying (QRE) - Amt]],Table24[[#This Row],[NPA - Non-Qualifying (NQRE) - Amt]]),SUM(Table24[[#This Row],[HTC - Qualifying (QRE) - Amt]]+Table24[[#This Row],[HTC - Non-Qualifying (NQRE) - Amt]]))</f>
        <v>0</v>
      </c>
    </row>
    <row r="75" spans="2:10" x14ac:dyDescent="0.3">
      <c r="B75" s="32" t="e">
        <f>_xlfn.XLOOKUP(A75,Table1[Categories of Work],Table1[Cost Type])</f>
        <v>#N/A</v>
      </c>
      <c r="J75" s="34">
        <f>IF(ISBLANK(Table24[[#This Row],[HTC - Qualifying (QRE) - Amt]]),SUM(Table24[[#This Row],[NPA - Qualifying (QRE) - Amt]],Table24[[#This Row],[NPA - Non-Qualifying (NQRE) - Amt]]),SUM(Table24[[#This Row],[HTC - Qualifying (QRE) - Amt]]+Table24[[#This Row],[HTC - Non-Qualifying (NQRE) - Amt]]))</f>
        <v>0</v>
      </c>
    </row>
    <row r="76" spans="2:10" x14ac:dyDescent="0.3">
      <c r="B76" s="32" t="e">
        <f>_xlfn.XLOOKUP(A76,Table1[Categories of Work],Table1[Cost Type])</f>
        <v>#N/A</v>
      </c>
      <c r="J76" s="34">
        <f>IF(ISBLANK(Table24[[#This Row],[HTC - Qualifying (QRE) - Amt]]),SUM(Table24[[#This Row],[NPA - Qualifying (QRE) - Amt]],Table24[[#This Row],[NPA - Non-Qualifying (NQRE) - Amt]]),SUM(Table24[[#This Row],[HTC - Qualifying (QRE) - Amt]]+Table24[[#This Row],[HTC - Non-Qualifying (NQRE) - Amt]]))</f>
        <v>0</v>
      </c>
    </row>
    <row r="77" spans="2:10" x14ac:dyDescent="0.3">
      <c r="B77" s="32" t="e">
        <f>_xlfn.XLOOKUP(A77,Table1[Categories of Work],Table1[Cost Type])</f>
        <v>#N/A</v>
      </c>
      <c r="J77" s="34">
        <f>IF(ISBLANK(Table24[[#This Row],[HTC - Qualifying (QRE) - Amt]]),SUM(Table24[[#This Row],[NPA - Qualifying (QRE) - Amt]],Table24[[#This Row],[NPA - Non-Qualifying (NQRE) - Amt]]),SUM(Table24[[#This Row],[HTC - Qualifying (QRE) - Amt]]+Table24[[#This Row],[HTC - Non-Qualifying (NQRE) - Amt]]))</f>
        <v>0</v>
      </c>
    </row>
    <row r="78" spans="2:10" x14ac:dyDescent="0.3">
      <c r="B78" s="32" t="e">
        <f>_xlfn.XLOOKUP(A78,Table1[Categories of Work],Table1[Cost Type])</f>
        <v>#N/A</v>
      </c>
      <c r="J78" s="34">
        <f>IF(ISBLANK(Table24[[#This Row],[HTC - Qualifying (QRE) - Amt]]),SUM(Table24[[#This Row],[NPA - Qualifying (QRE) - Amt]],Table24[[#This Row],[NPA - Non-Qualifying (NQRE) - Amt]]),SUM(Table24[[#This Row],[HTC - Qualifying (QRE) - Amt]]+Table24[[#This Row],[HTC - Non-Qualifying (NQRE) - Amt]]))</f>
        <v>0</v>
      </c>
    </row>
    <row r="79" spans="2:10" x14ac:dyDescent="0.3">
      <c r="B79" s="32" t="e">
        <f>_xlfn.XLOOKUP(A79,Table1[Categories of Work],Table1[Cost Type])</f>
        <v>#N/A</v>
      </c>
      <c r="J79" s="34">
        <f>IF(ISBLANK(Table24[[#This Row],[HTC - Qualifying (QRE) - Amt]]),SUM(Table24[[#This Row],[NPA - Qualifying (QRE) - Amt]],Table24[[#This Row],[NPA - Non-Qualifying (NQRE) - Amt]]),SUM(Table24[[#This Row],[HTC - Qualifying (QRE) - Amt]]+Table24[[#This Row],[HTC - Non-Qualifying (NQRE) - Amt]]))</f>
        <v>0</v>
      </c>
    </row>
    <row r="80" spans="2:10" x14ac:dyDescent="0.3">
      <c r="B80" s="32" t="e">
        <f>_xlfn.XLOOKUP(A80,Table1[Categories of Work],Table1[Cost Type])</f>
        <v>#N/A</v>
      </c>
      <c r="J80" s="34">
        <f>IF(ISBLANK(Table24[[#This Row],[HTC - Qualifying (QRE) - Amt]]),SUM(Table24[[#This Row],[NPA - Qualifying (QRE) - Amt]],Table24[[#This Row],[NPA - Non-Qualifying (NQRE) - Amt]]),SUM(Table24[[#This Row],[HTC - Qualifying (QRE) - Amt]]+Table24[[#This Row],[HTC - Non-Qualifying (NQRE) - Amt]]))</f>
        <v>0</v>
      </c>
    </row>
    <row r="81" spans="2:10" x14ac:dyDescent="0.3">
      <c r="B81" s="32" t="e">
        <f>_xlfn.XLOOKUP(A81,Table1[Categories of Work],Table1[Cost Type])</f>
        <v>#N/A</v>
      </c>
      <c r="J81" s="34">
        <f>IF(ISBLANK(Table24[[#This Row],[HTC - Qualifying (QRE) - Amt]]),SUM(Table24[[#This Row],[NPA - Qualifying (QRE) - Amt]],Table24[[#This Row],[NPA - Non-Qualifying (NQRE) - Amt]]),SUM(Table24[[#This Row],[HTC - Qualifying (QRE) - Amt]]+Table24[[#This Row],[HTC - Non-Qualifying (NQRE) - Amt]]))</f>
        <v>0</v>
      </c>
    </row>
    <row r="82" spans="2:10" x14ac:dyDescent="0.3">
      <c r="B82" s="32" t="e">
        <f>_xlfn.XLOOKUP(A82,Table1[Categories of Work],Table1[Cost Type])</f>
        <v>#N/A</v>
      </c>
      <c r="J82" s="34">
        <f>IF(ISBLANK(Table24[[#This Row],[HTC - Qualifying (QRE) - Amt]]),SUM(Table24[[#This Row],[NPA - Qualifying (QRE) - Amt]],Table24[[#This Row],[NPA - Non-Qualifying (NQRE) - Amt]]),SUM(Table24[[#This Row],[HTC - Qualifying (QRE) - Amt]]+Table24[[#This Row],[HTC - Non-Qualifying (NQRE) - Amt]]))</f>
        <v>0</v>
      </c>
    </row>
    <row r="83" spans="2:10" x14ac:dyDescent="0.3">
      <c r="B83" s="32" t="e">
        <f>_xlfn.XLOOKUP(A83,Table1[Categories of Work],Table1[Cost Type])</f>
        <v>#N/A</v>
      </c>
      <c r="J83" s="34">
        <f>IF(ISBLANK(Table24[[#This Row],[HTC - Qualifying (QRE) - Amt]]),SUM(Table24[[#This Row],[NPA - Qualifying (QRE) - Amt]],Table24[[#This Row],[NPA - Non-Qualifying (NQRE) - Amt]]),SUM(Table24[[#This Row],[HTC - Qualifying (QRE) - Amt]]+Table24[[#This Row],[HTC - Non-Qualifying (NQRE) - Amt]]))</f>
        <v>0</v>
      </c>
    </row>
    <row r="84" spans="2:10" x14ac:dyDescent="0.3">
      <c r="B84" s="32" t="e">
        <f>_xlfn.XLOOKUP(A84,Table1[Categories of Work],Table1[Cost Type])</f>
        <v>#N/A</v>
      </c>
      <c r="J84" s="34">
        <f>IF(ISBLANK(Table24[[#This Row],[HTC - Qualifying (QRE) - Amt]]),SUM(Table24[[#This Row],[NPA - Qualifying (QRE) - Amt]],Table24[[#This Row],[NPA - Non-Qualifying (NQRE) - Amt]]),SUM(Table24[[#This Row],[HTC - Qualifying (QRE) - Amt]]+Table24[[#This Row],[HTC - Non-Qualifying (NQRE) - Amt]]))</f>
        <v>0</v>
      </c>
    </row>
    <row r="85" spans="2:10" x14ac:dyDescent="0.3">
      <c r="B85" s="32" t="e">
        <f>_xlfn.XLOOKUP(A85,Table1[Categories of Work],Table1[Cost Type])</f>
        <v>#N/A</v>
      </c>
      <c r="J85" s="34">
        <f>IF(ISBLANK(Table24[[#This Row],[HTC - Qualifying (QRE) - Amt]]),SUM(Table24[[#This Row],[NPA - Qualifying (QRE) - Amt]],Table24[[#This Row],[NPA - Non-Qualifying (NQRE) - Amt]]),SUM(Table24[[#This Row],[HTC - Qualifying (QRE) - Amt]]+Table24[[#This Row],[HTC - Non-Qualifying (NQRE) - Amt]]))</f>
        <v>0</v>
      </c>
    </row>
    <row r="86" spans="2:10" x14ac:dyDescent="0.3">
      <c r="B86" s="32" t="e">
        <f>_xlfn.XLOOKUP(A86,Table1[Categories of Work],Table1[Cost Type])</f>
        <v>#N/A</v>
      </c>
      <c r="J86" s="34">
        <f>IF(ISBLANK(Table24[[#This Row],[HTC - Qualifying (QRE) - Amt]]),SUM(Table24[[#This Row],[NPA - Qualifying (QRE) - Amt]],Table24[[#This Row],[NPA - Non-Qualifying (NQRE) - Amt]]),SUM(Table24[[#This Row],[HTC - Qualifying (QRE) - Amt]]+Table24[[#This Row],[HTC - Non-Qualifying (NQRE) - Amt]]))</f>
        <v>0</v>
      </c>
    </row>
    <row r="87" spans="2:10" x14ac:dyDescent="0.3">
      <c r="B87" s="32" t="e">
        <f>_xlfn.XLOOKUP(A87,Table1[Categories of Work],Table1[Cost Type])</f>
        <v>#N/A</v>
      </c>
      <c r="J87" s="34">
        <f>IF(ISBLANK(Table24[[#This Row],[HTC - Qualifying (QRE) - Amt]]),SUM(Table24[[#This Row],[NPA - Qualifying (QRE) - Amt]],Table24[[#This Row],[NPA - Non-Qualifying (NQRE) - Amt]]),SUM(Table24[[#This Row],[HTC - Qualifying (QRE) - Amt]]+Table24[[#This Row],[HTC - Non-Qualifying (NQRE) - Amt]]))</f>
        <v>0</v>
      </c>
    </row>
    <row r="88" spans="2:10" x14ac:dyDescent="0.3">
      <c r="B88" s="32" t="e">
        <f>_xlfn.XLOOKUP(A88,Table1[Categories of Work],Table1[Cost Type])</f>
        <v>#N/A</v>
      </c>
      <c r="J88" s="34">
        <f>IF(ISBLANK(Table24[[#This Row],[HTC - Qualifying (QRE) - Amt]]),SUM(Table24[[#This Row],[NPA - Qualifying (QRE) - Amt]],Table24[[#This Row],[NPA - Non-Qualifying (NQRE) - Amt]]),SUM(Table24[[#This Row],[HTC - Qualifying (QRE) - Amt]]+Table24[[#This Row],[HTC - Non-Qualifying (NQRE) - Amt]]))</f>
        <v>0</v>
      </c>
    </row>
    <row r="89" spans="2:10" x14ac:dyDescent="0.3">
      <c r="B89" s="32" t="e">
        <f>_xlfn.XLOOKUP(A89,Table1[Categories of Work],Table1[Cost Type])</f>
        <v>#N/A</v>
      </c>
      <c r="J89" s="34">
        <f>IF(ISBLANK(Table24[[#This Row],[HTC - Qualifying (QRE) - Amt]]),SUM(Table24[[#This Row],[NPA - Qualifying (QRE) - Amt]],Table24[[#This Row],[NPA - Non-Qualifying (NQRE) - Amt]]),SUM(Table24[[#This Row],[HTC - Qualifying (QRE) - Amt]]+Table24[[#This Row],[HTC - Non-Qualifying (NQRE) - Amt]]))</f>
        <v>0</v>
      </c>
    </row>
    <row r="90" spans="2:10" x14ac:dyDescent="0.3">
      <c r="B90" s="32" t="e">
        <f>_xlfn.XLOOKUP(A90,Table1[Categories of Work],Table1[Cost Type])</f>
        <v>#N/A</v>
      </c>
      <c r="J90" s="34">
        <f>IF(ISBLANK(Table24[[#This Row],[HTC - Qualifying (QRE) - Amt]]),SUM(Table24[[#This Row],[NPA - Qualifying (QRE) - Amt]],Table24[[#This Row],[NPA - Non-Qualifying (NQRE) - Amt]]),SUM(Table24[[#This Row],[HTC - Qualifying (QRE) - Amt]]+Table24[[#This Row],[HTC - Non-Qualifying (NQRE) - Amt]]))</f>
        <v>0</v>
      </c>
    </row>
    <row r="91" spans="2:10" x14ac:dyDescent="0.3">
      <c r="B91" s="32" t="e">
        <f>_xlfn.XLOOKUP(A91,Table1[Categories of Work],Table1[Cost Type])</f>
        <v>#N/A</v>
      </c>
      <c r="J91" s="34">
        <f>IF(ISBLANK(Table24[[#This Row],[HTC - Qualifying (QRE) - Amt]]),SUM(Table24[[#This Row],[NPA - Qualifying (QRE) - Amt]],Table24[[#This Row],[NPA - Non-Qualifying (NQRE) - Amt]]),SUM(Table24[[#This Row],[HTC - Qualifying (QRE) - Amt]]+Table24[[#This Row],[HTC - Non-Qualifying (NQRE) - Amt]]))</f>
        <v>0</v>
      </c>
    </row>
    <row r="92" spans="2:10" x14ac:dyDescent="0.3">
      <c r="B92" s="32" t="e">
        <f>_xlfn.XLOOKUP(A92,Table1[Categories of Work],Table1[Cost Type])</f>
        <v>#N/A</v>
      </c>
      <c r="J92" s="34">
        <f>IF(ISBLANK(Table24[[#This Row],[HTC - Qualifying (QRE) - Amt]]),SUM(Table24[[#This Row],[NPA - Qualifying (QRE) - Amt]],Table24[[#This Row],[NPA - Non-Qualifying (NQRE) - Amt]]),SUM(Table24[[#This Row],[HTC - Qualifying (QRE) - Amt]]+Table24[[#This Row],[HTC - Non-Qualifying (NQRE) - Amt]]))</f>
        <v>0</v>
      </c>
    </row>
    <row r="93" spans="2:10" x14ac:dyDescent="0.3">
      <c r="B93" s="32" t="e">
        <f>_xlfn.XLOOKUP(A93,Table1[Categories of Work],Table1[Cost Type])</f>
        <v>#N/A</v>
      </c>
      <c r="J93" s="34">
        <f>IF(ISBLANK(Table24[[#This Row],[HTC - Qualifying (QRE) - Amt]]),SUM(Table24[[#This Row],[NPA - Qualifying (QRE) - Amt]],Table24[[#This Row],[NPA - Non-Qualifying (NQRE) - Amt]]),SUM(Table24[[#This Row],[HTC - Qualifying (QRE) - Amt]]+Table24[[#This Row],[HTC - Non-Qualifying (NQRE) - Amt]]))</f>
        <v>0</v>
      </c>
    </row>
    <row r="94" spans="2:10" x14ac:dyDescent="0.3">
      <c r="B94" s="32" t="e">
        <f>_xlfn.XLOOKUP(A94,Table1[Categories of Work],Table1[Cost Type])</f>
        <v>#N/A</v>
      </c>
      <c r="J94" s="34">
        <f>IF(ISBLANK(Table24[[#This Row],[HTC - Qualifying (QRE) - Amt]]),SUM(Table24[[#This Row],[NPA - Qualifying (QRE) - Amt]],Table24[[#This Row],[NPA - Non-Qualifying (NQRE) - Amt]]),SUM(Table24[[#This Row],[HTC - Qualifying (QRE) - Amt]]+Table24[[#This Row],[HTC - Non-Qualifying (NQRE) - Amt]]))</f>
        <v>0</v>
      </c>
    </row>
    <row r="95" spans="2:10" x14ac:dyDescent="0.3">
      <c r="B95" s="32" t="e">
        <f>_xlfn.XLOOKUP(A95,Table1[Categories of Work],Table1[Cost Type])</f>
        <v>#N/A</v>
      </c>
      <c r="J95" s="34">
        <f>IF(ISBLANK(Table24[[#This Row],[HTC - Qualifying (QRE) - Amt]]),SUM(Table24[[#This Row],[NPA - Qualifying (QRE) - Amt]],Table24[[#This Row],[NPA - Non-Qualifying (NQRE) - Amt]]),SUM(Table24[[#This Row],[HTC - Qualifying (QRE) - Amt]]+Table24[[#This Row],[HTC - Non-Qualifying (NQRE) - Amt]]))</f>
        <v>0</v>
      </c>
    </row>
    <row r="96" spans="2:10" x14ac:dyDescent="0.3">
      <c r="B96" s="32" t="e">
        <f>_xlfn.XLOOKUP(A96,Table1[Categories of Work],Table1[Cost Type])</f>
        <v>#N/A</v>
      </c>
      <c r="J96" s="34">
        <f>IF(ISBLANK(Table24[[#This Row],[HTC - Qualifying (QRE) - Amt]]),SUM(Table24[[#This Row],[NPA - Qualifying (QRE) - Amt]],Table24[[#This Row],[NPA - Non-Qualifying (NQRE) - Amt]]),SUM(Table24[[#This Row],[HTC - Qualifying (QRE) - Amt]]+Table24[[#This Row],[HTC - Non-Qualifying (NQRE) - Amt]]))</f>
        <v>0</v>
      </c>
    </row>
    <row r="97" spans="2:10" x14ac:dyDescent="0.3">
      <c r="B97" s="32" t="e">
        <f>_xlfn.XLOOKUP(A97,Table1[Categories of Work],Table1[Cost Type])</f>
        <v>#N/A</v>
      </c>
      <c r="J97" s="34">
        <f>IF(ISBLANK(Table24[[#This Row],[HTC - Qualifying (QRE) - Amt]]),SUM(Table24[[#This Row],[NPA - Qualifying (QRE) - Amt]],Table24[[#This Row],[NPA - Non-Qualifying (NQRE) - Amt]]),SUM(Table24[[#This Row],[HTC - Qualifying (QRE) - Amt]]+Table24[[#This Row],[HTC - Non-Qualifying (NQRE) - Amt]]))</f>
        <v>0</v>
      </c>
    </row>
    <row r="98" spans="2:10" x14ac:dyDescent="0.3">
      <c r="B98" s="32" t="e">
        <f>_xlfn.XLOOKUP(A98,Table1[Categories of Work],Table1[Cost Type])</f>
        <v>#N/A</v>
      </c>
      <c r="J98" s="34">
        <f>IF(ISBLANK(Table24[[#This Row],[HTC - Qualifying (QRE) - Amt]]),SUM(Table24[[#This Row],[NPA - Qualifying (QRE) - Amt]],Table24[[#This Row],[NPA - Non-Qualifying (NQRE) - Amt]]),SUM(Table24[[#This Row],[HTC - Qualifying (QRE) - Amt]]+Table24[[#This Row],[HTC - Non-Qualifying (NQRE) - Amt]]))</f>
        <v>0</v>
      </c>
    </row>
    <row r="99" spans="2:10" x14ac:dyDescent="0.3">
      <c r="B99" s="32" t="e">
        <f>_xlfn.XLOOKUP(A99,Table1[Categories of Work],Table1[Cost Type])</f>
        <v>#N/A</v>
      </c>
      <c r="J99" s="34">
        <f>IF(ISBLANK(Table24[[#This Row],[HTC - Qualifying (QRE) - Amt]]),SUM(Table24[[#This Row],[NPA - Qualifying (QRE) - Amt]],Table24[[#This Row],[NPA - Non-Qualifying (NQRE) - Amt]]),SUM(Table24[[#This Row],[HTC - Qualifying (QRE) - Amt]]+Table24[[#This Row],[HTC - Non-Qualifying (NQRE) - Amt]]))</f>
        <v>0</v>
      </c>
    </row>
    <row r="100" spans="2:10" x14ac:dyDescent="0.3">
      <c r="B100" s="32" t="e">
        <f>_xlfn.XLOOKUP(A100,Table1[Categories of Work],Table1[Cost Type])</f>
        <v>#N/A</v>
      </c>
      <c r="J100" s="34">
        <f>IF(ISBLANK(Table24[[#This Row],[HTC - Qualifying (QRE) - Amt]]),SUM(Table24[[#This Row],[NPA - Qualifying (QRE) - Amt]],Table24[[#This Row],[NPA - Non-Qualifying (NQRE) - Amt]]),SUM(Table24[[#This Row],[HTC - Qualifying (QRE) - Amt]]+Table24[[#This Row],[HTC - Non-Qualifying (NQRE) - Amt]]))</f>
        <v>0</v>
      </c>
    </row>
    <row r="101" spans="2:10" x14ac:dyDescent="0.3">
      <c r="B101" s="32" t="e">
        <f>_xlfn.XLOOKUP(A101,Table1[Categories of Work],Table1[Cost Type])</f>
        <v>#N/A</v>
      </c>
      <c r="J101" s="34">
        <f>IF(ISBLANK(Table24[[#This Row],[HTC - Qualifying (QRE) - Amt]]),SUM(Table24[[#This Row],[NPA - Qualifying (QRE) - Amt]],Table24[[#This Row],[NPA - Non-Qualifying (NQRE) - Amt]]),SUM(Table24[[#This Row],[HTC - Qualifying (QRE) - Amt]]+Table24[[#This Row],[HTC - Non-Qualifying (NQRE) - Amt]]))</f>
        <v>0</v>
      </c>
    </row>
    <row r="102" spans="2:10" x14ac:dyDescent="0.3">
      <c r="B102" s="32" t="e">
        <f>_xlfn.XLOOKUP(A102,Table1[Categories of Work],Table1[Cost Type])</f>
        <v>#N/A</v>
      </c>
      <c r="J102" s="34">
        <f>IF(ISBLANK(Table24[[#This Row],[HTC - Qualifying (QRE) - Amt]]),SUM(Table24[[#This Row],[NPA - Qualifying (QRE) - Amt]],Table24[[#This Row],[NPA - Non-Qualifying (NQRE) - Amt]]),SUM(Table24[[#This Row],[HTC - Qualifying (QRE) - Amt]]+Table24[[#This Row],[HTC - Non-Qualifying (NQRE) - Amt]]))</f>
        <v>0</v>
      </c>
    </row>
    <row r="103" spans="2:10" x14ac:dyDescent="0.3">
      <c r="B103" s="32" t="e">
        <f>_xlfn.XLOOKUP(A103,Table1[Categories of Work],Table1[Cost Type])</f>
        <v>#N/A</v>
      </c>
      <c r="J103" s="34">
        <f>IF(ISBLANK(Table24[[#This Row],[HTC - Qualifying (QRE) - Amt]]),SUM(Table24[[#This Row],[NPA - Qualifying (QRE) - Amt]],Table24[[#This Row],[NPA - Non-Qualifying (NQRE) - Amt]]),SUM(Table24[[#This Row],[HTC - Qualifying (QRE) - Amt]]+Table24[[#This Row],[HTC - Non-Qualifying (NQRE) - Amt]]))</f>
        <v>0</v>
      </c>
    </row>
    <row r="104" spans="2:10" x14ac:dyDescent="0.3">
      <c r="B104" s="32" t="e">
        <f>_xlfn.XLOOKUP(A104,Table1[Categories of Work],Table1[Cost Type])</f>
        <v>#N/A</v>
      </c>
      <c r="J104" s="34">
        <f>IF(ISBLANK(Table24[[#This Row],[HTC - Qualifying (QRE) - Amt]]),SUM(Table24[[#This Row],[NPA - Qualifying (QRE) - Amt]],Table24[[#This Row],[NPA - Non-Qualifying (NQRE) - Amt]]),SUM(Table24[[#This Row],[HTC - Qualifying (QRE) - Amt]]+Table24[[#This Row],[HTC - Non-Qualifying (NQRE) - Amt]]))</f>
        <v>0</v>
      </c>
    </row>
    <row r="105" spans="2:10" x14ac:dyDescent="0.3">
      <c r="B105" s="32" t="e">
        <f>_xlfn.XLOOKUP(A105,Table1[Categories of Work],Table1[Cost Type])</f>
        <v>#N/A</v>
      </c>
      <c r="J105" s="34">
        <f>IF(ISBLANK(Table24[[#This Row],[HTC - Qualifying (QRE) - Amt]]),SUM(Table24[[#This Row],[NPA - Qualifying (QRE) - Amt]],Table24[[#This Row],[NPA - Non-Qualifying (NQRE) - Amt]]),SUM(Table24[[#This Row],[HTC - Qualifying (QRE) - Amt]]+Table24[[#This Row],[HTC - Non-Qualifying (NQRE) - Amt]]))</f>
        <v>0</v>
      </c>
    </row>
    <row r="106" spans="2:10" x14ac:dyDescent="0.3">
      <c r="B106" s="32" t="e">
        <f>_xlfn.XLOOKUP(A106,Table1[Categories of Work],Table1[Cost Type])</f>
        <v>#N/A</v>
      </c>
      <c r="J106" s="34">
        <f>IF(ISBLANK(Table24[[#This Row],[HTC - Qualifying (QRE) - Amt]]),SUM(Table24[[#This Row],[NPA - Qualifying (QRE) - Amt]],Table24[[#This Row],[NPA - Non-Qualifying (NQRE) - Amt]]),SUM(Table24[[#This Row],[HTC - Qualifying (QRE) - Amt]]+Table24[[#This Row],[HTC - Non-Qualifying (NQRE) - Amt]]))</f>
        <v>0</v>
      </c>
    </row>
    <row r="107" spans="2:10" x14ac:dyDescent="0.3">
      <c r="B107" s="32" t="e">
        <f>_xlfn.XLOOKUP(A107,Table1[Categories of Work],Table1[Cost Type])</f>
        <v>#N/A</v>
      </c>
      <c r="J107" s="34">
        <f>IF(ISBLANK(Table24[[#This Row],[HTC - Qualifying (QRE) - Amt]]),SUM(Table24[[#This Row],[NPA - Qualifying (QRE) - Amt]],Table24[[#This Row],[NPA - Non-Qualifying (NQRE) - Amt]]),SUM(Table24[[#This Row],[HTC - Qualifying (QRE) - Amt]]+Table24[[#This Row],[HTC - Non-Qualifying (NQRE) - Amt]]))</f>
        <v>0</v>
      </c>
    </row>
    <row r="108" spans="2:10" x14ac:dyDescent="0.3">
      <c r="B108" s="32" t="e">
        <f>_xlfn.XLOOKUP(A108,Table1[Categories of Work],Table1[Cost Type])</f>
        <v>#N/A</v>
      </c>
      <c r="J108" s="34">
        <f>IF(ISBLANK(Table24[[#This Row],[HTC - Qualifying (QRE) - Amt]]),SUM(Table24[[#This Row],[NPA - Qualifying (QRE) - Amt]],Table24[[#This Row],[NPA - Non-Qualifying (NQRE) - Amt]]),SUM(Table24[[#This Row],[HTC - Qualifying (QRE) - Amt]]+Table24[[#This Row],[HTC - Non-Qualifying (NQRE) - Amt]]))</f>
        <v>0</v>
      </c>
    </row>
    <row r="109" spans="2:10" x14ac:dyDescent="0.3">
      <c r="B109" s="32" t="e">
        <f>_xlfn.XLOOKUP(A109,Table1[Categories of Work],Table1[Cost Type])</f>
        <v>#N/A</v>
      </c>
      <c r="J109" s="34">
        <f>IF(ISBLANK(Table24[[#This Row],[HTC - Qualifying (QRE) - Amt]]),SUM(Table24[[#This Row],[NPA - Qualifying (QRE) - Amt]],Table24[[#This Row],[NPA - Non-Qualifying (NQRE) - Amt]]),SUM(Table24[[#This Row],[HTC - Qualifying (QRE) - Amt]]+Table24[[#This Row],[HTC - Non-Qualifying (NQRE) - Amt]]))</f>
        <v>0</v>
      </c>
    </row>
    <row r="110" spans="2:10" x14ac:dyDescent="0.3">
      <c r="B110" s="32" t="e">
        <f>_xlfn.XLOOKUP(A110,Table1[Categories of Work],Table1[Cost Type])</f>
        <v>#N/A</v>
      </c>
      <c r="J110" s="34">
        <f>IF(ISBLANK(Table24[[#This Row],[HTC - Qualifying (QRE) - Amt]]),SUM(Table24[[#This Row],[NPA - Qualifying (QRE) - Amt]],Table24[[#This Row],[NPA - Non-Qualifying (NQRE) - Amt]]),SUM(Table24[[#This Row],[HTC - Qualifying (QRE) - Amt]]+Table24[[#This Row],[HTC - Non-Qualifying (NQRE) - Amt]]))</f>
        <v>0</v>
      </c>
    </row>
    <row r="111" spans="2:10" x14ac:dyDescent="0.3">
      <c r="B111" s="32" t="e">
        <f>_xlfn.XLOOKUP(A111,Table1[Categories of Work],Table1[Cost Type])</f>
        <v>#N/A</v>
      </c>
      <c r="J111" s="34">
        <f>IF(ISBLANK(Table24[[#This Row],[HTC - Qualifying (QRE) - Amt]]),SUM(Table24[[#This Row],[NPA - Qualifying (QRE) - Amt]],Table24[[#This Row],[NPA - Non-Qualifying (NQRE) - Amt]]),SUM(Table24[[#This Row],[HTC - Qualifying (QRE) - Amt]]+Table24[[#This Row],[HTC - Non-Qualifying (NQRE) - Amt]]))</f>
        <v>0</v>
      </c>
    </row>
    <row r="112" spans="2:10" x14ac:dyDescent="0.3">
      <c r="B112" s="32" t="e">
        <f>_xlfn.XLOOKUP(A112,Table1[Categories of Work],Table1[Cost Type])</f>
        <v>#N/A</v>
      </c>
      <c r="J112" s="34">
        <f>IF(ISBLANK(Table24[[#This Row],[HTC - Qualifying (QRE) - Amt]]),SUM(Table24[[#This Row],[NPA - Qualifying (QRE) - Amt]],Table24[[#This Row],[NPA - Non-Qualifying (NQRE) - Amt]]),SUM(Table24[[#This Row],[HTC - Qualifying (QRE) - Amt]]+Table24[[#This Row],[HTC - Non-Qualifying (NQRE) - Amt]]))</f>
        <v>0</v>
      </c>
    </row>
    <row r="113" spans="2:10" x14ac:dyDescent="0.3">
      <c r="B113" s="32" t="e">
        <f>_xlfn.XLOOKUP(A113,Table1[Categories of Work],Table1[Cost Type])</f>
        <v>#N/A</v>
      </c>
      <c r="J113" s="34">
        <f>IF(ISBLANK(Table24[[#This Row],[HTC - Qualifying (QRE) - Amt]]),SUM(Table24[[#This Row],[NPA - Qualifying (QRE) - Amt]],Table24[[#This Row],[NPA - Non-Qualifying (NQRE) - Amt]]),SUM(Table24[[#This Row],[HTC - Qualifying (QRE) - Amt]]+Table24[[#This Row],[HTC - Non-Qualifying (NQRE) - Amt]]))</f>
        <v>0</v>
      </c>
    </row>
    <row r="114" spans="2:10" x14ac:dyDescent="0.3">
      <c r="B114" s="32" t="e">
        <f>_xlfn.XLOOKUP(A114,Table1[Categories of Work],Table1[Cost Type])</f>
        <v>#N/A</v>
      </c>
      <c r="J114" s="34">
        <f>IF(ISBLANK(Table24[[#This Row],[HTC - Qualifying (QRE) - Amt]]),SUM(Table24[[#This Row],[NPA - Qualifying (QRE) - Amt]],Table24[[#This Row],[NPA - Non-Qualifying (NQRE) - Amt]]),SUM(Table24[[#This Row],[HTC - Qualifying (QRE) - Amt]]+Table24[[#This Row],[HTC - Non-Qualifying (NQRE) - Amt]]))</f>
        <v>0</v>
      </c>
    </row>
    <row r="115" spans="2:10" x14ac:dyDescent="0.3">
      <c r="B115" s="32" t="e">
        <f>_xlfn.XLOOKUP(A115,Table1[Categories of Work],Table1[Cost Type])</f>
        <v>#N/A</v>
      </c>
      <c r="J115" s="34">
        <f>IF(ISBLANK(Table24[[#This Row],[HTC - Qualifying (QRE) - Amt]]),SUM(Table24[[#This Row],[NPA - Qualifying (QRE) - Amt]],Table24[[#This Row],[NPA - Non-Qualifying (NQRE) - Amt]]),SUM(Table24[[#This Row],[HTC - Qualifying (QRE) - Amt]]+Table24[[#This Row],[HTC - Non-Qualifying (NQRE) - Amt]]))</f>
        <v>0</v>
      </c>
    </row>
    <row r="116" spans="2:10" x14ac:dyDescent="0.3">
      <c r="B116" s="32" t="e">
        <f>_xlfn.XLOOKUP(A116,Table1[Categories of Work],Table1[Cost Type])</f>
        <v>#N/A</v>
      </c>
      <c r="J116" s="34">
        <f>IF(ISBLANK(Table24[[#This Row],[HTC - Qualifying (QRE) - Amt]]),SUM(Table24[[#This Row],[NPA - Qualifying (QRE) - Amt]],Table24[[#This Row],[NPA - Non-Qualifying (NQRE) - Amt]]),SUM(Table24[[#This Row],[HTC - Qualifying (QRE) - Amt]]+Table24[[#This Row],[HTC - Non-Qualifying (NQRE) - Amt]]))</f>
        <v>0</v>
      </c>
    </row>
    <row r="117" spans="2:10" x14ac:dyDescent="0.3">
      <c r="B117" s="32" t="e">
        <f>_xlfn.XLOOKUP(A117,Table1[Categories of Work],Table1[Cost Type])</f>
        <v>#N/A</v>
      </c>
      <c r="J117" s="34">
        <f>IF(ISBLANK(Table24[[#This Row],[HTC - Qualifying (QRE) - Amt]]),SUM(Table24[[#This Row],[NPA - Qualifying (QRE) - Amt]],Table24[[#This Row],[NPA - Non-Qualifying (NQRE) - Amt]]),SUM(Table24[[#This Row],[HTC - Qualifying (QRE) - Amt]]+Table24[[#This Row],[HTC - Non-Qualifying (NQRE) - Amt]]))</f>
        <v>0</v>
      </c>
    </row>
    <row r="118" spans="2:10" x14ac:dyDescent="0.3">
      <c r="B118" s="32" t="e">
        <f>_xlfn.XLOOKUP(A118,Table1[Categories of Work],Table1[Cost Type])</f>
        <v>#N/A</v>
      </c>
      <c r="J118" s="34">
        <f>IF(ISBLANK(Table24[[#This Row],[HTC - Qualifying (QRE) - Amt]]),SUM(Table24[[#This Row],[NPA - Qualifying (QRE) - Amt]],Table24[[#This Row],[NPA - Non-Qualifying (NQRE) - Amt]]),SUM(Table24[[#This Row],[HTC - Qualifying (QRE) - Amt]]+Table24[[#This Row],[HTC - Non-Qualifying (NQRE) - Amt]]))</f>
        <v>0</v>
      </c>
    </row>
    <row r="119" spans="2:10" x14ac:dyDescent="0.3">
      <c r="B119" s="32" t="e">
        <f>_xlfn.XLOOKUP(A119,Table1[Categories of Work],Table1[Cost Type])</f>
        <v>#N/A</v>
      </c>
      <c r="J119" s="34">
        <f>IF(ISBLANK(Table24[[#This Row],[HTC - Qualifying (QRE) - Amt]]),SUM(Table24[[#This Row],[NPA - Qualifying (QRE) - Amt]],Table24[[#This Row],[NPA - Non-Qualifying (NQRE) - Amt]]),SUM(Table24[[#This Row],[HTC - Qualifying (QRE) - Amt]]+Table24[[#This Row],[HTC - Non-Qualifying (NQRE) - Amt]]))</f>
        <v>0</v>
      </c>
    </row>
    <row r="120" spans="2:10" x14ac:dyDescent="0.3">
      <c r="B120" s="32" t="e">
        <f>_xlfn.XLOOKUP(A120,Table1[Categories of Work],Table1[Cost Type])</f>
        <v>#N/A</v>
      </c>
      <c r="J120" s="34">
        <f>IF(ISBLANK(Table24[[#This Row],[HTC - Qualifying (QRE) - Amt]]),SUM(Table24[[#This Row],[NPA - Qualifying (QRE) - Amt]],Table24[[#This Row],[NPA - Non-Qualifying (NQRE) - Amt]]),SUM(Table24[[#This Row],[HTC - Qualifying (QRE) - Amt]]+Table24[[#This Row],[HTC - Non-Qualifying (NQRE) - Amt]]))</f>
        <v>0</v>
      </c>
    </row>
    <row r="121" spans="2:10" x14ac:dyDescent="0.3">
      <c r="B121" s="32" t="e">
        <f>_xlfn.XLOOKUP(A121,Table1[Categories of Work],Table1[Cost Type])</f>
        <v>#N/A</v>
      </c>
      <c r="J121" s="34">
        <f>IF(ISBLANK(Table24[[#This Row],[HTC - Qualifying (QRE) - Amt]]),SUM(Table24[[#This Row],[NPA - Qualifying (QRE) - Amt]],Table24[[#This Row],[NPA - Non-Qualifying (NQRE) - Amt]]),SUM(Table24[[#This Row],[HTC - Qualifying (QRE) - Amt]]+Table24[[#This Row],[HTC - Non-Qualifying (NQRE) - Amt]]))</f>
        <v>0</v>
      </c>
    </row>
    <row r="122" spans="2:10" x14ac:dyDescent="0.3">
      <c r="B122" s="32" t="e">
        <f>_xlfn.XLOOKUP(A122,Table1[Categories of Work],Table1[Cost Type])</f>
        <v>#N/A</v>
      </c>
      <c r="J122" s="34">
        <f>IF(ISBLANK(Table24[[#This Row],[HTC - Qualifying (QRE) - Amt]]),SUM(Table24[[#This Row],[NPA - Qualifying (QRE) - Amt]],Table24[[#This Row],[NPA - Non-Qualifying (NQRE) - Amt]]),SUM(Table24[[#This Row],[HTC - Qualifying (QRE) - Amt]]+Table24[[#This Row],[HTC - Non-Qualifying (NQRE) - Amt]]))</f>
        <v>0</v>
      </c>
    </row>
    <row r="123" spans="2:10" x14ac:dyDescent="0.3">
      <c r="B123" s="32" t="e">
        <f>_xlfn.XLOOKUP(A123,Table1[Categories of Work],Table1[Cost Type])</f>
        <v>#N/A</v>
      </c>
      <c r="J123" s="34">
        <f>IF(ISBLANK(Table24[[#This Row],[HTC - Qualifying (QRE) - Amt]]),SUM(Table24[[#This Row],[NPA - Qualifying (QRE) - Amt]],Table24[[#This Row],[NPA - Non-Qualifying (NQRE) - Amt]]),SUM(Table24[[#This Row],[HTC - Qualifying (QRE) - Amt]]+Table24[[#This Row],[HTC - Non-Qualifying (NQRE) - Amt]]))</f>
        <v>0</v>
      </c>
    </row>
    <row r="124" spans="2:10" x14ac:dyDescent="0.3">
      <c r="B124" s="32" t="e">
        <f>_xlfn.XLOOKUP(A124,Table1[Categories of Work],Table1[Cost Type])</f>
        <v>#N/A</v>
      </c>
      <c r="J124" s="34">
        <f>IF(ISBLANK(Table24[[#This Row],[HTC - Qualifying (QRE) - Amt]]),SUM(Table24[[#This Row],[NPA - Qualifying (QRE) - Amt]],Table24[[#This Row],[NPA - Non-Qualifying (NQRE) - Amt]]),SUM(Table24[[#This Row],[HTC - Qualifying (QRE) - Amt]]+Table24[[#This Row],[HTC - Non-Qualifying (NQRE) - Amt]]))</f>
        <v>0</v>
      </c>
    </row>
    <row r="125" spans="2:10" x14ac:dyDescent="0.3">
      <c r="B125" s="32" t="e">
        <f>_xlfn.XLOOKUP(A125,Table1[Categories of Work],Table1[Cost Type])</f>
        <v>#N/A</v>
      </c>
      <c r="J125" s="34">
        <f>IF(ISBLANK(Table24[[#This Row],[HTC - Qualifying (QRE) - Amt]]),SUM(Table24[[#This Row],[NPA - Qualifying (QRE) - Amt]],Table24[[#This Row],[NPA - Non-Qualifying (NQRE) - Amt]]),SUM(Table24[[#This Row],[HTC - Qualifying (QRE) - Amt]]+Table24[[#This Row],[HTC - Non-Qualifying (NQRE) - Amt]]))</f>
        <v>0</v>
      </c>
    </row>
    <row r="126" spans="2:10" x14ac:dyDescent="0.3">
      <c r="B126" s="32" t="e">
        <f>_xlfn.XLOOKUP(A126,Table1[Categories of Work],Table1[Cost Type])</f>
        <v>#N/A</v>
      </c>
      <c r="J126" s="34">
        <f>IF(ISBLANK(Table24[[#This Row],[HTC - Qualifying (QRE) - Amt]]),SUM(Table24[[#This Row],[NPA - Qualifying (QRE) - Amt]],Table24[[#This Row],[NPA - Non-Qualifying (NQRE) - Amt]]),SUM(Table24[[#This Row],[HTC - Qualifying (QRE) - Amt]]+Table24[[#This Row],[HTC - Non-Qualifying (NQRE) - Amt]]))</f>
        <v>0</v>
      </c>
    </row>
    <row r="127" spans="2:10" x14ac:dyDescent="0.3">
      <c r="B127" s="32" t="e">
        <f>_xlfn.XLOOKUP(A127,Table1[Categories of Work],Table1[Cost Type])</f>
        <v>#N/A</v>
      </c>
      <c r="J127" s="34">
        <f>IF(ISBLANK(Table24[[#This Row],[HTC - Qualifying (QRE) - Amt]]),SUM(Table24[[#This Row],[NPA - Qualifying (QRE) - Amt]],Table24[[#This Row],[NPA - Non-Qualifying (NQRE) - Amt]]),SUM(Table24[[#This Row],[HTC - Qualifying (QRE) - Amt]]+Table24[[#This Row],[HTC - Non-Qualifying (NQRE) - Amt]]))</f>
        <v>0</v>
      </c>
    </row>
    <row r="128" spans="2:10" x14ac:dyDescent="0.3">
      <c r="B128" s="32" t="e">
        <f>_xlfn.XLOOKUP(A128,Table1[Categories of Work],Table1[Cost Type])</f>
        <v>#N/A</v>
      </c>
      <c r="J128" s="34">
        <f>IF(ISBLANK(Table24[[#This Row],[HTC - Qualifying (QRE) - Amt]]),SUM(Table24[[#This Row],[NPA - Qualifying (QRE) - Amt]],Table24[[#This Row],[NPA - Non-Qualifying (NQRE) - Amt]]),SUM(Table24[[#This Row],[HTC - Qualifying (QRE) - Amt]]+Table24[[#This Row],[HTC - Non-Qualifying (NQRE) - Amt]]))</f>
        <v>0</v>
      </c>
    </row>
    <row r="129" spans="2:10" x14ac:dyDescent="0.3">
      <c r="B129" s="32" t="e">
        <f>_xlfn.XLOOKUP(A129,Table1[Categories of Work],Table1[Cost Type])</f>
        <v>#N/A</v>
      </c>
      <c r="J129" s="34">
        <f>IF(ISBLANK(Table24[[#This Row],[HTC - Qualifying (QRE) - Amt]]),SUM(Table24[[#This Row],[NPA - Qualifying (QRE) - Amt]],Table24[[#This Row],[NPA - Non-Qualifying (NQRE) - Amt]]),SUM(Table24[[#This Row],[HTC - Qualifying (QRE) - Amt]]+Table24[[#This Row],[HTC - Non-Qualifying (NQRE) - Amt]]))</f>
        <v>0</v>
      </c>
    </row>
    <row r="130" spans="2:10" x14ac:dyDescent="0.3">
      <c r="B130" s="32" t="e">
        <f>_xlfn.XLOOKUP(A130,Table1[Categories of Work],Table1[Cost Type])</f>
        <v>#N/A</v>
      </c>
      <c r="J130" s="34">
        <f>IF(ISBLANK(Table24[[#This Row],[HTC - Qualifying (QRE) - Amt]]),SUM(Table24[[#This Row],[NPA - Qualifying (QRE) - Amt]],Table24[[#This Row],[NPA - Non-Qualifying (NQRE) - Amt]]),SUM(Table24[[#This Row],[HTC - Qualifying (QRE) - Amt]]+Table24[[#This Row],[HTC - Non-Qualifying (NQRE) - Amt]]))</f>
        <v>0</v>
      </c>
    </row>
    <row r="131" spans="2:10" x14ac:dyDescent="0.3">
      <c r="B131" s="32" t="e">
        <f>_xlfn.XLOOKUP(A131,Table1[Categories of Work],Table1[Cost Type])</f>
        <v>#N/A</v>
      </c>
      <c r="J131" s="34">
        <f>IF(ISBLANK(Table24[[#This Row],[HTC - Qualifying (QRE) - Amt]]),SUM(Table24[[#This Row],[NPA - Qualifying (QRE) - Amt]],Table24[[#This Row],[NPA - Non-Qualifying (NQRE) - Amt]]),SUM(Table24[[#This Row],[HTC - Qualifying (QRE) - Amt]]+Table24[[#This Row],[HTC - Non-Qualifying (NQRE) - Amt]]))</f>
        <v>0</v>
      </c>
    </row>
    <row r="132" spans="2:10" x14ac:dyDescent="0.3">
      <c r="B132" s="32" t="e">
        <f>_xlfn.XLOOKUP(A132,Table1[Categories of Work],Table1[Cost Type])</f>
        <v>#N/A</v>
      </c>
      <c r="J132" s="34">
        <f>IF(ISBLANK(Table24[[#This Row],[HTC - Qualifying (QRE) - Amt]]),SUM(Table24[[#This Row],[NPA - Qualifying (QRE) - Amt]],Table24[[#This Row],[NPA - Non-Qualifying (NQRE) - Amt]]),SUM(Table24[[#This Row],[HTC - Qualifying (QRE) - Amt]]+Table24[[#This Row],[HTC - Non-Qualifying (NQRE) - Amt]]))</f>
        <v>0</v>
      </c>
    </row>
    <row r="133" spans="2:10" x14ac:dyDescent="0.3">
      <c r="B133" s="32" t="e">
        <f>_xlfn.XLOOKUP(A133,Table1[Categories of Work],Table1[Cost Type])</f>
        <v>#N/A</v>
      </c>
      <c r="J133" s="34">
        <f>IF(ISBLANK(Table24[[#This Row],[HTC - Qualifying (QRE) - Amt]]),SUM(Table24[[#This Row],[NPA - Qualifying (QRE) - Amt]],Table24[[#This Row],[NPA - Non-Qualifying (NQRE) - Amt]]),SUM(Table24[[#This Row],[HTC - Qualifying (QRE) - Amt]]+Table24[[#This Row],[HTC - Non-Qualifying (NQRE) - Amt]]))</f>
        <v>0</v>
      </c>
    </row>
    <row r="134" spans="2:10" x14ac:dyDescent="0.3">
      <c r="B134" s="32" t="e">
        <f>_xlfn.XLOOKUP(A134,Table1[Categories of Work],Table1[Cost Type])</f>
        <v>#N/A</v>
      </c>
      <c r="J134" s="34">
        <f>IF(ISBLANK(Table24[[#This Row],[HTC - Qualifying (QRE) - Amt]]),SUM(Table24[[#This Row],[NPA - Qualifying (QRE) - Amt]],Table24[[#This Row],[NPA - Non-Qualifying (NQRE) - Amt]]),SUM(Table24[[#This Row],[HTC - Qualifying (QRE) - Amt]]+Table24[[#This Row],[HTC - Non-Qualifying (NQRE) - Amt]]))</f>
        <v>0</v>
      </c>
    </row>
    <row r="135" spans="2:10" x14ac:dyDescent="0.3">
      <c r="B135" s="32" t="e">
        <f>_xlfn.XLOOKUP(A135,Table1[Categories of Work],Table1[Cost Type])</f>
        <v>#N/A</v>
      </c>
      <c r="J135" s="34">
        <f>IF(ISBLANK(Table24[[#This Row],[HTC - Qualifying (QRE) - Amt]]),SUM(Table24[[#This Row],[NPA - Qualifying (QRE) - Amt]],Table24[[#This Row],[NPA - Non-Qualifying (NQRE) - Amt]]),SUM(Table24[[#This Row],[HTC - Qualifying (QRE) - Amt]]+Table24[[#This Row],[HTC - Non-Qualifying (NQRE) - Amt]]))</f>
        <v>0</v>
      </c>
    </row>
    <row r="136" spans="2:10" x14ac:dyDescent="0.3">
      <c r="B136" s="32" t="e">
        <f>_xlfn.XLOOKUP(A136,Table1[Categories of Work],Table1[Cost Type])</f>
        <v>#N/A</v>
      </c>
      <c r="J136" s="34">
        <f>IF(ISBLANK(Table24[[#This Row],[HTC - Qualifying (QRE) - Amt]]),SUM(Table24[[#This Row],[NPA - Qualifying (QRE) - Amt]],Table24[[#This Row],[NPA - Non-Qualifying (NQRE) - Amt]]),SUM(Table24[[#This Row],[HTC - Qualifying (QRE) - Amt]]+Table24[[#This Row],[HTC - Non-Qualifying (NQRE) - Amt]]))</f>
        <v>0</v>
      </c>
    </row>
    <row r="137" spans="2:10" x14ac:dyDescent="0.3">
      <c r="B137" s="32" t="e">
        <f>_xlfn.XLOOKUP(A137,Table1[Categories of Work],Table1[Cost Type])</f>
        <v>#N/A</v>
      </c>
      <c r="J137" s="34">
        <f>IF(ISBLANK(Table24[[#This Row],[HTC - Qualifying (QRE) - Amt]]),SUM(Table24[[#This Row],[NPA - Qualifying (QRE) - Amt]],Table24[[#This Row],[NPA - Non-Qualifying (NQRE) - Amt]]),SUM(Table24[[#This Row],[HTC - Qualifying (QRE) - Amt]]+Table24[[#This Row],[HTC - Non-Qualifying (NQRE) - Amt]]))</f>
        <v>0</v>
      </c>
    </row>
    <row r="138" spans="2:10" x14ac:dyDescent="0.3">
      <c r="B138" s="32" t="e">
        <f>_xlfn.XLOOKUP(A138,Table1[Categories of Work],Table1[Cost Type])</f>
        <v>#N/A</v>
      </c>
      <c r="J138" s="34">
        <f>IF(ISBLANK(Table24[[#This Row],[HTC - Qualifying (QRE) - Amt]]),SUM(Table24[[#This Row],[NPA - Qualifying (QRE) - Amt]],Table24[[#This Row],[NPA - Non-Qualifying (NQRE) - Amt]]),SUM(Table24[[#This Row],[HTC - Qualifying (QRE) - Amt]]+Table24[[#This Row],[HTC - Non-Qualifying (NQRE) - Amt]]))</f>
        <v>0</v>
      </c>
    </row>
    <row r="139" spans="2:10" x14ac:dyDescent="0.3">
      <c r="B139" s="32" t="e">
        <f>_xlfn.XLOOKUP(A139,Table1[Categories of Work],Table1[Cost Type])</f>
        <v>#N/A</v>
      </c>
      <c r="J139" s="34">
        <f>IF(ISBLANK(Table24[[#This Row],[HTC - Qualifying (QRE) - Amt]]),SUM(Table24[[#This Row],[NPA - Qualifying (QRE) - Amt]],Table24[[#This Row],[NPA - Non-Qualifying (NQRE) - Amt]]),SUM(Table24[[#This Row],[HTC - Qualifying (QRE) - Amt]]+Table24[[#This Row],[HTC - Non-Qualifying (NQRE) - Amt]]))</f>
        <v>0</v>
      </c>
    </row>
    <row r="140" spans="2:10" x14ac:dyDescent="0.3">
      <c r="B140" s="32" t="e">
        <f>_xlfn.XLOOKUP(A140,Table1[Categories of Work],Table1[Cost Type])</f>
        <v>#N/A</v>
      </c>
      <c r="J140" s="34">
        <f>IF(ISBLANK(Table24[[#This Row],[HTC - Qualifying (QRE) - Amt]]),SUM(Table24[[#This Row],[NPA - Qualifying (QRE) - Amt]],Table24[[#This Row],[NPA - Non-Qualifying (NQRE) - Amt]]),SUM(Table24[[#This Row],[HTC - Qualifying (QRE) - Amt]]+Table24[[#This Row],[HTC - Non-Qualifying (NQRE) - Amt]]))</f>
        <v>0</v>
      </c>
    </row>
    <row r="141" spans="2:10" x14ac:dyDescent="0.3">
      <c r="B141" s="32" t="e">
        <f>_xlfn.XLOOKUP(A141,Table1[Categories of Work],Table1[Cost Type])</f>
        <v>#N/A</v>
      </c>
      <c r="J141" s="34">
        <f>IF(ISBLANK(Table24[[#This Row],[HTC - Qualifying (QRE) - Amt]]),SUM(Table24[[#This Row],[NPA - Qualifying (QRE) - Amt]],Table24[[#This Row],[NPA - Non-Qualifying (NQRE) - Amt]]),SUM(Table24[[#This Row],[HTC - Qualifying (QRE) - Amt]]+Table24[[#This Row],[HTC - Non-Qualifying (NQRE) - Amt]]))</f>
        <v>0</v>
      </c>
    </row>
    <row r="142" spans="2:10" x14ac:dyDescent="0.3">
      <c r="B142" s="32" t="e">
        <f>_xlfn.XLOOKUP(A142,Table1[Categories of Work],Table1[Cost Type])</f>
        <v>#N/A</v>
      </c>
      <c r="J142" s="34">
        <f>IF(ISBLANK(Table24[[#This Row],[HTC - Qualifying (QRE) - Amt]]),SUM(Table24[[#This Row],[NPA - Qualifying (QRE) - Amt]],Table24[[#This Row],[NPA - Non-Qualifying (NQRE) - Amt]]),SUM(Table24[[#This Row],[HTC - Qualifying (QRE) - Amt]]+Table24[[#This Row],[HTC - Non-Qualifying (NQRE) - Amt]]))</f>
        <v>0</v>
      </c>
    </row>
    <row r="143" spans="2:10" x14ac:dyDescent="0.3">
      <c r="B143" s="32" t="e">
        <f>_xlfn.XLOOKUP(A143,Table1[Categories of Work],Table1[Cost Type])</f>
        <v>#N/A</v>
      </c>
      <c r="J143" s="34">
        <f>IF(ISBLANK(Table24[[#This Row],[HTC - Qualifying (QRE) - Amt]]),SUM(Table24[[#This Row],[NPA - Qualifying (QRE) - Amt]],Table24[[#This Row],[NPA - Non-Qualifying (NQRE) - Amt]]),SUM(Table24[[#This Row],[HTC - Qualifying (QRE) - Amt]]+Table24[[#This Row],[HTC - Non-Qualifying (NQRE) - Amt]]))</f>
        <v>0</v>
      </c>
    </row>
    <row r="144" spans="2:10" x14ac:dyDescent="0.3">
      <c r="B144" s="32" t="e">
        <f>_xlfn.XLOOKUP(A144,Table1[Categories of Work],Table1[Cost Type])</f>
        <v>#N/A</v>
      </c>
      <c r="J144" s="34">
        <f>IF(ISBLANK(Table24[[#This Row],[HTC - Qualifying (QRE) - Amt]]),SUM(Table24[[#This Row],[NPA - Qualifying (QRE) - Amt]],Table24[[#This Row],[NPA - Non-Qualifying (NQRE) - Amt]]),SUM(Table24[[#This Row],[HTC - Qualifying (QRE) - Amt]]+Table24[[#This Row],[HTC - Non-Qualifying (NQRE) - Amt]]))</f>
        <v>0</v>
      </c>
    </row>
    <row r="145" spans="2:10" x14ac:dyDescent="0.3">
      <c r="B145" s="32" t="e">
        <f>_xlfn.XLOOKUP(A145,Table1[Categories of Work],Table1[Cost Type])</f>
        <v>#N/A</v>
      </c>
      <c r="J145" s="34">
        <f>IF(ISBLANK(Table24[[#This Row],[HTC - Qualifying (QRE) - Amt]]),SUM(Table24[[#This Row],[NPA - Qualifying (QRE) - Amt]],Table24[[#This Row],[NPA - Non-Qualifying (NQRE) - Amt]]),SUM(Table24[[#This Row],[HTC - Qualifying (QRE) - Amt]]+Table24[[#This Row],[HTC - Non-Qualifying (NQRE) - Amt]]))</f>
        <v>0</v>
      </c>
    </row>
    <row r="146" spans="2:10" x14ac:dyDescent="0.3">
      <c r="B146" s="32" t="e">
        <f>_xlfn.XLOOKUP(A146,Table1[Categories of Work],Table1[Cost Type])</f>
        <v>#N/A</v>
      </c>
      <c r="J146" s="34">
        <f>IF(ISBLANK(Table24[[#This Row],[HTC - Qualifying (QRE) - Amt]]),SUM(Table24[[#This Row],[NPA - Qualifying (QRE) - Amt]],Table24[[#This Row],[NPA - Non-Qualifying (NQRE) - Amt]]),SUM(Table24[[#This Row],[HTC - Qualifying (QRE) - Amt]]+Table24[[#This Row],[HTC - Non-Qualifying (NQRE) - Amt]]))</f>
        <v>0</v>
      </c>
    </row>
    <row r="147" spans="2:10" x14ac:dyDescent="0.3">
      <c r="B147" s="32" t="e">
        <f>_xlfn.XLOOKUP(A147,Table1[Categories of Work],Table1[Cost Type])</f>
        <v>#N/A</v>
      </c>
      <c r="J147" s="34">
        <f>IF(ISBLANK(Table24[[#This Row],[HTC - Qualifying (QRE) - Amt]]),SUM(Table24[[#This Row],[NPA - Qualifying (QRE) - Amt]],Table24[[#This Row],[NPA - Non-Qualifying (NQRE) - Amt]]),SUM(Table24[[#This Row],[HTC - Qualifying (QRE) - Amt]]+Table24[[#This Row],[HTC - Non-Qualifying (NQRE) - Amt]]))</f>
        <v>0</v>
      </c>
    </row>
    <row r="148" spans="2:10" x14ac:dyDescent="0.3">
      <c r="B148" s="32" t="e">
        <f>_xlfn.XLOOKUP(A148,Table1[Categories of Work],Table1[Cost Type])</f>
        <v>#N/A</v>
      </c>
      <c r="J148" s="34">
        <f>IF(ISBLANK(Table24[[#This Row],[HTC - Qualifying (QRE) - Amt]]),SUM(Table24[[#This Row],[NPA - Qualifying (QRE) - Amt]],Table24[[#This Row],[NPA - Non-Qualifying (NQRE) - Amt]]),SUM(Table24[[#This Row],[HTC - Qualifying (QRE) - Amt]]+Table24[[#This Row],[HTC - Non-Qualifying (NQRE) - Amt]]))</f>
        <v>0</v>
      </c>
    </row>
    <row r="149" spans="2:10" x14ac:dyDescent="0.3">
      <c r="B149" s="32" t="e">
        <f>_xlfn.XLOOKUP(A149,Table1[Categories of Work],Table1[Cost Type])</f>
        <v>#N/A</v>
      </c>
      <c r="J149" s="34">
        <f>IF(ISBLANK(Table24[[#This Row],[HTC - Qualifying (QRE) - Amt]]),SUM(Table24[[#This Row],[NPA - Qualifying (QRE) - Amt]],Table24[[#This Row],[NPA - Non-Qualifying (NQRE) - Amt]]),SUM(Table24[[#This Row],[HTC - Qualifying (QRE) - Amt]]+Table24[[#This Row],[HTC - Non-Qualifying (NQRE) - Amt]]))</f>
        <v>0</v>
      </c>
    </row>
    <row r="150" spans="2:10" x14ac:dyDescent="0.3">
      <c r="B150" s="32" t="e">
        <f>_xlfn.XLOOKUP(A150,Table1[Categories of Work],Table1[Cost Type])</f>
        <v>#N/A</v>
      </c>
      <c r="J150" s="34">
        <f>IF(ISBLANK(Table24[[#This Row],[HTC - Qualifying (QRE) - Amt]]),SUM(Table24[[#This Row],[NPA - Qualifying (QRE) - Amt]],Table24[[#This Row],[NPA - Non-Qualifying (NQRE) - Amt]]),SUM(Table24[[#This Row],[HTC - Qualifying (QRE) - Amt]]+Table24[[#This Row],[HTC - Non-Qualifying (NQRE) - Amt]]))</f>
        <v>0</v>
      </c>
    </row>
    <row r="151" spans="2:10" x14ac:dyDescent="0.3">
      <c r="B151" s="32" t="e">
        <f>_xlfn.XLOOKUP(A151,Table1[Categories of Work],Table1[Cost Type])</f>
        <v>#N/A</v>
      </c>
      <c r="J151" s="34">
        <f>IF(ISBLANK(Table24[[#This Row],[HTC - Qualifying (QRE) - Amt]]),SUM(Table24[[#This Row],[NPA - Qualifying (QRE) - Amt]],Table24[[#This Row],[NPA - Non-Qualifying (NQRE) - Amt]]),SUM(Table24[[#This Row],[HTC - Qualifying (QRE) - Amt]]+Table24[[#This Row],[HTC - Non-Qualifying (NQRE) - Amt]]))</f>
        <v>0</v>
      </c>
    </row>
    <row r="152" spans="2:10" x14ac:dyDescent="0.3">
      <c r="B152" s="32" t="e">
        <f>_xlfn.XLOOKUP(A152,Table1[Categories of Work],Table1[Cost Type])</f>
        <v>#N/A</v>
      </c>
      <c r="J152" s="34">
        <f>IF(ISBLANK(Table24[[#This Row],[HTC - Qualifying (QRE) - Amt]]),SUM(Table24[[#This Row],[NPA - Qualifying (QRE) - Amt]],Table24[[#This Row],[NPA - Non-Qualifying (NQRE) - Amt]]),SUM(Table24[[#This Row],[HTC - Qualifying (QRE) - Amt]]+Table24[[#This Row],[HTC - Non-Qualifying (NQRE) - Amt]]))</f>
        <v>0</v>
      </c>
    </row>
    <row r="153" spans="2:10" x14ac:dyDescent="0.3">
      <c r="B153" s="32" t="e">
        <f>_xlfn.XLOOKUP(A153,Table1[Categories of Work],Table1[Cost Type])</f>
        <v>#N/A</v>
      </c>
      <c r="J153" s="34">
        <f>IF(ISBLANK(Table24[[#This Row],[HTC - Qualifying (QRE) - Amt]]),SUM(Table24[[#This Row],[NPA - Qualifying (QRE) - Amt]],Table24[[#This Row],[NPA - Non-Qualifying (NQRE) - Amt]]),SUM(Table24[[#This Row],[HTC - Qualifying (QRE) - Amt]]+Table24[[#This Row],[HTC - Non-Qualifying (NQRE) - Amt]]))</f>
        <v>0</v>
      </c>
    </row>
    <row r="154" spans="2:10" x14ac:dyDescent="0.3">
      <c r="B154" s="32" t="e">
        <f>_xlfn.XLOOKUP(A154,Table1[Categories of Work],Table1[Cost Type])</f>
        <v>#N/A</v>
      </c>
      <c r="J154" s="34">
        <f>IF(ISBLANK(Table24[[#This Row],[HTC - Qualifying (QRE) - Amt]]),SUM(Table24[[#This Row],[NPA - Qualifying (QRE) - Amt]],Table24[[#This Row],[NPA - Non-Qualifying (NQRE) - Amt]]),SUM(Table24[[#This Row],[HTC - Qualifying (QRE) - Amt]]+Table24[[#This Row],[HTC - Non-Qualifying (NQRE) - Amt]]))</f>
        <v>0</v>
      </c>
    </row>
    <row r="155" spans="2:10" x14ac:dyDescent="0.3">
      <c r="B155" s="32" t="e">
        <f>_xlfn.XLOOKUP(A155,Table1[Categories of Work],Table1[Cost Type])</f>
        <v>#N/A</v>
      </c>
      <c r="J155" s="34">
        <f>IF(ISBLANK(Table24[[#This Row],[HTC - Qualifying (QRE) - Amt]]),SUM(Table24[[#This Row],[NPA - Qualifying (QRE) - Amt]],Table24[[#This Row],[NPA - Non-Qualifying (NQRE) - Amt]]),SUM(Table24[[#This Row],[HTC - Qualifying (QRE) - Amt]]+Table24[[#This Row],[HTC - Non-Qualifying (NQRE) - Amt]]))</f>
        <v>0</v>
      </c>
    </row>
    <row r="156" spans="2:10" x14ac:dyDescent="0.3">
      <c r="B156" s="32" t="e">
        <f>_xlfn.XLOOKUP(A156,Table1[Categories of Work],Table1[Cost Type])</f>
        <v>#N/A</v>
      </c>
      <c r="J156" s="34">
        <f>IF(ISBLANK(Table24[[#This Row],[HTC - Qualifying (QRE) - Amt]]),SUM(Table24[[#This Row],[NPA - Qualifying (QRE) - Amt]],Table24[[#This Row],[NPA - Non-Qualifying (NQRE) - Amt]]),SUM(Table24[[#This Row],[HTC - Qualifying (QRE) - Amt]]+Table24[[#This Row],[HTC - Non-Qualifying (NQRE) - Amt]]))</f>
        <v>0</v>
      </c>
    </row>
    <row r="157" spans="2:10" x14ac:dyDescent="0.3">
      <c r="B157" s="32" t="e">
        <f>_xlfn.XLOOKUP(A157,Table1[Categories of Work],Table1[Cost Type])</f>
        <v>#N/A</v>
      </c>
      <c r="J157" s="34">
        <f>IF(ISBLANK(Table24[[#This Row],[HTC - Qualifying (QRE) - Amt]]),SUM(Table24[[#This Row],[NPA - Qualifying (QRE) - Amt]],Table24[[#This Row],[NPA - Non-Qualifying (NQRE) - Amt]]),SUM(Table24[[#This Row],[HTC - Qualifying (QRE) - Amt]]+Table24[[#This Row],[HTC - Non-Qualifying (NQRE) - Amt]]))</f>
        <v>0</v>
      </c>
    </row>
    <row r="158" spans="2:10" x14ac:dyDescent="0.3">
      <c r="B158" s="32" t="e">
        <f>_xlfn.XLOOKUP(A158,Table1[Categories of Work],Table1[Cost Type])</f>
        <v>#N/A</v>
      </c>
      <c r="J158" s="34">
        <f>IF(ISBLANK(Table24[[#This Row],[HTC - Qualifying (QRE) - Amt]]),SUM(Table24[[#This Row],[NPA - Qualifying (QRE) - Amt]],Table24[[#This Row],[NPA - Non-Qualifying (NQRE) - Amt]]),SUM(Table24[[#This Row],[HTC - Qualifying (QRE) - Amt]]+Table24[[#This Row],[HTC - Non-Qualifying (NQRE) - Amt]]))</f>
        <v>0</v>
      </c>
    </row>
    <row r="159" spans="2:10" x14ac:dyDescent="0.3">
      <c r="B159" s="32" t="e">
        <f>_xlfn.XLOOKUP(A159,Table1[Categories of Work],Table1[Cost Type])</f>
        <v>#N/A</v>
      </c>
      <c r="J159" s="34">
        <f>IF(ISBLANK(Table24[[#This Row],[HTC - Qualifying (QRE) - Amt]]),SUM(Table24[[#This Row],[NPA - Qualifying (QRE) - Amt]],Table24[[#This Row],[NPA - Non-Qualifying (NQRE) - Amt]]),SUM(Table24[[#This Row],[HTC - Qualifying (QRE) - Amt]]+Table24[[#This Row],[HTC - Non-Qualifying (NQRE) - Amt]]))</f>
        <v>0</v>
      </c>
    </row>
    <row r="160" spans="2:10" x14ac:dyDescent="0.3">
      <c r="B160" s="32" t="e">
        <f>_xlfn.XLOOKUP(A160,Table1[Categories of Work],Table1[Cost Type])</f>
        <v>#N/A</v>
      </c>
      <c r="J160" s="34">
        <f>IF(ISBLANK(Table24[[#This Row],[HTC - Qualifying (QRE) - Amt]]),SUM(Table24[[#This Row],[NPA - Qualifying (QRE) - Amt]],Table24[[#This Row],[NPA - Non-Qualifying (NQRE) - Amt]]),SUM(Table24[[#This Row],[HTC - Qualifying (QRE) - Amt]]+Table24[[#This Row],[HTC - Non-Qualifying (NQRE) - Amt]]))</f>
        <v>0</v>
      </c>
    </row>
    <row r="161" spans="2:10" x14ac:dyDescent="0.3">
      <c r="B161" s="32" t="e">
        <f>_xlfn.XLOOKUP(A161,Table1[Categories of Work],Table1[Cost Type])</f>
        <v>#N/A</v>
      </c>
      <c r="J161" s="34">
        <f>IF(ISBLANK(Table24[[#This Row],[HTC - Qualifying (QRE) - Amt]]),SUM(Table24[[#This Row],[NPA - Qualifying (QRE) - Amt]],Table24[[#This Row],[NPA - Non-Qualifying (NQRE) - Amt]]),SUM(Table24[[#This Row],[HTC - Qualifying (QRE) - Amt]]+Table24[[#This Row],[HTC - Non-Qualifying (NQRE) - Amt]]))</f>
        <v>0</v>
      </c>
    </row>
    <row r="162" spans="2:10" x14ac:dyDescent="0.3">
      <c r="B162" s="32" t="e">
        <f>_xlfn.XLOOKUP(A162,Table1[Categories of Work],Table1[Cost Type])</f>
        <v>#N/A</v>
      </c>
      <c r="J162" s="34">
        <f>IF(ISBLANK(Table24[[#This Row],[HTC - Qualifying (QRE) - Amt]]),SUM(Table24[[#This Row],[NPA - Qualifying (QRE) - Amt]],Table24[[#This Row],[NPA - Non-Qualifying (NQRE) - Amt]]),SUM(Table24[[#This Row],[HTC - Qualifying (QRE) - Amt]]+Table24[[#This Row],[HTC - Non-Qualifying (NQRE) - Amt]]))</f>
        <v>0</v>
      </c>
    </row>
    <row r="163" spans="2:10" x14ac:dyDescent="0.3">
      <c r="B163" s="32" t="e">
        <f>_xlfn.XLOOKUP(A163,Table1[Categories of Work],Table1[Cost Type])</f>
        <v>#N/A</v>
      </c>
      <c r="J163" s="34">
        <f>IF(ISBLANK(Table24[[#This Row],[HTC - Qualifying (QRE) - Amt]]),SUM(Table24[[#This Row],[NPA - Qualifying (QRE) - Amt]],Table24[[#This Row],[NPA - Non-Qualifying (NQRE) - Amt]]),SUM(Table24[[#This Row],[HTC - Qualifying (QRE) - Amt]]+Table24[[#This Row],[HTC - Non-Qualifying (NQRE) - Amt]]))</f>
        <v>0</v>
      </c>
    </row>
    <row r="164" spans="2:10" x14ac:dyDescent="0.3">
      <c r="B164" s="32" t="e">
        <f>_xlfn.XLOOKUP(A164,Table1[Categories of Work],Table1[Cost Type])</f>
        <v>#N/A</v>
      </c>
      <c r="J164" s="34">
        <f>IF(ISBLANK(Table24[[#This Row],[HTC - Qualifying (QRE) - Amt]]),SUM(Table24[[#This Row],[NPA - Qualifying (QRE) - Amt]],Table24[[#This Row],[NPA - Non-Qualifying (NQRE) - Amt]]),SUM(Table24[[#This Row],[HTC - Qualifying (QRE) - Amt]]+Table24[[#This Row],[HTC - Non-Qualifying (NQRE) - Amt]]))</f>
        <v>0</v>
      </c>
    </row>
    <row r="165" spans="2:10" x14ac:dyDescent="0.3">
      <c r="B165" s="32" t="e">
        <f>_xlfn.XLOOKUP(A165,Table1[Categories of Work],Table1[Cost Type])</f>
        <v>#N/A</v>
      </c>
      <c r="J165" s="34">
        <f>IF(ISBLANK(Table24[[#This Row],[HTC - Qualifying (QRE) - Amt]]),SUM(Table24[[#This Row],[NPA - Qualifying (QRE) - Amt]],Table24[[#This Row],[NPA - Non-Qualifying (NQRE) - Amt]]),SUM(Table24[[#This Row],[HTC - Qualifying (QRE) - Amt]]+Table24[[#This Row],[HTC - Non-Qualifying (NQRE) - Amt]]))</f>
        <v>0</v>
      </c>
    </row>
    <row r="166" spans="2:10" x14ac:dyDescent="0.3">
      <c r="B166" s="32" t="e">
        <f>_xlfn.XLOOKUP(A166,Table1[Categories of Work],Table1[Cost Type])</f>
        <v>#N/A</v>
      </c>
      <c r="J166" s="34">
        <f>IF(ISBLANK(Table24[[#This Row],[HTC - Qualifying (QRE) - Amt]]),SUM(Table24[[#This Row],[NPA - Qualifying (QRE) - Amt]],Table24[[#This Row],[NPA - Non-Qualifying (NQRE) - Amt]]),SUM(Table24[[#This Row],[HTC - Qualifying (QRE) - Amt]]+Table24[[#This Row],[HTC - Non-Qualifying (NQRE) - Amt]]))</f>
        <v>0</v>
      </c>
    </row>
    <row r="167" spans="2:10" x14ac:dyDescent="0.3">
      <c r="B167" s="32" t="e">
        <f>_xlfn.XLOOKUP(A167,Table1[Categories of Work],Table1[Cost Type])</f>
        <v>#N/A</v>
      </c>
      <c r="J167" s="34">
        <f>IF(ISBLANK(Table24[[#This Row],[HTC - Qualifying (QRE) - Amt]]),SUM(Table24[[#This Row],[NPA - Qualifying (QRE) - Amt]],Table24[[#This Row],[NPA - Non-Qualifying (NQRE) - Amt]]),SUM(Table24[[#This Row],[HTC - Qualifying (QRE) - Amt]]+Table24[[#This Row],[HTC - Non-Qualifying (NQRE) - Amt]]))</f>
        <v>0</v>
      </c>
    </row>
    <row r="168" spans="2:10" x14ac:dyDescent="0.3">
      <c r="B168" s="32" t="e">
        <f>_xlfn.XLOOKUP(A168,Table1[Categories of Work],Table1[Cost Type])</f>
        <v>#N/A</v>
      </c>
      <c r="J168" s="34">
        <f>IF(ISBLANK(Table24[[#This Row],[HTC - Qualifying (QRE) - Amt]]),SUM(Table24[[#This Row],[NPA - Qualifying (QRE) - Amt]],Table24[[#This Row],[NPA - Non-Qualifying (NQRE) - Amt]]),SUM(Table24[[#This Row],[HTC - Qualifying (QRE) - Amt]]+Table24[[#This Row],[HTC - Non-Qualifying (NQRE) - Amt]]))</f>
        <v>0</v>
      </c>
    </row>
    <row r="169" spans="2:10" x14ac:dyDescent="0.3">
      <c r="B169" s="32" t="e">
        <f>_xlfn.XLOOKUP(A169,Table1[Categories of Work],Table1[Cost Type])</f>
        <v>#N/A</v>
      </c>
      <c r="J169" s="34">
        <f>IF(ISBLANK(Table24[[#This Row],[HTC - Qualifying (QRE) - Amt]]),SUM(Table24[[#This Row],[NPA - Qualifying (QRE) - Amt]],Table24[[#This Row],[NPA - Non-Qualifying (NQRE) - Amt]]),SUM(Table24[[#This Row],[HTC - Qualifying (QRE) - Amt]]+Table24[[#This Row],[HTC - Non-Qualifying (NQRE) - Amt]]))</f>
        <v>0</v>
      </c>
    </row>
    <row r="170" spans="2:10" x14ac:dyDescent="0.3">
      <c r="B170" s="32" t="e">
        <f>_xlfn.XLOOKUP(A170,Table1[Categories of Work],Table1[Cost Type])</f>
        <v>#N/A</v>
      </c>
      <c r="J170" s="34">
        <f>IF(ISBLANK(Table24[[#This Row],[HTC - Qualifying (QRE) - Amt]]),SUM(Table24[[#This Row],[NPA - Qualifying (QRE) - Amt]],Table24[[#This Row],[NPA - Non-Qualifying (NQRE) - Amt]]),SUM(Table24[[#This Row],[HTC - Qualifying (QRE) - Amt]]+Table24[[#This Row],[HTC - Non-Qualifying (NQRE) - Amt]]))</f>
        <v>0</v>
      </c>
    </row>
    <row r="171" spans="2:10" x14ac:dyDescent="0.3">
      <c r="B171" s="32" t="e">
        <f>_xlfn.XLOOKUP(A171,Table1[Categories of Work],Table1[Cost Type])</f>
        <v>#N/A</v>
      </c>
      <c r="J171" s="34">
        <f>IF(ISBLANK(Table24[[#This Row],[HTC - Qualifying (QRE) - Amt]]),SUM(Table24[[#This Row],[NPA - Qualifying (QRE) - Amt]],Table24[[#This Row],[NPA - Non-Qualifying (NQRE) - Amt]]),SUM(Table24[[#This Row],[HTC - Qualifying (QRE) - Amt]]+Table24[[#This Row],[HTC - Non-Qualifying (NQRE) - Amt]]))</f>
        <v>0</v>
      </c>
    </row>
    <row r="172" spans="2:10" x14ac:dyDescent="0.3">
      <c r="B172" s="32" t="e">
        <f>_xlfn.XLOOKUP(A172,Table1[Categories of Work],Table1[Cost Type])</f>
        <v>#N/A</v>
      </c>
      <c r="J172" s="34">
        <f>IF(ISBLANK(Table24[[#This Row],[HTC - Qualifying (QRE) - Amt]]),SUM(Table24[[#This Row],[NPA - Qualifying (QRE) - Amt]],Table24[[#This Row],[NPA - Non-Qualifying (NQRE) - Amt]]),SUM(Table24[[#This Row],[HTC - Qualifying (QRE) - Amt]]+Table24[[#This Row],[HTC - Non-Qualifying (NQRE) - Amt]]))</f>
        <v>0</v>
      </c>
    </row>
    <row r="173" spans="2:10" x14ac:dyDescent="0.3">
      <c r="B173" s="32" t="e">
        <f>_xlfn.XLOOKUP(A173,Table1[Categories of Work],Table1[Cost Type])</f>
        <v>#N/A</v>
      </c>
      <c r="J173" s="34">
        <f>IF(ISBLANK(Table24[[#This Row],[HTC - Qualifying (QRE) - Amt]]),SUM(Table24[[#This Row],[NPA - Qualifying (QRE) - Amt]],Table24[[#This Row],[NPA - Non-Qualifying (NQRE) - Amt]]),SUM(Table24[[#This Row],[HTC - Qualifying (QRE) - Amt]]+Table24[[#This Row],[HTC - Non-Qualifying (NQRE) - Amt]]))</f>
        <v>0</v>
      </c>
    </row>
    <row r="174" spans="2:10" x14ac:dyDescent="0.3">
      <c r="B174" s="32" t="e">
        <f>_xlfn.XLOOKUP(A174,Table1[Categories of Work],Table1[Cost Type])</f>
        <v>#N/A</v>
      </c>
      <c r="J174" s="34">
        <f>IF(ISBLANK(Table24[[#This Row],[HTC - Qualifying (QRE) - Amt]]),SUM(Table24[[#This Row],[NPA - Qualifying (QRE) - Amt]],Table24[[#This Row],[NPA - Non-Qualifying (NQRE) - Amt]]),SUM(Table24[[#This Row],[HTC - Qualifying (QRE) - Amt]]+Table24[[#This Row],[HTC - Non-Qualifying (NQRE) - Amt]]))</f>
        <v>0</v>
      </c>
    </row>
    <row r="175" spans="2:10" x14ac:dyDescent="0.3">
      <c r="B175" s="32" t="e">
        <f>_xlfn.XLOOKUP(A175,Table1[Categories of Work],Table1[Cost Type])</f>
        <v>#N/A</v>
      </c>
      <c r="J175" s="34">
        <f>IF(ISBLANK(Table24[[#This Row],[HTC - Qualifying (QRE) - Amt]]),SUM(Table24[[#This Row],[NPA - Qualifying (QRE) - Amt]],Table24[[#This Row],[NPA - Non-Qualifying (NQRE) - Amt]]),SUM(Table24[[#This Row],[HTC - Qualifying (QRE) - Amt]]+Table24[[#This Row],[HTC - Non-Qualifying (NQRE) - Amt]]))</f>
        <v>0</v>
      </c>
    </row>
    <row r="176" spans="2:10" x14ac:dyDescent="0.3">
      <c r="B176" s="32" t="e">
        <f>_xlfn.XLOOKUP(A176,Table1[Categories of Work],Table1[Cost Type])</f>
        <v>#N/A</v>
      </c>
      <c r="J176" s="34">
        <f>IF(ISBLANK(Table24[[#This Row],[HTC - Qualifying (QRE) - Amt]]),SUM(Table24[[#This Row],[NPA - Qualifying (QRE) - Amt]],Table24[[#This Row],[NPA - Non-Qualifying (NQRE) - Amt]]),SUM(Table24[[#This Row],[HTC - Qualifying (QRE) - Amt]]+Table24[[#This Row],[HTC - Non-Qualifying (NQRE) - Amt]]))</f>
        <v>0</v>
      </c>
    </row>
    <row r="177" spans="2:10" x14ac:dyDescent="0.3">
      <c r="B177" s="32" t="e">
        <f>_xlfn.XLOOKUP(A177,Table1[Categories of Work],Table1[Cost Type])</f>
        <v>#N/A</v>
      </c>
      <c r="J177" s="34">
        <f>IF(ISBLANK(Table24[[#This Row],[HTC - Qualifying (QRE) - Amt]]),SUM(Table24[[#This Row],[NPA - Qualifying (QRE) - Amt]],Table24[[#This Row],[NPA - Non-Qualifying (NQRE) - Amt]]),SUM(Table24[[#This Row],[HTC - Qualifying (QRE) - Amt]]+Table24[[#This Row],[HTC - Non-Qualifying (NQRE) - Amt]]))</f>
        <v>0</v>
      </c>
    </row>
    <row r="178" spans="2:10" x14ac:dyDescent="0.3">
      <c r="B178" s="32" t="e">
        <f>_xlfn.XLOOKUP(A178,Table1[Categories of Work],Table1[Cost Type])</f>
        <v>#N/A</v>
      </c>
      <c r="J178" s="34">
        <f>IF(ISBLANK(Table24[[#This Row],[HTC - Qualifying (QRE) - Amt]]),SUM(Table24[[#This Row],[NPA - Qualifying (QRE) - Amt]],Table24[[#This Row],[NPA - Non-Qualifying (NQRE) - Amt]]),SUM(Table24[[#This Row],[HTC - Qualifying (QRE) - Amt]]+Table24[[#This Row],[HTC - Non-Qualifying (NQRE) - Amt]]))</f>
        <v>0</v>
      </c>
    </row>
    <row r="179" spans="2:10" x14ac:dyDescent="0.3">
      <c r="B179" s="32" t="e">
        <f>_xlfn.XLOOKUP(A179,Table1[Categories of Work],Table1[Cost Type])</f>
        <v>#N/A</v>
      </c>
      <c r="J179" s="34">
        <f>IF(ISBLANK(Table24[[#This Row],[HTC - Qualifying (QRE) - Amt]]),SUM(Table24[[#This Row],[NPA - Qualifying (QRE) - Amt]],Table24[[#This Row],[NPA - Non-Qualifying (NQRE) - Amt]]),SUM(Table24[[#This Row],[HTC - Qualifying (QRE) - Amt]]+Table24[[#This Row],[HTC - Non-Qualifying (NQRE) - Amt]]))</f>
        <v>0</v>
      </c>
    </row>
    <row r="180" spans="2:10" x14ac:dyDescent="0.3">
      <c r="B180" s="32" t="e">
        <f>_xlfn.XLOOKUP(A180,Table1[Categories of Work],Table1[Cost Type])</f>
        <v>#N/A</v>
      </c>
      <c r="J180" s="34">
        <f>IF(ISBLANK(Table24[[#This Row],[HTC - Qualifying (QRE) - Amt]]),SUM(Table24[[#This Row],[NPA - Qualifying (QRE) - Amt]],Table24[[#This Row],[NPA - Non-Qualifying (NQRE) - Amt]]),SUM(Table24[[#This Row],[HTC - Qualifying (QRE) - Amt]]+Table24[[#This Row],[HTC - Non-Qualifying (NQRE) - Amt]]))</f>
        <v>0</v>
      </c>
    </row>
    <row r="181" spans="2:10" x14ac:dyDescent="0.3">
      <c r="B181" s="32" t="e">
        <f>_xlfn.XLOOKUP(A181,Table1[Categories of Work],Table1[Cost Type])</f>
        <v>#N/A</v>
      </c>
      <c r="J181" s="34">
        <f>IF(ISBLANK(Table24[[#This Row],[HTC - Qualifying (QRE) - Amt]]),SUM(Table24[[#This Row],[NPA - Qualifying (QRE) - Amt]],Table24[[#This Row],[NPA - Non-Qualifying (NQRE) - Amt]]),SUM(Table24[[#This Row],[HTC - Qualifying (QRE) - Amt]]+Table24[[#This Row],[HTC - Non-Qualifying (NQRE) - Amt]]))</f>
        <v>0</v>
      </c>
    </row>
    <row r="182" spans="2:10" x14ac:dyDescent="0.3">
      <c r="B182" s="32" t="e">
        <f>_xlfn.XLOOKUP(A182,Table1[Categories of Work],Table1[Cost Type])</f>
        <v>#N/A</v>
      </c>
      <c r="J182" s="34">
        <f>IF(ISBLANK(Table24[[#This Row],[HTC - Qualifying (QRE) - Amt]]),SUM(Table24[[#This Row],[NPA - Qualifying (QRE) - Amt]],Table24[[#This Row],[NPA - Non-Qualifying (NQRE) - Amt]]),SUM(Table24[[#This Row],[HTC - Qualifying (QRE) - Amt]]+Table24[[#This Row],[HTC - Non-Qualifying (NQRE) - Amt]]))</f>
        <v>0</v>
      </c>
    </row>
    <row r="183" spans="2:10" x14ac:dyDescent="0.3">
      <c r="B183" s="32" t="e">
        <f>_xlfn.XLOOKUP(A183,Table1[Categories of Work],Table1[Cost Type])</f>
        <v>#N/A</v>
      </c>
      <c r="J183" s="34">
        <f>IF(ISBLANK(Table24[[#This Row],[HTC - Qualifying (QRE) - Amt]]),SUM(Table24[[#This Row],[NPA - Qualifying (QRE) - Amt]],Table24[[#This Row],[NPA - Non-Qualifying (NQRE) - Amt]]),SUM(Table24[[#This Row],[HTC - Qualifying (QRE) - Amt]]+Table24[[#This Row],[HTC - Non-Qualifying (NQRE) - Amt]]))</f>
        <v>0</v>
      </c>
    </row>
    <row r="184" spans="2:10" x14ac:dyDescent="0.3">
      <c r="B184" s="32" t="e">
        <f>_xlfn.XLOOKUP(A184,Table1[Categories of Work],Table1[Cost Type])</f>
        <v>#N/A</v>
      </c>
      <c r="J184" s="34">
        <f>IF(ISBLANK(Table24[[#This Row],[HTC - Qualifying (QRE) - Amt]]),SUM(Table24[[#This Row],[NPA - Qualifying (QRE) - Amt]],Table24[[#This Row],[NPA - Non-Qualifying (NQRE) - Amt]]),SUM(Table24[[#This Row],[HTC - Qualifying (QRE) - Amt]]+Table24[[#This Row],[HTC - Non-Qualifying (NQRE) - Amt]]))</f>
        <v>0</v>
      </c>
    </row>
    <row r="185" spans="2:10" x14ac:dyDescent="0.3">
      <c r="B185" s="32" t="e">
        <f>_xlfn.XLOOKUP(A185,Table1[Categories of Work],Table1[Cost Type])</f>
        <v>#N/A</v>
      </c>
      <c r="J185" s="34">
        <f>IF(ISBLANK(Table24[[#This Row],[HTC - Qualifying (QRE) - Amt]]),SUM(Table24[[#This Row],[NPA - Qualifying (QRE) - Amt]],Table24[[#This Row],[NPA - Non-Qualifying (NQRE) - Amt]]),SUM(Table24[[#This Row],[HTC - Qualifying (QRE) - Amt]]+Table24[[#This Row],[HTC - Non-Qualifying (NQRE) - Amt]]))</f>
        <v>0</v>
      </c>
    </row>
    <row r="186" spans="2:10" x14ac:dyDescent="0.3">
      <c r="B186" s="32" t="e">
        <f>_xlfn.XLOOKUP(A186,Table1[Categories of Work],Table1[Cost Type])</f>
        <v>#N/A</v>
      </c>
      <c r="J186" s="34">
        <f>IF(ISBLANK(Table24[[#This Row],[HTC - Qualifying (QRE) - Amt]]),SUM(Table24[[#This Row],[NPA - Qualifying (QRE) - Amt]],Table24[[#This Row],[NPA - Non-Qualifying (NQRE) - Amt]]),SUM(Table24[[#This Row],[HTC - Qualifying (QRE) - Amt]]+Table24[[#This Row],[HTC - Non-Qualifying (NQRE) - Amt]]))</f>
        <v>0</v>
      </c>
    </row>
    <row r="187" spans="2:10" x14ac:dyDescent="0.3">
      <c r="B187" s="32" t="e">
        <f>_xlfn.XLOOKUP(A187,Table1[Categories of Work],Table1[Cost Type])</f>
        <v>#N/A</v>
      </c>
      <c r="J187" s="34">
        <f>IF(ISBLANK(Table24[[#This Row],[HTC - Qualifying (QRE) - Amt]]),SUM(Table24[[#This Row],[NPA - Qualifying (QRE) - Amt]],Table24[[#This Row],[NPA - Non-Qualifying (NQRE) - Amt]]),SUM(Table24[[#This Row],[HTC - Qualifying (QRE) - Amt]]+Table24[[#This Row],[HTC - Non-Qualifying (NQRE) - Amt]]))</f>
        <v>0</v>
      </c>
    </row>
    <row r="188" spans="2:10" x14ac:dyDescent="0.3">
      <c r="B188" s="32" t="e">
        <f>_xlfn.XLOOKUP(A188,Table1[Categories of Work],Table1[Cost Type])</f>
        <v>#N/A</v>
      </c>
      <c r="J188" s="34">
        <f>IF(ISBLANK(Table24[[#This Row],[HTC - Qualifying (QRE) - Amt]]),SUM(Table24[[#This Row],[NPA - Qualifying (QRE) - Amt]],Table24[[#This Row],[NPA - Non-Qualifying (NQRE) - Amt]]),SUM(Table24[[#This Row],[HTC - Qualifying (QRE) - Amt]]+Table24[[#This Row],[HTC - Non-Qualifying (NQRE) - Amt]]))</f>
        <v>0</v>
      </c>
    </row>
    <row r="189" spans="2:10" x14ac:dyDescent="0.3">
      <c r="B189" s="32" t="e">
        <f>_xlfn.XLOOKUP(A189,Table1[Categories of Work],Table1[Cost Type])</f>
        <v>#N/A</v>
      </c>
      <c r="J189" s="34">
        <f>IF(ISBLANK(Table24[[#This Row],[HTC - Qualifying (QRE) - Amt]]),SUM(Table24[[#This Row],[NPA - Qualifying (QRE) - Amt]],Table24[[#This Row],[NPA - Non-Qualifying (NQRE) - Amt]]),SUM(Table24[[#This Row],[HTC - Qualifying (QRE) - Amt]]+Table24[[#This Row],[HTC - Non-Qualifying (NQRE) - Amt]]))</f>
        <v>0</v>
      </c>
    </row>
    <row r="190" spans="2:10" x14ac:dyDescent="0.3">
      <c r="B190" s="32" t="e">
        <f>_xlfn.XLOOKUP(A190,Table1[Categories of Work],Table1[Cost Type])</f>
        <v>#N/A</v>
      </c>
      <c r="J190" s="34">
        <f>IF(ISBLANK(Table24[[#This Row],[HTC - Qualifying (QRE) - Amt]]),SUM(Table24[[#This Row],[NPA - Qualifying (QRE) - Amt]],Table24[[#This Row],[NPA - Non-Qualifying (NQRE) - Amt]]),SUM(Table24[[#This Row],[HTC - Qualifying (QRE) - Amt]]+Table24[[#This Row],[HTC - Non-Qualifying (NQRE) - Amt]]))</f>
        <v>0</v>
      </c>
    </row>
    <row r="191" spans="2:10" x14ac:dyDescent="0.3">
      <c r="B191" s="32" t="e">
        <f>_xlfn.XLOOKUP(A191,Table1[Categories of Work],Table1[Cost Type])</f>
        <v>#N/A</v>
      </c>
      <c r="J191" s="34">
        <f>IF(ISBLANK(Table24[[#This Row],[HTC - Qualifying (QRE) - Amt]]),SUM(Table24[[#This Row],[NPA - Qualifying (QRE) - Amt]],Table24[[#This Row],[NPA - Non-Qualifying (NQRE) - Amt]]),SUM(Table24[[#This Row],[HTC - Qualifying (QRE) - Amt]]+Table24[[#This Row],[HTC - Non-Qualifying (NQRE) - Amt]]))</f>
        <v>0</v>
      </c>
    </row>
    <row r="192" spans="2:10" x14ac:dyDescent="0.3">
      <c r="B192" s="32" t="e">
        <f>_xlfn.XLOOKUP(A192,Table1[Categories of Work],Table1[Cost Type])</f>
        <v>#N/A</v>
      </c>
      <c r="J192" s="34">
        <f>IF(ISBLANK(Table24[[#This Row],[HTC - Qualifying (QRE) - Amt]]),SUM(Table24[[#This Row],[NPA - Qualifying (QRE) - Amt]],Table24[[#This Row],[NPA - Non-Qualifying (NQRE) - Amt]]),SUM(Table24[[#This Row],[HTC - Qualifying (QRE) - Amt]]+Table24[[#This Row],[HTC - Non-Qualifying (NQRE) - Amt]]))</f>
        <v>0</v>
      </c>
    </row>
    <row r="193" spans="2:10" x14ac:dyDescent="0.3">
      <c r="B193" s="32" t="e">
        <f>_xlfn.XLOOKUP(A193,Table1[Categories of Work],Table1[Cost Type])</f>
        <v>#N/A</v>
      </c>
      <c r="J193" s="34">
        <f>IF(ISBLANK(Table24[[#This Row],[HTC - Qualifying (QRE) - Amt]]),SUM(Table24[[#This Row],[NPA - Qualifying (QRE) - Amt]],Table24[[#This Row],[NPA - Non-Qualifying (NQRE) - Amt]]),SUM(Table24[[#This Row],[HTC - Qualifying (QRE) - Amt]]+Table24[[#This Row],[HTC - Non-Qualifying (NQRE) - Amt]]))</f>
        <v>0</v>
      </c>
    </row>
    <row r="194" spans="2:10" x14ac:dyDescent="0.3">
      <c r="B194" s="32" t="e">
        <f>_xlfn.XLOOKUP(A194,Table1[Categories of Work],Table1[Cost Type])</f>
        <v>#N/A</v>
      </c>
      <c r="J194" s="34">
        <f>IF(ISBLANK(Table24[[#This Row],[HTC - Qualifying (QRE) - Amt]]),SUM(Table24[[#This Row],[NPA - Qualifying (QRE) - Amt]],Table24[[#This Row],[NPA - Non-Qualifying (NQRE) - Amt]]),SUM(Table24[[#This Row],[HTC - Qualifying (QRE) - Amt]]+Table24[[#This Row],[HTC - Non-Qualifying (NQRE) - Amt]]))</f>
        <v>0</v>
      </c>
    </row>
    <row r="195" spans="2:10" x14ac:dyDescent="0.3">
      <c r="B195" s="32" t="e">
        <f>_xlfn.XLOOKUP(A195,Table1[Categories of Work],Table1[Cost Type])</f>
        <v>#N/A</v>
      </c>
      <c r="J195" s="34">
        <f>IF(ISBLANK(Table24[[#This Row],[HTC - Qualifying (QRE) - Amt]]),SUM(Table24[[#This Row],[NPA - Qualifying (QRE) - Amt]],Table24[[#This Row],[NPA - Non-Qualifying (NQRE) - Amt]]),SUM(Table24[[#This Row],[HTC - Qualifying (QRE) - Amt]]+Table24[[#This Row],[HTC - Non-Qualifying (NQRE) - Amt]]))</f>
        <v>0</v>
      </c>
    </row>
    <row r="196" spans="2:10" x14ac:dyDescent="0.3">
      <c r="B196" s="32" t="e">
        <f>_xlfn.XLOOKUP(A196,Table1[Categories of Work],Table1[Cost Type])</f>
        <v>#N/A</v>
      </c>
      <c r="J196" s="34">
        <f>IF(ISBLANK(Table24[[#This Row],[HTC - Qualifying (QRE) - Amt]]),SUM(Table24[[#This Row],[NPA - Qualifying (QRE) - Amt]],Table24[[#This Row],[NPA - Non-Qualifying (NQRE) - Amt]]),SUM(Table24[[#This Row],[HTC - Qualifying (QRE) - Amt]]+Table24[[#This Row],[HTC - Non-Qualifying (NQRE) - Amt]]))</f>
        <v>0</v>
      </c>
    </row>
    <row r="197" spans="2:10" x14ac:dyDescent="0.3">
      <c r="B197" s="32" t="e">
        <f>_xlfn.XLOOKUP(A197,Table1[Categories of Work],Table1[Cost Type])</f>
        <v>#N/A</v>
      </c>
      <c r="J197" s="34">
        <f>IF(ISBLANK(Table24[[#This Row],[HTC - Qualifying (QRE) - Amt]]),SUM(Table24[[#This Row],[NPA - Qualifying (QRE) - Amt]],Table24[[#This Row],[NPA - Non-Qualifying (NQRE) - Amt]]),SUM(Table24[[#This Row],[HTC - Qualifying (QRE) - Amt]]+Table24[[#This Row],[HTC - Non-Qualifying (NQRE) - Amt]]))</f>
        <v>0</v>
      </c>
    </row>
    <row r="198" spans="2:10" x14ac:dyDescent="0.3">
      <c r="B198" s="32" t="e">
        <f>_xlfn.XLOOKUP(A198,Table1[Categories of Work],Table1[Cost Type])</f>
        <v>#N/A</v>
      </c>
      <c r="J198" s="34">
        <f>IF(ISBLANK(Table24[[#This Row],[HTC - Qualifying (QRE) - Amt]]),SUM(Table24[[#This Row],[NPA - Qualifying (QRE) - Amt]],Table24[[#This Row],[NPA - Non-Qualifying (NQRE) - Amt]]),SUM(Table24[[#This Row],[HTC - Qualifying (QRE) - Amt]]+Table24[[#This Row],[HTC - Non-Qualifying (NQRE) - Amt]]))</f>
        <v>0</v>
      </c>
    </row>
    <row r="199" spans="2:10" x14ac:dyDescent="0.3">
      <c r="B199" s="32" t="e">
        <f>_xlfn.XLOOKUP(A199,Table1[Categories of Work],Table1[Cost Type])</f>
        <v>#N/A</v>
      </c>
      <c r="J199" s="34">
        <f>IF(ISBLANK(Table24[[#This Row],[HTC - Qualifying (QRE) - Amt]]),SUM(Table24[[#This Row],[NPA - Qualifying (QRE) - Amt]],Table24[[#This Row],[NPA - Non-Qualifying (NQRE) - Amt]]),SUM(Table24[[#This Row],[HTC - Qualifying (QRE) - Amt]]+Table24[[#This Row],[HTC - Non-Qualifying (NQRE) - Amt]]))</f>
        <v>0</v>
      </c>
    </row>
    <row r="200" spans="2:10" x14ac:dyDescent="0.3">
      <c r="B200" s="32" t="e">
        <f>_xlfn.XLOOKUP(A200,Table1[Categories of Work],Table1[Cost Type])</f>
        <v>#N/A</v>
      </c>
      <c r="J200" s="34">
        <f>IF(ISBLANK(Table24[[#This Row],[HTC - Qualifying (QRE) - Amt]]),SUM(Table24[[#This Row],[NPA - Qualifying (QRE) - Amt]],Table24[[#This Row],[NPA - Non-Qualifying (NQRE) - Amt]]),SUM(Table24[[#This Row],[HTC - Qualifying (QRE) - Amt]]+Table24[[#This Row],[HTC - Non-Qualifying (NQRE) - Amt]]))</f>
        <v>0</v>
      </c>
    </row>
    <row r="201" spans="2:10" x14ac:dyDescent="0.3">
      <c r="B201" s="32" t="e">
        <f>_xlfn.XLOOKUP(A201,Table1[Categories of Work],Table1[Cost Type])</f>
        <v>#N/A</v>
      </c>
      <c r="J201" s="34">
        <f>IF(ISBLANK(Table24[[#This Row],[HTC - Qualifying (QRE) - Amt]]),SUM(Table24[[#This Row],[NPA - Qualifying (QRE) - Amt]],Table24[[#This Row],[NPA - Non-Qualifying (NQRE) - Amt]]),SUM(Table24[[#This Row],[HTC - Qualifying (QRE) - Amt]]+Table24[[#This Row],[HTC - Non-Qualifying (NQRE) - Amt]]))</f>
        <v>0</v>
      </c>
    </row>
    <row r="202" spans="2:10" x14ac:dyDescent="0.3">
      <c r="B202" s="32" t="e">
        <f>_xlfn.XLOOKUP(A202,Table1[Categories of Work],Table1[Cost Type])</f>
        <v>#N/A</v>
      </c>
      <c r="J202" s="34">
        <f>IF(ISBLANK(Table24[[#This Row],[HTC - Qualifying (QRE) - Amt]]),SUM(Table24[[#This Row],[NPA - Qualifying (QRE) - Amt]],Table24[[#This Row],[NPA - Non-Qualifying (NQRE) - Amt]]),SUM(Table24[[#This Row],[HTC - Qualifying (QRE) - Amt]]+Table24[[#This Row],[HTC - Non-Qualifying (NQRE) - Amt]]))</f>
        <v>0</v>
      </c>
    </row>
    <row r="203" spans="2:10" x14ac:dyDescent="0.3">
      <c r="B203" s="32" t="e">
        <f>_xlfn.XLOOKUP(A203,Table1[Categories of Work],Table1[Cost Type])</f>
        <v>#N/A</v>
      </c>
      <c r="J203" s="34">
        <f>IF(ISBLANK(Table24[[#This Row],[HTC - Qualifying (QRE) - Amt]]),SUM(Table24[[#This Row],[NPA - Qualifying (QRE) - Amt]],Table24[[#This Row],[NPA - Non-Qualifying (NQRE) - Amt]]),SUM(Table24[[#This Row],[HTC - Qualifying (QRE) - Amt]]+Table24[[#This Row],[HTC - Non-Qualifying (NQRE) - Amt]]))</f>
        <v>0</v>
      </c>
    </row>
    <row r="204" spans="2:10" x14ac:dyDescent="0.3">
      <c r="B204" s="32" t="e">
        <f>_xlfn.XLOOKUP(A204,Table1[Categories of Work],Table1[Cost Type])</f>
        <v>#N/A</v>
      </c>
      <c r="J204" s="34">
        <f>IF(ISBLANK(Table24[[#This Row],[HTC - Qualifying (QRE) - Amt]]),SUM(Table24[[#This Row],[NPA - Qualifying (QRE) - Amt]],Table24[[#This Row],[NPA - Non-Qualifying (NQRE) - Amt]]),SUM(Table24[[#This Row],[HTC - Qualifying (QRE) - Amt]]+Table24[[#This Row],[HTC - Non-Qualifying (NQRE) - Amt]]))</f>
        <v>0</v>
      </c>
    </row>
    <row r="205" spans="2:10" x14ac:dyDescent="0.3">
      <c r="B205" s="32" t="e">
        <f>_xlfn.XLOOKUP(A205,Table1[Categories of Work],Table1[Cost Type])</f>
        <v>#N/A</v>
      </c>
      <c r="J205" s="34">
        <f>IF(ISBLANK(Table24[[#This Row],[HTC - Qualifying (QRE) - Amt]]),SUM(Table24[[#This Row],[NPA - Qualifying (QRE) - Amt]],Table24[[#This Row],[NPA - Non-Qualifying (NQRE) - Amt]]),SUM(Table24[[#This Row],[HTC - Qualifying (QRE) - Amt]]+Table24[[#This Row],[HTC - Non-Qualifying (NQRE) - Amt]]))</f>
        <v>0</v>
      </c>
    </row>
    <row r="206" spans="2:10" x14ac:dyDescent="0.3">
      <c r="B206" s="32" t="e">
        <f>_xlfn.XLOOKUP(A206,Table1[Categories of Work],Table1[Cost Type])</f>
        <v>#N/A</v>
      </c>
      <c r="J206" s="34">
        <f>IF(ISBLANK(Table24[[#This Row],[HTC - Qualifying (QRE) - Amt]]),SUM(Table24[[#This Row],[NPA - Qualifying (QRE) - Amt]],Table24[[#This Row],[NPA - Non-Qualifying (NQRE) - Amt]]),SUM(Table24[[#This Row],[HTC - Qualifying (QRE) - Amt]]+Table24[[#This Row],[HTC - Non-Qualifying (NQRE) - Amt]]))</f>
        <v>0</v>
      </c>
    </row>
    <row r="207" spans="2:10" x14ac:dyDescent="0.3">
      <c r="B207" s="32" t="e">
        <f>_xlfn.XLOOKUP(A207,Table1[Categories of Work],Table1[Cost Type])</f>
        <v>#N/A</v>
      </c>
      <c r="J207" s="34">
        <f>IF(ISBLANK(Table24[[#This Row],[HTC - Qualifying (QRE) - Amt]]),SUM(Table24[[#This Row],[NPA - Qualifying (QRE) - Amt]],Table24[[#This Row],[NPA - Non-Qualifying (NQRE) - Amt]]),SUM(Table24[[#This Row],[HTC - Qualifying (QRE) - Amt]]+Table24[[#This Row],[HTC - Non-Qualifying (NQRE) - Amt]]))</f>
        <v>0</v>
      </c>
    </row>
    <row r="208" spans="2:10" x14ac:dyDescent="0.3">
      <c r="B208" s="32" t="e">
        <f>_xlfn.XLOOKUP(A208,Table1[Categories of Work],Table1[Cost Type])</f>
        <v>#N/A</v>
      </c>
      <c r="J208" s="34">
        <f>IF(ISBLANK(Table24[[#This Row],[HTC - Qualifying (QRE) - Amt]]),SUM(Table24[[#This Row],[NPA - Qualifying (QRE) - Amt]],Table24[[#This Row],[NPA - Non-Qualifying (NQRE) - Amt]]),SUM(Table24[[#This Row],[HTC - Qualifying (QRE) - Amt]]+Table24[[#This Row],[HTC - Non-Qualifying (NQRE) - Amt]]))</f>
        <v>0</v>
      </c>
    </row>
    <row r="209" spans="2:10" x14ac:dyDescent="0.3">
      <c r="B209" s="32" t="e">
        <f>_xlfn.XLOOKUP(A209,Table1[Categories of Work],Table1[Cost Type])</f>
        <v>#N/A</v>
      </c>
      <c r="J209" s="34">
        <f>IF(ISBLANK(Table24[[#This Row],[HTC - Qualifying (QRE) - Amt]]),SUM(Table24[[#This Row],[NPA - Qualifying (QRE) - Amt]],Table24[[#This Row],[NPA - Non-Qualifying (NQRE) - Amt]]),SUM(Table24[[#This Row],[HTC - Qualifying (QRE) - Amt]]+Table24[[#This Row],[HTC - Non-Qualifying (NQRE) - Amt]]))</f>
        <v>0</v>
      </c>
    </row>
    <row r="210" spans="2:10" x14ac:dyDescent="0.3">
      <c r="B210" s="32" t="e">
        <f>_xlfn.XLOOKUP(A210,Table1[Categories of Work],Table1[Cost Type])</f>
        <v>#N/A</v>
      </c>
      <c r="J210" s="34">
        <f>IF(ISBLANK(Table24[[#This Row],[HTC - Qualifying (QRE) - Amt]]),SUM(Table24[[#This Row],[NPA - Qualifying (QRE) - Amt]],Table24[[#This Row],[NPA - Non-Qualifying (NQRE) - Amt]]),SUM(Table24[[#This Row],[HTC - Qualifying (QRE) - Amt]]+Table24[[#This Row],[HTC - Non-Qualifying (NQRE) - Amt]]))</f>
        <v>0</v>
      </c>
    </row>
    <row r="211" spans="2:10" x14ac:dyDescent="0.3">
      <c r="B211" s="32" t="e">
        <f>_xlfn.XLOOKUP(A211,Table1[Categories of Work],Table1[Cost Type])</f>
        <v>#N/A</v>
      </c>
      <c r="J211" s="34">
        <f>IF(ISBLANK(Table24[[#This Row],[HTC - Qualifying (QRE) - Amt]]),SUM(Table24[[#This Row],[NPA - Qualifying (QRE) - Amt]],Table24[[#This Row],[NPA - Non-Qualifying (NQRE) - Amt]]),SUM(Table24[[#This Row],[HTC - Qualifying (QRE) - Amt]]+Table24[[#This Row],[HTC - Non-Qualifying (NQRE) - Amt]]))</f>
        <v>0</v>
      </c>
    </row>
    <row r="212" spans="2:10" x14ac:dyDescent="0.3">
      <c r="B212" s="32" t="e">
        <f>_xlfn.XLOOKUP(A212,Table1[Categories of Work],Table1[Cost Type])</f>
        <v>#N/A</v>
      </c>
      <c r="J212" s="34">
        <f>IF(ISBLANK(Table24[[#This Row],[HTC - Qualifying (QRE) - Amt]]),SUM(Table24[[#This Row],[NPA - Qualifying (QRE) - Amt]],Table24[[#This Row],[NPA - Non-Qualifying (NQRE) - Amt]]),SUM(Table24[[#This Row],[HTC - Qualifying (QRE) - Amt]]+Table24[[#This Row],[HTC - Non-Qualifying (NQRE) - Amt]]))</f>
        <v>0</v>
      </c>
    </row>
    <row r="213" spans="2:10" x14ac:dyDescent="0.3">
      <c r="B213" s="32" t="e">
        <f>_xlfn.XLOOKUP(A213,Table1[Categories of Work],Table1[Cost Type])</f>
        <v>#N/A</v>
      </c>
      <c r="J213" s="34">
        <f>IF(ISBLANK(Table24[[#This Row],[HTC - Qualifying (QRE) - Amt]]),SUM(Table24[[#This Row],[NPA - Qualifying (QRE) - Amt]],Table24[[#This Row],[NPA - Non-Qualifying (NQRE) - Amt]]),SUM(Table24[[#This Row],[HTC - Qualifying (QRE) - Amt]]+Table24[[#This Row],[HTC - Non-Qualifying (NQRE) - Amt]]))</f>
        <v>0</v>
      </c>
    </row>
    <row r="214" spans="2:10" x14ac:dyDescent="0.3">
      <c r="B214" s="32" t="e">
        <f>_xlfn.XLOOKUP(A214,Table1[Categories of Work],Table1[Cost Type])</f>
        <v>#N/A</v>
      </c>
      <c r="J214" s="34">
        <f>IF(ISBLANK(Table24[[#This Row],[HTC - Qualifying (QRE) - Amt]]),SUM(Table24[[#This Row],[NPA - Qualifying (QRE) - Amt]],Table24[[#This Row],[NPA - Non-Qualifying (NQRE) - Amt]]),SUM(Table24[[#This Row],[HTC - Qualifying (QRE) - Amt]]+Table24[[#This Row],[HTC - Non-Qualifying (NQRE) - Amt]]))</f>
        <v>0</v>
      </c>
    </row>
    <row r="215" spans="2:10" x14ac:dyDescent="0.3">
      <c r="B215" s="32" t="e">
        <f>_xlfn.XLOOKUP(A215,Table1[Categories of Work],Table1[Cost Type])</f>
        <v>#N/A</v>
      </c>
      <c r="J215" s="34">
        <f>IF(ISBLANK(Table24[[#This Row],[HTC - Qualifying (QRE) - Amt]]),SUM(Table24[[#This Row],[NPA - Qualifying (QRE) - Amt]],Table24[[#This Row],[NPA - Non-Qualifying (NQRE) - Amt]]),SUM(Table24[[#This Row],[HTC - Qualifying (QRE) - Amt]]+Table24[[#This Row],[HTC - Non-Qualifying (NQRE) - Amt]]))</f>
        <v>0</v>
      </c>
    </row>
    <row r="216" spans="2:10" x14ac:dyDescent="0.3">
      <c r="B216" s="32" t="e">
        <f>_xlfn.XLOOKUP(A216,Table1[Categories of Work],Table1[Cost Type])</f>
        <v>#N/A</v>
      </c>
      <c r="J216" s="34">
        <f>IF(ISBLANK(Table24[[#This Row],[HTC - Qualifying (QRE) - Amt]]),SUM(Table24[[#This Row],[NPA - Qualifying (QRE) - Amt]],Table24[[#This Row],[NPA - Non-Qualifying (NQRE) - Amt]]),SUM(Table24[[#This Row],[HTC - Qualifying (QRE) - Amt]]+Table24[[#This Row],[HTC - Non-Qualifying (NQRE) - Amt]]))</f>
        <v>0</v>
      </c>
    </row>
    <row r="217" spans="2:10" x14ac:dyDescent="0.3">
      <c r="B217" s="32" t="e">
        <f>_xlfn.XLOOKUP(A217,Table1[Categories of Work],Table1[Cost Type])</f>
        <v>#N/A</v>
      </c>
      <c r="J217" s="34">
        <f>IF(ISBLANK(Table24[[#This Row],[HTC - Qualifying (QRE) - Amt]]),SUM(Table24[[#This Row],[NPA - Qualifying (QRE) - Amt]],Table24[[#This Row],[NPA - Non-Qualifying (NQRE) - Amt]]),SUM(Table24[[#This Row],[HTC - Qualifying (QRE) - Amt]]+Table24[[#This Row],[HTC - Non-Qualifying (NQRE) - Amt]]))</f>
        <v>0</v>
      </c>
    </row>
    <row r="218" spans="2:10" x14ac:dyDescent="0.3">
      <c r="B218" s="32" t="e">
        <f>_xlfn.XLOOKUP(A218,Table1[Categories of Work],Table1[Cost Type])</f>
        <v>#N/A</v>
      </c>
      <c r="J218" s="34">
        <f>IF(ISBLANK(Table24[[#This Row],[HTC - Qualifying (QRE) - Amt]]),SUM(Table24[[#This Row],[NPA - Qualifying (QRE) - Amt]],Table24[[#This Row],[NPA - Non-Qualifying (NQRE) - Amt]]),SUM(Table24[[#This Row],[HTC - Qualifying (QRE) - Amt]]+Table24[[#This Row],[HTC - Non-Qualifying (NQRE) - Amt]]))</f>
        <v>0</v>
      </c>
    </row>
    <row r="219" spans="2:10" x14ac:dyDescent="0.3">
      <c r="B219" s="32" t="e">
        <f>_xlfn.XLOOKUP(A219,Table1[Categories of Work],Table1[Cost Type])</f>
        <v>#N/A</v>
      </c>
      <c r="J219" s="34">
        <f>IF(ISBLANK(Table24[[#This Row],[HTC - Qualifying (QRE) - Amt]]),SUM(Table24[[#This Row],[NPA - Qualifying (QRE) - Amt]],Table24[[#This Row],[NPA - Non-Qualifying (NQRE) - Amt]]),SUM(Table24[[#This Row],[HTC - Qualifying (QRE) - Amt]]+Table24[[#This Row],[HTC - Non-Qualifying (NQRE) - Amt]]))</f>
        <v>0</v>
      </c>
    </row>
    <row r="220" spans="2:10" x14ac:dyDescent="0.3">
      <c r="B220" s="32" t="e">
        <f>_xlfn.XLOOKUP(A220,Table1[Categories of Work],Table1[Cost Type])</f>
        <v>#N/A</v>
      </c>
      <c r="J220" s="34">
        <f>IF(ISBLANK(Table24[[#This Row],[HTC - Qualifying (QRE) - Amt]]),SUM(Table24[[#This Row],[NPA - Qualifying (QRE) - Amt]],Table24[[#This Row],[NPA - Non-Qualifying (NQRE) - Amt]]),SUM(Table24[[#This Row],[HTC - Qualifying (QRE) - Amt]]+Table24[[#This Row],[HTC - Non-Qualifying (NQRE) - Amt]]))</f>
        <v>0</v>
      </c>
    </row>
    <row r="221" spans="2:10" x14ac:dyDescent="0.3">
      <c r="B221" s="32" t="e">
        <f>_xlfn.XLOOKUP(A221,Table1[Categories of Work],Table1[Cost Type])</f>
        <v>#N/A</v>
      </c>
      <c r="J221" s="34">
        <f>IF(ISBLANK(Table24[[#This Row],[HTC - Qualifying (QRE) - Amt]]),SUM(Table24[[#This Row],[NPA - Qualifying (QRE) - Amt]],Table24[[#This Row],[NPA - Non-Qualifying (NQRE) - Amt]]),SUM(Table24[[#This Row],[HTC - Qualifying (QRE) - Amt]]+Table24[[#This Row],[HTC - Non-Qualifying (NQRE) - Amt]]))</f>
        <v>0</v>
      </c>
    </row>
    <row r="222" spans="2:10" x14ac:dyDescent="0.3">
      <c r="B222" s="32" t="e">
        <f>_xlfn.XLOOKUP(A222,Table1[Categories of Work],Table1[Cost Type])</f>
        <v>#N/A</v>
      </c>
      <c r="J222" s="34">
        <f>IF(ISBLANK(Table24[[#This Row],[HTC - Qualifying (QRE) - Amt]]),SUM(Table24[[#This Row],[NPA - Qualifying (QRE) - Amt]],Table24[[#This Row],[NPA - Non-Qualifying (NQRE) - Amt]]),SUM(Table24[[#This Row],[HTC - Qualifying (QRE) - Amt]]+Table24[[#This Row],[HTC - Non-Qualifying (NQRE) - Amt]]))</f>
        <v>0</v>
      </c>
    </row>
    <row r="223" spans="2:10" x14ac:dyDescent="0.3">
      <c r="B223" s="32" t="e">
        <f>_xlfn.XLOOKUP(A223,Table1[Categories of Work],Table1[Cost Type])</f>
        <v>#N/A</v>
      </c>
      <c r="J223" s="34">
        <f>IF(ISBLANK(Table24[[#This Row],[HTC - Qualifying (QRE) - Amt]]),SUM(Table24[[#This Row],[NPA - Qualifying (QRE) - Amt]],Table24[[#This Row],[NPA - Non-Qualifying (NQRE) - Amt]]),SUM(Table24[[#This Row],[HTC - Qualifying (QRE) - Amt]]+Table24[[#This Row],[HTC - Non-Qualifying (NQRE) - Amt]]))</f>
        <v>0</v>
      </c>
    </row>
    <row r="224" spans="2:10" x14ac:dyDescent="0.3">
      <c r="B224" s="32" t="e">
        <f>_xlfn.XLOOKUP(A224,Table1[Categories of Work],Table1[Cost Type])</f>
        <v>#N/A</v>
      </c>
      <c r="J224" s="34">
        <f>IF(ISBLANK(Table24[[#This Row],[HTC - Qualifying (QRE) - Amt]]),SUM(Table24[[#This Row],[NPA - Qualifying (QRE) - Amt]],Table24[[#This Row],[NPA - Non-Qualifying (NQRE) - Amt]]),SUM(Table24[[#This Row],[HTC - Qualifying (QRE) - Amt]]+Table24[[#This Row],[HTC - Non-Qualifying (NQRE) - Amt]]))</f>
        <v>0</v>
      </c>
    </row>
    <row r="225" spans="2:10" x14ac:dyDescent="0.3">
      <c r="B225" s="32" t="e">
        <f>_xlfn.XLOOKUP(A225,Table1[Categories of Work],Table1[Cost Type])</f>
        <v>#N/A</v>
      </c>
      <c r="J225" s="34">
        <f>IF(ISBLANK(Table24[[#This Row],[HTC - Qualifying (QRE) - Amt]]),SUM(Table24[[#This Row],[NPA - Qualifying (QRE) - Amt]],Table24[[#This Row],[NPA - Non-Qualifying (NQRE) - Amt]]),SUM(Table24[[#This Row],[HTC - Qualifying (QRE) - Amt]]+Table24[[#This Row],[HTC - Non-Qualifying (NQRE) - Amt]]))</f>
        <v>0</v>
      </c>
    </row>
    <row r="226" spans="2:10" x14ac:dyDescent="0.3">
      <c r="B226" s="32" t="e">
        <f>_xlfn.XLOOKUP(A226,Table1[Categories of Work],Table1[Cost Type])</f>
        <v>#N/A</v>
      </c>
      <c r="J226" s="34">
        <f>IF(ISBLANK(Table24[[#This Row],[HTC - Qualifying (QRE) - Amt]]),SUM(Table24[[#This Row],[NPA - Qualifying (QRE) - Amt]],Table24[[#This Row],[NPA - Non-Qualifying (NQRE) - Amt]]),SUM(Table24[[#This Row],[HTC - Qualifying (QRE) - Amt]]+Table24[[#This Row],[HTC - Non-Qualifying (NQRE) - Amt]]))</f>
        <v>0</v>
      </c>
    </row>
    <row r="227" spans="2:10" x14ac:dyDescent="0.3">
      <c r="B227" s="32" t="e">
        <f>_xlfn.XLOOKUP(A227,Table1[Categories of Work],Table1[Cost Type])</f>
        <v>#N/A</v>
      </c>
      <c r="J227" s="34">
        <f>IF(ISBLANK(Table24[[#This Row],[HTC - Qualifying (QRE) - Amt]]),SUM(Table24[[#This Row],[NPA - Qualifying (QRE) - Amt]],Table24[[#This Row],[NPA - Non-Qualifying (NQRE) - Amt]]),SUM(Table24[[#This Row],[HTC - Qualifying (QRE) - Amt]]+Table24[[#This Row],[HTC - Non-Qualifying (NQRE) - Amt]]))</f>
        <v>0</v>
      </c>
    </row>
    <row r="228" spans="2:10" x14ac:dyDescent="0.3">
      <c r="B228" s="32" t="e">
        <f>_xlfn.XLOOKUP(A228,Table1[Categories of Work],Table1[Cost Type])</f>
        <v>#N/A</v>
      </c>
      <c r="J228" s="34">
        <f>IF(ISBLANK(Table24[[#This Row],[HTC - Qualifying (QRE) - Amt]]),SUM(Table24[[#This Row],[NPA - Qualifying (QRE) - Amt]],Table24[[#This Row],[NPA - Non-Qualifying (NQRE) - Amt]]),SUM(Table24[[#This Row],[HTC - Qualifying (QRE) - Amt]]+Table24[[#This Row],[HTC - Non-Qualifying (NQRE) - Amt]]))</f>
        <v>0</v>
      </c>
    </row>
    <row r="229" spans="2:10" x14ac:dyDescent="0.3">
      <c r="B229" s="32" t="e">
        <f>_xlfn.XLOOKUP(A229,Table1[Categories of Work],Table1[Cost Type])</f>
        <v>#N/A</v>
      </c>
      <c r="J229" s="34">
        <f>IF(ISBLANK(Table24[[#This Row],[HTC - Qualifying (QRE) - Amt]]),SUM(Table24[[#This Row],[NPA - Qualifying (QRE) - Amt]],Table24[[#This Row],[NPA - Non-Qualifying (NQRE) - Amt]]),SUM(Table24[[#This Row],[HTC - Qualifying (QRE) - Amt]]+Table24[[#This Row],[HTC - Non-Qualifying (NQRE) - Amt]]))</f>
        <v>0</v>
      </c>
    </row>
    <row r="230" spans="2:10" x14ac:dyDescent="0.3">
      <c r="B230" s="32" t="e">
        <f>_xlfn.XLOOKUP(A230,Table1[Categories of Work],Table1[Cost Type])</f>
        <v>#N/A</v>
      </c>
      <c r="J230" s="34">
        <f>IF(ISBLANK(Table24[[#This Row],[HTC - Qualifying (QRE) - Amt]]),SUM(Table24[[#This Row],[NPA - Qualifying (QRE) - Amt]],Table24[[#This Row],[NPA - Non-Qualifying (NQRE) - Amt]]),SUM(Table24[[#This Row],[HTC - Qualifying (QRE) - Amt]]+Table24[[#This Row],[HTC - Non-Qualifying (NQRE) - Amt]]))</f>
        <v>0</v>
      </c>
    </row>
    <row r="231" spans="2:10" x14ac:dyDescent="0.3">
      <c r="B231" s="32" t="e">
        <f>_xlfn.XLOOKUP(A231,Table1[Categories of Work],Table1[Cost Type])</f>
        <v>#N/A</v>
      </c>
      <c r="J231" s="34">
        <f>IF(ISBLANK(Table24[[#This Row],[HTC - Qualifying (QRE) - Amt]]),SUM(Table24[[#This Row],[NPA - Qualifying (QRE) - Amt]],Table24[[#This Row],[NPA - Non-Qualifying (NQRE) - Amt]]),SUM(Table24[[#This Row],[HTC - Qualifying (QRE) - Amt]]+Table24[[#This Row],[HTC - Non-Qualifying (NQRE) - Amt]]))</f>
        <v>0</v>
      </c>
    </row>
    <row r="232" spans="2:10" x14ac:dyDescent="0.3">
      <c r="B232" s="32" t="e">
        <f>_xlfn.XLOOKUP(A232,Table1[Categories of Work],Table1[Cost Type])</f>
        <v>#N/A</v>
      </c>
      <c r="J232" s="34">
        <f>IF(ISBLANK(Table24[[#This Row],[HTC - Qualifying (QRE) - Amt]]),SUM(Table24[[#This Row],[NPA - Qualifying (QRE) - Amt]],Table24[[#This Row],[NPA - Non-Qualifying (NQRE) - Amt]]),SUM(Table24[[#This Row],[HTC - Qualifying (QRE) - Amt]]+Table24[[#This Row],[HTC - Non-Qualifying (NQRE) - Amt]]))</f>
        <v>0</v>
      </c>
    </row>
    <row r="233" spans="2:10" x14ac:dyDescent="0.3">
      <c r="B233" s="32" t="e">
        <f>_xlfn.XLOOKUP(A233,Table1[Categories of Work],Table1[Cost Type])</f>
        <v>#N/A</v>
      </c>
      <c r="J233" s="34">
        <f>IF(ISBLANK(Table24[[#This Row],[HTC - Qualifying (QRE) - Amt]]),SUM(Table24[[#This Row],[NPA - Qualifying (QRE) - Amt]],Table24[[#This Row],[NPA - Non-Qualifying (NQRE) - Amt]]),SUM(Table24[[#This Row],[HTC - Qualifying (QRE) - Amt]]+Table24[[#This Row],[HTC - Non-Qualifying (NQRE) - Amt]]))</f>
        <v>0</v>
      </c>
    </row>
    <row r="234" spans="2:10" x14ac:dyDescent="0.3">
      <c r="B234" s="32" t="e">
        <f>_xlfn.XLOOKUP(A234,Table1[Categories of Work],Table1[Cost Type])</f>
        <v>#N/A</v>
      </c>
      <c r="J234" s="34">
        <f>IF(ISBLANK(Table24[[#This Row],[HTC - Qualifying (QRE) - Amt]]),SUM(Table24[[#This Row],[NPA - Qualifying (QRE) - Amt]],Table24[[#This Row],[NPA - Non-Qualifying (NQRE) - Amt]]),SUM(Table24[[#This Row],[HTC - Qualifying (QRE) - Amt]]+Table24[[#This Row],[HTC - Non-Qualifying (NQRE) - Amt]]))</f>
        <v>0</v>
      </c>
    </row>
    <row r="235" spans="2:10" x14ac:dyDescent="0.3">
      <c r="B235" s="32" t="e">
        <f>_xlfn.XLOOKUP(A235,Table1[Categories of Work],Table1[Cost Type])</f>
        <v>#N/A</v>
      </c>
      <c r="J235" s="34">
        <f>IF(ISBLANK(Table24[[#This Row],[HTC - Qualifying (QRE) - Amt]]),SUM(Table24[[#This Row],[NPA - Qualifying (QRE) - Amt]],Table24[[#This Row],[NPA - Non-Qualifying (NQRE) - Amt]]),SUM(Table24[[#This Row],[HTC - Qualifying (QRE) - Amt]]+Table24[[#This Row],[HTC - Non-Qualifying (NQRE) - Amt]]))</f>
        <v>0</v>
      </c>
    </row>
    <row r="236" spans="2:10" x14ac:dyDescent="0.3">
      <c r="B236" s="32" t="e">
        <f>_xlfn.XLOOKUP(A236,Table1[Categories of Work],Table1[Cost Type])</f>
        <v>#N/A</v>
      </c>
      <c r="J236" s="34">
        <f>IF(ISBLANK(Table24[[#This Row],[HTC - Qualifying (QRE) - Amt]]),SUM(Table24[[#This Row],[NPA - Qualifying (QRE) - Amt]],Table24[[#This Row],[NPA - Non-Qualifying (NQRE) - Amt]]),SUM(Table24[[#This Row],[HTC - Qualifying (QRE) - Amt]]+Table24[[#This Row],[HTC - Non-Qualifying (NQRE) - Amt]]))</f>
        <v>0</v>
      </c>
    </row>
    <row r="237" spans="2:10" x14ac:dyDescent="0.3">
      <c r="B237" s="32" t="e">
        <f>_xlfn.XLOOKUP(A237,Table1[Categories of Work],Table1[Cost Type])</f>
        <v>#N/A</v>
      </c>
      <c r="J237" s="34">
        <f>IF(ISBLANK(Table24[[#This Row],[HTC - Qualifying (QRE) - Amt]]),SUM(Table24[[#This Row],[NPA - Qualifying (QRE) - Amt]],Table24[[#This Row],[NPA - Non-Qualifying (NQRE) - Amt]]),SUM(Table24[[#This Row],[HTC - Qualifying (QRE) - Amt]]+Table24[[#This Row],[HTC - Non-Qualifying (NQRE) - Amt]]))</f>
        <v>0</v>
      </c>
    </row>
    <row r="238" spans="2:10" x14ac:dyDescent="0.3">
      <c r="B238" s="32" t="e">
        <f>_xlfn.XLOOKUP(A238,Table1[Categories of Work],Table1[Cost Type])</f>
        <v>#N/A</v>
      </c>
      <c r="J238" s="34">
        <f>IF(ISBLANK(Table24[[#This Row],[HTC - Qualifying (QRE) - Amt]]),SUM(Table24[[#This Row],[NPA - Qualifying (QRE) - Amt]],Table24[[#This Row],[NPA - Non-Qualifying (NQRE) - Amt]]),SUM(Table24[[#This Row],[HTC - Qualifying (QRE) - Amt]]+Table24[[#This Row],[HTC - Non-Qualifying (NQRE) - Amt]]))</f>
        <v>0</v>
      </c>
    </row>
    <row r="239" spans="2:10" x14ac:dyDescent="0.3">
      <c r="B239" s="32" t="e">
        <f>_xlfn.XLOOKUP(A239,Table1[Categories of Work],Table1[Cost Type])</f>
        <v>#N/A</v>
      </c>
      <c r="J239" s="34">
        <f>IF(ISBLANK(Table24[[#This Row],[HTC - Qualifying (QRE) - Amt]]),SUM(Table24[[#This Row],[NPA - Qualifying (QRE) - Amt]],Table24[[#This Row],[NPA - Non-Qualifying (NQRE) - Amt]]),SUM(Table24[[#This Row],[HTC - Qualifying (QRE) - Amt]]+Table24[[#This Row],[HTC - Non-Qualifying (NQRE) - Amt]]))</f>
        <v>0</v>
      </c>
    </row>
    <row r="240" spans="2:10" x14ac:dyDescent="0.3">
      <c r="B240" s="32" t="e">
        <f>_xlfn.XLOOKUP(A240,Table1[Categories of Work],Table1[Cost Type])</f>
        <v>#N/A</v>
      </c>
      <c r="J240" s="34">
        <f>IF(ISBLANK(Table24[[#This Row],[HTC - Qualifying (QRE) - Amt]]),SUM(Table24[[#This Row],[NPA - Qualifying (QRE) - Amt]],Table24[[#This Row],[NPA - Non-Qualifying (NQRE) - Amt]]),SUM(Table24[[#This Row],[HTC - Qualifying (QRE) - Amt]]+Table24[[#This Row],[HTC - Non-Qualifying (NQRE) - Amt]]))</f>
        <v>0</v>
      </c>
    </row>
    <row r="241" spans="2:10" x14ac:dyDescent="0.3">
      <c r="B241" s="32" t="e">
        <f>_xlfn.XLOOKUP(A241,Table1[Categories of Work],Table1[Cost Type])</f>
        <v>#N/A</v>
      </c>
      <c r="J241" s="34">
        <f>IF(ISBLANK(Table24[[#This Row],[HTC - Qualifying (QRE) - Amt]]),SUM(Table24[[#This Row],[NPA - Qualifying (QRE) - Amt]],Table24[[#This Row],[NPA - Non-Qualifying (NQRE) - Amt]]),SUM(Table24[[#This Row],[HTC - Qualifying (QRE) - Amt]]+Table24[[#This Row],[HTC - Non-Qualifying (NQRE) - Amt]]))</f>
        <v>0</v>
      </c>
    </row>
    <row r="242" spans="2:10" x14ac:dyDescent="0.3">
      <c r="B242" s="32" t="e">
        <f>_xlfn.XLOOKUP(A242,Table1[Categories of Work],Table1[Cost Type])</f>
        <v>#N/A</v>
      </c>
      <c r="J242" s="34">
        <f>IF(ISBLANK(Table24[[#This Row],[HTC - Qualifying (QRE) - Amt]]),SUM(Table24[[#This Row],[NPA - Qualifying (QRE) - Amt]],Table24[[#This Row],[NPA - Non-Qualifying (NQRE) - Amt]]),SUM(Table24[[#This Row],[HTC - Qualifying (QRE) - Amt]]+Table24[[#This Row],[HTC - Non-Qualifying (NQRE) - Amt]]))</f>
        <v>0</v>
      </c>
    </row>
    <row r="243" spans="2:10" x14ac:dyDescent="0.3">
      <c r="B243" s="32" t="e">
        <f>_xlfn.XLOOKUP(A243,Table1[Categories of Work],Table1[Cost Type])</f>
        <v>#N/A</v>
      </c>
      <c r="J243" s="34">
        <f>IF(ISBLANK(Table24[[#This Row],[HTC - Qualifying (QRE) - Amt]]),SUM(Table24[[#This Row],[NPA - Qualifying (QRE) - Amt]],Table24[[#This Row],[NPA - Non-Qualifying (NQRE) - Amt]]),SUM(Table24[[#This Row],[HTC - Qualifying (QRE) - Amt]]+Table24[[#This Row],[HTC - Non-Qualifying (NQRE) - Amt]]))</f>
        <v>0</v>
      </c>
    </row>
    <row r="244" spans="2:10" x14ac:dyDescent="0.3">
      <c r="B244" s="32" t="e">
        <f>_xlfn.XLOOKUP(A244,Table1[Categories of Work],Table1[Cost Type])</f>
        <v>#N/A</v>
      </c>
      <c r="J244" s="34">
        <f>IF(ISBLANK(Table24[[#This Row],[HTC - Qualifying (QRE) - Amt]]),SUM(Table24[[#This Row],[NPA - Qualifying (QRE) - Amt]],Table24[[#This Row],[NPA - Non-Qualifying (NQRE) - Amt]]),SUM(Table24[[#This Row],[HTC - Qualifying (QRE) - Amt]]+Table24[[#This Row],[HTC - Non-Qualifying (NQRE) - Amt]]))</f>
        <v>0</v>
      </c>
    </row>
    <row r="245" spans="2:10" x14ac:dyDescent="0.3">
      <c r="B245" s="32" t="e">
        <f>_xlfn.XLOOKUP(A245,Table1[Categories of Work],Table1[Cost Type])</f>
        <v>#N/A</v>
      </c>
      <c r="J245" s="34">
        <f>IF(ISBLANK(Table24[[#This Row],[HTC - Qualifying (QRE) - Amt]]),SUM(Table24[[#This Row],[NPA - Qualifying (QRE) - Amt]],Table24[[#This Row],[NPA - Non-Qualifying (NQRE) - Amt]]),SUM(Table24[[#This Row],[HTC - Qualifying (QRE) - Amt]]+Table24[[#This Row],[HTC - Non-Qualifying (NQRE) - Amt]]))</f>
        <v>0</v>
      </c>
    </row>
    <row r="246" spans="2:10" x14ac:dyDescent="0.3">
      <c r="B246" s="32" t="e">
        <f>_xlfn.XLOOKUP(A246,Table1[Categories of Work],Table1[Cost Type])</f>
        <v>#N/A</v>
      </c>
      <c r="J246" s="34">
        <f>IF(ISBLANK(Table24[[#This Row],[HTC - Qualifying (QRE) - Amt]]),SUM(Table24[[#This Row],[NPA - Qualifying (QRE) - Amt]],Table24[[#This Row],[NPA - Non-Qualifying (NQRE) - Amt]]),SUM(Table24[[#This Row],[HTC - Qualifying (QRE) - Amt]]+Table24[[#This Row],[HTC - Non-Qualifying (NQRE) - Amt]]))</f>
        <v>0</v>
      </c>
    </row>
    <row r="247" spans="2:10" x14ac:dyDescent="0.3">
      <c r="B247" s="32" t="e">
        <f>_xlfn.XLOOKUP(A247,Table1[Categories of Work],Table1[Cost Type])</f>
        <v>#N/A</v>
      </c>
      <c r="J247" s="34">
        <f>IF(ISBLANK(Table24[[#This Row],[HTC - Qualifying (QRE) - Amt]]),SUM(Table24[[#This Row],[NPA - Qualifying (QRE) - Amt]],Table24[[#This Row],[NPA - Non-Qualifying (NQRE) - Amt]]),SUM(Table24[[#This Row],[HTC - Qualifying (QRE) - Amt]]+Table24[[#This Row],[HTC - Non-Qualifying (NQRE) - Amt]]))</f>
        <v>0</v>
      </c>
    </row>
    <row r="248" spans="2:10" x14ac:dyDescent="0.3">
      <c r="B248" s="32" t="e">
        <f>_xlfn.XLOOKUP(A248,Table1[Categories of Work],Table1[Cost Type])</f>
        <v>#N/A</v>
      </c>
      <c r="J248" s="34">
        <f>IF(ISBLANK(Table24[[#This Row],[HTC - Qualifying (QRE) - Amt]]),SUM(Table24[[#This Row],[NPA - Qualifying (QRE) - Amt]],Table24[[#This Row],[NPA - Non-Qualifying (NQRE) - Amt]]),SUM(Table24[[#This Row],[HTC - Qualifying (QRE) - Amt]]+Table24[[#This Row],[HTC - Non-Qualifying (NQRE) - Amt]]))</f>
        <v>0</v>
      </c>
    </row>
    <row r="249" spans="2:10" x14ac:dyDescent="0.3">
      <c r="B249" s="32" t="e">
        <f>_xlfn.XLOOKUP(A249,Table1[Categories of Work],Table1[Cost Type])</f>
        <v>#N/A</v>
      </c>
      <c r="J249" s="34">
        <f>IF(ISBLANK(Table24[[#This Row],[HTC - Qualifying (QRE) - Amt]]),SUM(Table24[[#This Row],[NPA - Qualifying (QRE) - Amt]],Table24[[#This Row],[NPA - Non-Qualifying (NQRE) - Amt]]),SUM(Table24[[#This Row],[HTC - Qualifying (QRE) - Amt]]+Table24[[#This Row],[HTC - Non-Qualifying (NQRE) - Amt]]))</f>
        <v>0</v>
      </c>
    </row>
    <row r="250" spans="2:10" x14ac:dyDescent="0.3">
      <c r="B250" s="32" t="e">
        <f>_xlfn.XLOOKUP(A250,Table1[Categories of Work],Table1[Cost Type])</f>
        <v>#N/A</v>
      </c>
      <c r="J250" s="34">
        <f>IF(ISBLANK(Table24[[#This Row],[HTC - Qualifying (QRE) - Amt]]),SUM(Table24[[#This Row],[NPA - Qualifying (QRE) - Amt]],Table24[[#This Row],[NPA - Non-Qualifying (NQRE) - Amt]]),SUM(Table24[[#This Row],[HTC - Qualifying (QRE) - Amt]]+Table24[[#This Row],[HTC - Non-Qualifying (NQRE) - Amt]]))</f>
        <v>0</v>
      </c>
    </row>
    <row r="251" spans="2:10" x14ac:dyDescent="0.3">
      <c r="B251" s="32" t="e">
        <f>_xlfn.XLOOKUP(A251,Table1[Categories of Work],Table1[Cost Type])</f>
        <v>#N/A</v>
      </c>
      <c r="J251" s="34">
        <f>IF(ISBLANK(Table24[[#This Row],[HTC - Qualifying (QRE) - Amt]]),SUM(Table24[[#This Row],[NPA - Qualifying (QRE) - Amt]],Table24[[#This Row],[NPA - Non-Qualifying (NQRE) - Amt]]),SUM(Table24[[#This Row],[HTC - Qualifying (QRE) - Amt]]+Table24[[#This Row],[HTC - Non-Qualifying (NQRE) - Amt]]))</f>
        <v>0</v>
      </c>
    </row>
    <row r="252" spans="2:10" x14ac:dyDescent="0.3">
      <c r="B252" s="32" t="e">
        <f>_xlfn.XLOOKUP(A252,Table1[Categories of Work],Table1[Cost Type])</f>
        <v>#N/A</v>
      </c>
      <c r="J252" s="34">
        <f>IF(ISBLANK(Table24[[#This Row],[HTC - Qualifying (QRE) - Amt]]),SUM(Table24[[#This Row],[NPA - Qualifying (QRE) - Amt]],Table24[[#This Row],[NPA - Non-Qualifying (NQRE) - Amt]]),SUM(Table24[[#This Row],[HTC - Qualifying (QRE) - Amt]]+Table24[[#This Row],[HTC - Non-Qualifying (NQRE) - Amt]]))</f>
        <v>0</v>
      </c>
    </row>
    <row r="253" spans="2:10" x14ac:dyDescent="0.3">
      <c r="B253" s="32" t="e">
        <f>_xlfn.XLOOKUP(A253,Table1[Categories of Work],Table1[Cost Type])</f>
        <v>#N/A</v>
      </c>
      <c r="J253" s="34">
        <f>IF(ISBLANK(Table24[[#This Row],[HTC - Qualifying (QRE) - Amt]]),SUM(Table24[[#This Row],[NPA - Qualifying (QRE) - Amt]],Table24[[#This Row],[NPA - Non-Qualifying (NQRE) - Amt]]),SUM(Table24[[#This Row],[HTC - Qualifying (QRE) - Amt]]+Table24[[#This Row],[HTC - Non-Qualifying (NQRE) - Amt]]))</f>
        <v>0</v>
      </c>
    </row>
    <row r="254" spans="2:10" x14ac:dyDescent="0.3">
      <c r="B254" s="32" t="e">
        <f>_xlfn.XLOOKUP(A254,Table1[Categories of Work],Table1[Cost Type])</f>
        <v>#N/A</v>
      </c>
      <c r="J254" s="34">
        <f>IF(ISBLANK(Table24[[#This Row],[HTC - Qualifying (QRE) - Amt]]),SUM(Table24[[#This Row],[NPA - Qualifying (QRE) - Amt]],Table24[[#This Row],[NPA - Non-Qualifying (NQRE) - Amt]]),SUM(Table24[[#This Row],[HTC - Qualifying (QRE) - Amt]]+Table24[[#This Row],[HTC - Non-Qualifying (NQRE) - Amt]]))</f>
        <v>0</v>
      </c>
    </row>
    <row r="255" spans="2:10" x14ac:dyDescent="0.3">
      <c r="B255" s="32" t="e">
        <f>_xlfn.XLOOKUP(A255,Table1[Categories of Work],Table1[Cost Type])</f>
        <v>#N/A</v>
      </c>
      <c r="J255" s="34">
        <f>IF(ISBLANK(Table24[[#This Row],[HTC - Qualifying (QRE) - Amt]]),SUM(Table24[[#This Row],[NPA - Qualifying (QRE) - Amt]],Table24[[#This Row],[NPA - Non-Qualifying (NQRE) - Amt]]),SUM(Table24[[#This Row],[HTC - Qualifying (QRE) - Amt]]+Table24[[#This Row],[HTC - Non-Qualifying (NQRE) - Amt]]))</f>
        <v>0</v>
      </c>
    </row>
    <row r="256" spans="2:10" x14ac:dyDescent="0.3">
      <c r="B256" s="32" t="e">
        <f>_xlfn.XLOOKUP(A256,Table1[Categories of Work],Table1[Cost Type])</f>
        <v>#N/A</v>
      </c>
      <c r="J256" s="34">
        <f>IF(ISBLANK(Table24[[#This Row],[HTC - Qualifying (QRE) - Amt]]),SUM(Table24[[#This Row],[NPA - Qualifying (QRE) - Amt]],Table24[[#This Row],[NPA - Non-Qualifying (NQRE) - Amt]]),SUM(Table24[[#This Row],[HTC - Qualifying (QRE) - Amt]]+Table24[[#This Row],[HTC - Non-Qualifying (NQRE) - Amt]]))</f>
        <v>0</v>
      </c>
    </row>
    <row r="257" spans="2:10" x14ac:dyDescent="0.3">
      <c r="B257" s="32" t="e">
        <f>_xlfn.XLOOKUP(A257,Table1[Categories of Work],Table1[Cost Type])</f>
        <v>#N/A</v>
      </c>
      <c r="J257" s="34">
        <f>IF(ISBLANK(Table24[[#This Row],[HTC - Qualifying (QRE) - Amt]]),SUM(Table24[[#This Row],[NPA - Qualifying (QRE) - Amt]],Table24[[#This Row],[NPA - Non-Qualifying (NQRE) - Amt]]),SUM(Table24[[#This Row],[HTC - Qualifying (QRE) - Amt]]+Table24[[#This Row],[HTC - Non-Qualifying (NQRE) - Amt]]))</f>
        <v>0</v>
      </c>
    </row>
    <row r="258" spans="2:10" x14ac:dyDescent="0.3">
      <c r="B258" s="32" t="e">
        <f>_xlfn.XLOOKUP(A258,Table1[Categories of Work],Table1[Cost Type])</f>
        <v>#N/A</v>
      </c>
      <c r="J258" s="34">
        <f>IF(ISBLANK(Table24[[#This Row],[HTC - Qualifying (QRE) - Amt]]),SUM(Table24[[#This Row],[NPA - Qualifying (QRE) - Amt]],Table24[[#This Row],[NPA - Non-Qualifying (NQRE) - Amt]]),SUM(Table24[[#This Row],[HTC - Qualifying (QRE) - Amt]]+Table24[[#This Row],[HTC - Non-Qualifying (NQRE) - Amt]]))</f>
        <v>0</v>
      </c>
    </row>
    <row r="259" spans="2:10" x14ac:dyDescent="0.3">
      <c r="B259" s="32" t="e">
        <f>_xlfn.XLOOKUP(A259,Table1[Categories of Work],Table1[Cost Type])</f>
        <v>#N/A</v>
      </c>
      <c r="J259" s="34">
        <f>IF(ISBLANK(Table24[[#This Row],[HTC - Qualifying (QRE) - Amt]]),SUM(Table24[[#This Row],[NPA - Qualifying (QRE) - Amt]],Table24[[#This Row],[NPA - Non-Qualifying (NQRE) - Amt]]),SUM(Table24[[#This Row],[HTC - Qualifying (QRE) - Amt]]+Table24[[#This Row],[HTC - Non-Qualifying (NQRE) - Amt]]))</f>
        <v>0</v>
      </c>
    </row>
    <row r="260" spans="2:10" x14ac:dyDescent="0.3">
      <c r="B260" s="32" t="e">
        <f>_xlfn.XLOOKUP(A260,Table1[Categories of Work],Table1[Cost Type])</f>
        <v>#N/A</v>
      </c>
      <c r="J260" s="34">
        <f>IF(ISBLANK(Table24[[#This Row],[HTC - Qualifying (QRE) - Amt]]),SUM(Table24[[#This Row],[NPA - Qualifying (QRE) - Amt]],Table24[[#This Row],[NPA - Non-Qualifying (NQRE) - Amt]]),SUM(Table24[[#This Row],[HTC - Qualifying (QRE) - Amt]]+Table24[[#This Row],[HTC - Non-Qualifying (NQRE) - Amt]]))</f>
        <v>0</v>
      </c>
    </row>
    <row r="261" spans="2:10" x14ac:dyDescent="0.3">
      <c r="B261" s="32" t="e">
        <f>_xlfn.XLOOKUP(A261,Table1[Categories of Work],Table1[Cost Type])</f>
        <v>#N/A</v>
      </c>
      <c r="J261" s="34">
        <f>IF(ISBLANK(Table24[[#This Row],[HTC - Qualifying (QRE) - Amt]]),SUM(Table24[[#This Row],[NPA - Qualifying (QRE) - Amt]],Table24[[#This Row],[NPA - Non-Qualifying (NQRE) - Amt]]),SUM(Table24[[#This Row],[HTC - Qualifying (QRE) - Amt]]+Table24[[#This Row],[HTC - Non-Qualifying (NQRE) - Amt]]))</f>
        <v>0</v>
      </c>
    </row>
    <row r="262" spans="2:10" x14ac:dyDescent="0.3">
      <c r="B262" s="32" t="e">
        <f>_xlfn.XLOOKUP(A262,Table1[Categories of Work],Table1[Cost Type])</f>
        <v>#N/A</v>
      </c>
      <c r="J262" s="34">
        <f>IF(ISBLANK(Table24[[#This Row],[HTC - Qualifying (QRE) - Amt]]),SUM(Table24[[#This Row],[NPA - Qualifying (QRE) - Amt]],Table24[[#This Row],[NPA - Non-Qualifying (NQRE) - Amt]]),SUM(Table24[[#This Row],[HTC - Qualifying (QRE) - Amt]]+Table24[[#This Row],[HTC - Non-Qualifying (NQRE) - Amt]]))</f>
        <v>0</v>
      </c>
    </row>
    <row r="263" spans="2:10" x14ac:dyDescent="0.3">
      <c r="B263" s="32" t="e">
        <f>_xlfn.XLOOKUP(A263,Table1[Categories of Work],Table1[Cost Type])</f>
        <v>#N/A</v>
      </c>
      <c r="J263" s="34">
        <f>IF(ISBLANK(Table24[[#This Row],[HTC - Qualifying (QRE) - Amt]]),SUM(Table24[[#This Row],[NPA - Qualifying (QRE) - Amt]],Table24[[#This Row],[NPA - Non-Qualifying (NQRE) - Amt]]),SUM(Table24[[#This Row],[HTC - Qualifying (QRE) - Amt]]+Table24[[#This Row],[HTC - Non-Qualifying (NQRE) - Amt]]))</f>
        <v>0</v>
      </c>
    </row>
    <row r="264" spans="2:10" x14ac:dyDescent="0.3">
      <c r="B264" s="32" t="e">
        <f>_xlfn.XLOOKUP(A264,Table1[Categories of Work],Table1[Cost Type])</f>
        <v>#N/A</v>
      </c>
      <c r="J264" s="34">
        <f>IF(ISBLANK(Table24[[#This Row],[HTC - Qualifying (QRE) - Amt]]),SUM(Table24[[#This Row],[NPA - Qualifying (QRE) - Amt]],Table24[[#This Row],[NPA - Non-Qualifying (NQRE) - Amt]]),SUM(Table24[[#This Row],[HTC - Qualifying (QRE) - Amt]]+Table24[[#This Row],[HTC - Non-Qualifying (NQRE) - Amt]]))</f>
        <v>0</v>
      </c>
    </row>
    <row r="265" spans="2:10" x14ac:dyDescent="0.3">
      <c r="B265" s="32" t="e">
        <f>_xlfn.XLOOKUP(A265,Table1[Categories of Work],Table1[Cost Type])</f>
        <v>#N/A</v>
      </c>
      <c r="J265" s="34">
        <f>IF(ISBLANK(Table24[[#This Row],[HTC - Qualifying (QRE) - Amt]]),SUM(Table24[[#This Row],[NPA - Qualifying (QRE) - Amt]],Table24[[#This Row],[NPA - Non-Qualifying (NQRE) - Amt]]),SUM(Table24[[#This Row],[HTC - Qualifying (QRE) - Amt]]+Table24[[#This Row],[HTC - Non-Qualifying (NQRE) - Amt]]))</f>
        <v>0</v>
      </c>
    </row>
    <row r="266" spans="2:10" x14ac:dyDescent="0.3">
      <c r="B266" s="32" t="e">
        <f>_xlfn.XLOOKUP(A266,Table1[Categories of Work],Table1[Cost Type])</f>
        <v>#N/A</v>
      </c>
      <c r="J266" s="34">
        <f>IF(ISBLANK(Table24[[#This Row],[HTC - Qualifying (QRE) - Amt]]),SUM(Table24[[#This Row],[NPA - Qualifying (QRE) - Amt]],Table24[[#This Row],[NPA - Non-Qualifying (NQRE) - Amt]]),SUM(Table24[[#This Row],[HTC - Qualifying (QRE) - Amt]]+Table24[[#This Row],[HTC - Non-Qualifying (NQRE) - Amt]]))</f>
        <v>0</v>
      </c>
    </row>
    <row r="267" spans="2:10" x14ac:dyDescent="0.3">
      <c r="B267" s="32" t="e">
        <f>_xlfn.XLOOKUP(A267,Table1[Categories of Work],Table1[Cost Type])</f>
        <v>#N/A</v>
      </c>
      <c r="J267" s="34">
        <f>IF(ISBLANK(Table24[[#This Row],[HTC - Qualifying (QRE) - Amt]]),SUM(Table24[[#This Row],[NPA - Qualifying (QRE) - Amt]],Table24[[#This Row],[NPA - Non-Qualifying (NQRE) - Amt]]),SUM(Table24[[#This Row],[HTC - Qualifying (QRE) - Amt]]+Table24[[#This Row],[HTC - Non-Qualifying (NQRE) - Amt]]))</f>
        <v>0</v>
      </c>
    </row>
    <row r="268" spans="2:10" x14ac:dyDescent="0.3">
      <c r="B268" s="32" t="e">
        <f>_xlfn.XLOOKUP(A268,Table1[Categories of Work],Table1[Cost Type])</f>
        <v>#N/A</v>
      </c>
      <c r="J268" s="34">
        <f>IF(ISBLANK(Table24[[#This Row],[HTC - Qualifying (QRE) - Amt]]),SUM(Table24[[#This Row],[NPA - Qualifying (QRE) - Amt]],Table24[[#This Row],[NPA - Non-Qualifying (NQRE) - Amt]]),SUM(Table24[[#This Row],[HTC - Qualifying (QRE) - Amt]]+Table24[[#This Row],[HTC - Non-Qualifying (NQRE) - Amt]]))</f>
        <v>0</v>
      </c>
    </row>
    <row r="269" spans="2:10" x14ac:dyDescent="0.3">
      <c r="B269" s="32" t="e">
        <f>_xlfn.XLOOKUP(A269,Table1[Categories of Work],Table1[Cost Type])</f>
        <v>#N/A</v>
      </c>
      <c r="J269" s="34">
        <f>IF(ISBLANK(Table24[[#This Row],[HTC - Qualifying (QRE) - Amt]]),SUM(Table24[[#This Row],[NPA - Qualifying (QRE) - Amt]],Table24[[#This Row],[NPA - Non-Qualifying (NQRE) - Amt]]),SUM(Table24[[#This Row],[HTC - Qualifying (QRE) - Amt]]+Table24[[#This Row],[HTC - Non-Qualifying (NQRE) - Amt]]))</f>
        <v>0</v>
      </c>
    </row>
    <row r="270" spans="2:10" x14ac:dyDescent="0.3">
      <c r="B270" s="32" t="e">
        <f>_xlfn.XLOOKUP(A270,Table1[Categories of Work],Table1[Cost Type])</f>
        <v>#N/A</v>
      </c>
      <c r="J270" s="34">
        <f>IF(ISBLANK(Table24[[#This Row],[HTC - Qualifying (QRE) - Amt]]),SUM(Table24[[#This Row],[NPA - Qualifying (QRE) - Amt]],Table24[[#This Row],[NPA - Non-Qualifying (NQRE) - Amt]]),SUM(Table24[[#This Row],[HTC - Qualifying (QRE) - Amt]]+Table24[[#This Row],[HTC - Non-Qualifying (NQRE) - Amt]]))</f>
        <v>0</v>
      </c>
    </row>
    <row r="271" spans="2:10" x14ac:dyDescent="0.3">
      <c r="B271" s="32" t="e">
        <f>_xlfn.XLOOKUP(A271,Table1[Categories of Work],Table1[Cost Type])</f>
        <v>#N/A</v>
      </c>
      <c r="J271" s="34">
        <f>IF(ISBLANK(Table24[[#This Row],[HTC - Qualifying (QRE) - Amt]]),SUM(Table24[[#This Row],[NPA - Qualifying (QRE) - Amt]],Table24[[#This Row],[NPA - Non-Qualifying (NQRE) - Amt]]),SUM(Table24[[#This Row],[HTC - Qualifying (QRE) - Amt]]+Table24[[#This Row],[HTC - Non-Qualifying (NQRE) - Amt]]))</f>
        <v>0</v>
      </c>
    </row>
    <row r="272" spans="2:10" x14ac:dyDescent="0.3">
      <c r="B272" s="32" t="e">
        <f>_xlfn.XLOOKUP(A272,Table1[Categories of Work],Table1[Cost Type])</f>
        <v>#N/A</v>
      </c>
      <c r="J272" s="34">
        <f>IF(ISBLANK(Table24[[#This Row],[HTC - Qualifying (QRE) - Amt]]),SUM(Table24[[#This Row],[NPA - Qualifying (QRE) - Amt]],Table24[[#This Row],[NPA - Non-Qualifying (NQRE) - Amt]]),SUM(Table24[[#This Row],[HTC - Qualifying (QRE) - Amt]]+Table24[[#This Row],[HTC - Non-Qualifying (NQRE) - Amt]]))</f>
        <v>0</v>
      </c>
    </row>
    <row r="273" spans="2:10" x14ac:dyDescent="0.3">
      <c r="B273" s="32" t="e">
        <f>_xlfn.XLOOKUP(A273,Table1[Categories of Work],Table1[Cost Type])</f>
        <v>#N/A</v>
      </c>
      <c r="J273" s="34">
        <f>IF(ISBLANK(Table24[[#This Row],[HTC - Qualifying (QRE) - Amt]]),SUM(Table24[[#This Row],[NPA - Qualifying (QRE) - Amt]],Table24[[#This Row],[NPA - Non-Qualifying (NQRE) - Amt]]),SUM(Table24[[#This Row],[HTC - Qualifying (QRE) - Amt]]+Table24[[#This Row],[HTC - Non-Qualifying (NQRE) - Amt]]))</f>
        <v>0</v>
      </c>
    </row>
    <row r="274" spans="2:10" x14ac:dyDescent="0.3">
      <c r="B274" s="32" t="e">
        <f>_xlfn.XLOOKUP(A274,Table1[Categories of Work],Table1[Cost Type])</f>
        <v>#N/A</v>
      </c>
      <c r="J274" s="34">
        <f>IF(ISBLANK(Table24[[#This Row],[HTC - Qualifying (QRE) - Amt]]),SUM(Table24[[#This Row],[NPA - Qualifying (QRE) - Amt]],Table24[[#This Row],[NPA - Non-Qualifying (NQRE) - Amt]]),SUM(Table24[[#This Row],[HTC - Qualifying (QRE) - Amt]]+Table24[[#This Row],[HTC - Non-Qualifying (NQRE) - Amt]]))</f>
        <v>0</v>
      </c>
    </row>
    <row r="275" spans="2:10" x14ac:dyDescent="0.3">
      <c r="B275" s="32" t="e">
        <f>_xlfn.XLOOKUP(A275,Table1[Categories of Work],Table1[Cost Type])</f>
        <v>#N/A</v>
      </c>
      <c r="J275" s="34">
        <f>IF(ISBLANK(Table24[[#This Row],[HTC - Qualifying (QRE) - Amt]]),SUM(Table24[[#This Row],[NPA - Qualifying (QRE) - Amt]],Table24[[#This Row],[NPA - Non-Qualifying (NQRE) - Amt]]),SUM(Table24[[#This Row],[HTC - Qualifying (QRE) - Amt]]+Table24[[#This Row],[HTC - Non-Qualifying (NQRE) - Amt]]))</f>
        <v>0</v>
      </c>
    </row>
    <row r="276" spans="2:10" x14ac:dyDescent="0.3">
      <c r="B276" s="32" t="e">
        <f>_xlfn.XLOOKUP(A276,Table1[Categories of Work],Table1[Cost Type])</f>
        <v>#N/A</v>
      </c>
      <c r="J276" s="34">
        <f>IF(ISBLANK(Table24[[#This Row],[HTC - Qualifying (QRE) - Amt]]),SUM(Table24[[#This Row],[NPA - Qualifying (QRE) - Amt]],Table24[[#This Row],[NPA - Non-Qualifying (NQRE) - Amt]]),SUM(Table24[[#This Row],[HTC - Qualifying (QRE) - Amt]]+Table24[[#This Row],[HTC - Non-Qualifying (NQRE) - Amt]]))</f>
        <v>0</v>
      </c>
    </row>
    <row r="277" spans="2:10" x14ac:dyDescent="0.3">
      <c r="B277" s="32" t="e">
        <f>_xlfn.XLOOKUP(A277,Table1[Categories of Work],Table1[Cost Type])</f>
        <v>#N/A</v>
      </c>
      <c r="J277" s="34">
        <f>IF(ISBLANK(Table24[[#This Row],[HTC - Qualifying (QRE) - Amt]]),SUM(Table24[[#This Row],[NPA - Qualifying (QRE) - Amt]],Table24[[#This Row],[NPA - Non-Qualifying (NQRE) - Amt]]),SUM(Table24[[#This Row],[HTC - Qualifying (QRE) - Amt]]+Table24[[#This Row],[HTC - Non-Qualifying (NQRE) - Amt]]))</f>
        <v>0</v>
      </c>
    </row>
    <row r="278" spans="2:10" x14ac:dyDescent="0.3">
      <c r="B278" s="32" t="e">
        <f>_xlfn.XLOOKUP(A278,Table1[Categories of Work],Table1[Cost Type])</f>
        <v>#N/A</v>
      </c>
      <c r="J278" s="34">
        <f>IF(ISBLANK(Table24[[#This Row],[HTC - Qualifying (QRE) - Amt]]),SUM(Table24[[#This Row],[NPA - Qualifying (QRE) - Amt]],Table24[[#This Row],[NPA - Non-Qualifying (NQRE) - Amt]]),SUM(Table24[[#This Row],[HTC - Qualifying (QRE) - Amt]]+Table24[[#This Row],[HTC - Non-Qualifying (NQRE) - Amt]]))</f>
        <v>0</v>
      </c>
    </row>
    <row r="279" spans="2:10" x14ac:dyDescent="0.3">
      <c r="B279" s="32" t="e">
        <f>_xlfn.XLOOKUP(A279,Table1[Categories of Work],Table1[Cost Type])</f>
        <v>#N/A</v>
      </c>
      <c r="J279" s="34">
        <f>IF(ISBLANK(Table24[[#This Row],[HTC - Qualifying (QRE) - Amt]]),SUM(Table24[[#This Row],[NPA - Qualifying (QRE) - Amt]],Table24[[#This Row],[NPA - Non-Qualifying (NQRE) - Amt]]),SUM(Table24[[#This Row],[HTC - Qualifying (QRE) - Amt]]+Table24[[#This Row],[HTC - Non-Qualifying (NQRE) - Amt]]))</f>
        <v>0</v>
      </c>
    </row>
    <row r="280" spans="2:10" x14ac:dyDescent="0.3">
      <c r="B280" s="32" t="e">
        <f>_xlfn.XLOOKUP(A280,Table1[Categories of Work],Table1[Cost Type])</f>
        <v>#N/A</v>
      </c>
      <c r="J280" s="34">
        <f>IF(ISBLANK(Table24[[#This Row],[HTC - Qualifying (QRE) - Amt]]),SUM(Table24[[#This Row],[NPA - Qualifying (QRE) - Amt]],Table24[[#This Row],[NPA - Non-Qualifying (NQRE) - Amt]]),SUM(Table24[[#This Row],[HTC - Qualifying (QRE) - Amt]]+Table24[[#This Row],[HTC - Non-Qualifying (NQRE) - Amt]]))</f>
        <v>0</v>
      </c>
    </row>
    <row r="281" spans="2:10" x14ac:dyDescent="0.3">
      <c r="B281" s="32" t="e">
        <f>_xlfn.XLOOKUP(A281,Table1[Categories of Work],Table1[Cost Type])</f>
        <v>#N/A</v>
      </c>
      <c r="J281" s="34">
        <f>IF(ISBLANK(Table24[[#This Row],[HTC - Qualifying (QRE) - Amt]]),SUM(Table24[[#This Row],[NPA - Qualifying (QRE) - Amt]],Table24[[#This Row],[NPA - Non-Qualifying (NQRE) - Amt]]),SUM(Table24[[#This Row],[HTC - Qualifying (QRE) - Amt]]+Table24[[#This Row],[HTC - Non-Qualifying (NQRE) - Amt]]))</f>
        <v>0</v>
      </c>
    </row>
    <row r="282" spans="2:10" x14ac:dyDescent="0.3">
      <c r="B282" s="32" t="e">
        <f>_xlfn.XLOOKUP(A282,Table1[Categories of Work],Table1[Cost Type])</f>
        <v>#N/A</v>
      </c>
      <c r="J282" s="34">
        <f>IF(ISBLANK(Table24[[#This Row],[HTC - Qualifying (QRE) - Amt]]),SUM(Table24[[#This Row],[NPA - Qualifying (QRE) - Amt]],Table24[[#This Row],[NPA - Non-Qualifying (NQRE) - Amt]]),SUM(Table24[[#This Row],[HTC - Qualifying (QRE) - Amt]]+Table24[[#This Row],[HTC - Non-Qualifying (NQRE) - Amt]]))</f>
        <v>0</v>
      </c>
    </row>
    <row r="283" spans="2:10" x14ac:dyDescent="0.3">
      <c r="B283" s="32" t="e">
        <f>_xlfn.XLOOKUP(A283,Table1[Categories of Work],Table1[Cost Type])</f>
        <v>#N/A</v>
      </c>
      <c r="J283" s="34">
        <f>IF(ISBLANK(Table24[[#This Row],[HTC - Qualifying (QRE) - Amt]]),SUM(Table24[[#This Row],[NPA - Qualifying (QRE) - Amt]],Table24[[#This Row],[NPA - Non-Qualifying (NQRE) - Amt]]),SUM(Table24[[#This Row],[HTC - Qualifying (QRE) - Amt]]+Table24[[#This Row],[HTC - Non-Qualifying (NQRE) - Amt]]))</f>
        <v>0</v>
      </c>
    </row>
    <row r="284" spans="2:10" x14ac:dyDescent="0.3">
      <c r="B284" s="32" t="e">
        <f>_xlfn.XLOOKUP(A284,Table1[Categories of Work],Table1[Cost Type])</f>
        <v>#N/A</v>
      </c>
      <c r="J284" s="34">
        <f>IF(ISBLANK(Table24[[#This Row],[HTC - Qualifying (QRE) - Amt]]),SUM(Table24[[#This Row],[NPA - Qualifying (QRE) - Amt]],Table24[[#This Row],[NPA - Non-Qualifying (NQRE) - Amt]]),SUM(Table24[[#This Row],[HTC - Qualifying (QRE) - Amt]]+Table24[[#This Row],[HTC - Non-Qualifying (NQRE) - Amt]]))</f>
        <v>0</v>
      </c>
    </row>
    <row r="285" spans="2:10" x14ac:dyDescent="0.3">
      <c r="B285" s="32" t="e">
        <f>_xlfn.XLOOKUP(A285,Table1[Categories of Work],Table1[Cost Type])</f>
        <v>#N/A</v>
      </c>
      <c r="J285" s="34">
        <f>IF(ISBLANK(Table24[[#This Row],[HTC - Qualifying (QRE) - Amt]]),SUM(Table24[[#This Row],[NPA - Qualifying (QRE) - Amt]],Table24[[#This Row],[NPA - Non-Qualifying (NQRE) - Amt]]),SUM(Table24[[#This Row],[HTC - Qualifying (QRE) - Amt]]+Table24[[#This Row],[HTC - Non-Qualifying (NQRE) - Amt]]))</f>
        <v>0</v>
      </c>
    </row>
    <row r="286" spans="2:10" x14ac:dyDescent="0.3">
      <c r="B286" s="32" t="e">
        <f>_xlfn.XLOOKUP(A286,Table1[Categories of Work],Table1[Cost Type])</f>
        <v>#N/A</v>
      </c>
      <c r="J286" s="34">
        <f>IF(ISBLANK(Table24[[#This Row],[HTC - Qualifying (QRE) - Amt]]),SUM(Table24[[#This Row],[NPA - Qualifying (QRE) - Amt]],Table24[[#This Row],[NPA - Non-Qualifying (NQRE) - Amt]]),SUM(Table24[[#This Row],[HTC - Qualifying (QRE) - Amt]]+Table24[[#This Row],[HTC - Non-Qualifying (NQRE) - Amt]]))</f>
        <v>0</v>
      </c>
    </row>
    <row r="287" spans="2:10" x14ac:dyDescent="0.3">
      <c r="B287" s="32" t="e">
        <f>_xlfn.XLOOKUP(A287,Table1[Categories of Work],Table1[Cost Type])</f>
        <v>#N/A</v>
      </c>
      <c r="J287" s="34">
        <f>IF(ISBLANK(Table24[[#This Row],[HTC - Qualifying (QRE) - Amt]]),SUM(Table24[[#This Row],[NPA - Qualifying (QRE) - Amt]],Table24[[#This Row],[NPA - Non-Qualifying (NQRE) - Amt]]),SUM(Table24[[#This Row],[HTC - Qualifying (QRE) - Amt]]+Table24[[#This Row],[HTC - Non-Qualifying (NQRE) - Amt]]))</f>
        <v>0</v>
      </c>
    </row>
    <row r="288" spans="2:10" x14ac:dyDescent="0.3">
      <c r="B288" s="32" t="e">
        <f>_xlfn.XLOOKUP(A288,Table1[Categories of Work],Table1[Cost Type])</f>
        <v>#N/A</v>
      </c>
      <c r="J288" s="34">
        <f>IF(ISBLANK(Table24[[#This Row],[HTC - Qualifying (QRE) - Amt]]),SUM(Table24[[#This Row],[NPA - Qualifying (QRE) - Amt]],Table24[[#This Row],[NPA - Non-Qualifying (NQRE) - Amt]]),SUM(Table24[[#This Row],[HTC - Qualifying (QRE) - Amt]]+Table24[[#This Row],[HTC - Non-Qualifying (NQRE) - Amt]]))</f>
        <v>0</v>
      </c>
    </row>
    <row r="289" spans="2:10" x14ac:dyDescent="0.3">
      <c r="B289" s="32" t="e">
        <f>_xlfn.XLOOKUP(A289,Table1[Categories of Work],Table1[Cost Type])</f>
        <v>#N/A</v>
      </c>
      <c r="J289" s="34">
        <f>IF(ISBLANK(Table24[[#This Row],[HTC - Qualifying (QRE) - Amt]]),SUM(Table24[[#This Row],[NPA - Qualifying (QRE) - Amt]],Table24[[#This Row],[NPA - Non-Qualifying (NQRE) - Amt]]),SUM(Table24[[#This Row],[HTC - Qualifying (QRE) - Amt]]+Table24[[#This Row],[HTC - Non-Qualifying (NQRE) - Amt]]))</f>
        <v>0</v>
      </c>
    </row>
    <row r="290" spans="2:10" x14ac:dyDescent="0.3">
      <c r="B290" s="32" t="e">
        <f>_xlfn.XLOOKUP(A290,Table1[Categories of Work],Table1[Cost Type])</f>
        <v>#N/A</v>
      </c>
      <c r="J290" s="34">
        <f>IF(ISBLANK(Table24[[#This Row],[HTC - Qualifying (QRE) - Amt]]),SUM(Table24[[#This Row],[NPA - Qualifying (QRE) - Amt]],Table24[[#This Row],[NPA - Non-Qualifying (NQRE) - Amt]]),SUM(Table24[[#This Row],[HTC - Qualifying (QRE) - Amt]]+Table24[[#This Row],[HTC - Non-Qualifying (NQRE) - Amt]]))</f>
        <v>0</v>
      </c>
    </row>
    <row r="291" spans="2:10" x14ac:dyDescent="0.3">
      <c r="B291" s="32" t="e">
        <f>_xlfn.XLOOKUP(A291,Table1[Categories of Work],Table1[Cost Type])</f>
        <v>#N/A</v>
      </c>
      <c r="J291" s="34">
        <f>IF(ISBLANK(Table24[[#This Row],[HTC - Qualifying (QRE) - Amt]]),SUM(Table24[[#This Row],[NPA - Qualifying (QRE) - Amt]],Table24[[#This Row],[NPA - Non-Qualifying (NQRE) - Amt]]),SUM(Table24[[#This Row],[HTC - Qualifying (QRE) - Amt]]+Table24[[#This Row],[HTC - Non-Qualifying (NQRE) - Amt]]))</f>
        <v>0</v>
      </c>
    </row>
    <row r="292" spans="2:10" x14ac:dyDescent="0.3">
      <c r="B292" s="32" t="e">
        <f>_xlfn.XLOOKUP(A292,Table1[Categories of Work],Table1[Cost Type])</f>
        <v>#N/A</v>
      </c>
      <c r="J292" s="34">
        <f>IF(ISBLANK(Table24[[#This Row],[HTC - Qualifying (QRE) - Amt]]),SUM(Table24[[#This Row],[NPA - Qualifying (QRE) - Amt]],Table24[[#This Row],[NPA - Non-Qualifying (NQRE) - Amt]]),SUM(Table24[[#This Row],[HTC - Qualifying (QRE) - Amt]]+Table24[[#This Row],[HTC - Non-Qualifying (NQRE) - Amt]]))</f>
        <v>0</v>
      </c>
    </row>
    <row r="293" spans="2:10" x14ac:dyDescent="0.3">
      <c r="B293" s="32" t="e">
        <f>_xlfn.XLOOKUP(A293,Table1[Categories of Work],Table1[Cost Type])</f>
        <v>#N/A</v>
      </c>
      <c r="J293" s="34">
        <f>IF(ISBLANK(Table24[[#This Row],[HTC - Qualifying (QRE) - Amt]]),SUM(Table24[[#This Row],[NPA - Qualifying (QRE) - Amt]],Table24[[#This Row],[NPA - Non-Qualifying (NQRE) - Amt]]),SUM(Table24[[#This Row],[HTC - Qualifying (QRE) - Amt]]+Table24[[#This Row],[HTC - Non-Qualifying (NQRE) - Amt]]))</f>
        <v>0</v>
      </c>
    </row>
    <row r="294" spans="2:10" x14ac:dyDescent="0.3">
      <c r="B294" s="32" t="e">
        <f>_xlfn.XLOOKUP(A294,Table1[Categories of Work],Table1[Cost Type])</f>
        <v>#N/A</v>
      </c>
      <c r="J294" s="34">
        <f>IF(ISBLANK(Table24[[#This Row],[HTC - Qualifying (QRE) - Amt]]),SUM(Table24[[#This Row],[NPA - Qualifying (QRE) - Amt]],Table24[[#This Row],[NPA - Non-Qualifying (NQRE) - Amt]]),SUM(Table24[[#This Row],[HTC - Qualifying (QRE) - Amt]]+Table24[[#This Row],[HTC - Non-Qualifying (NQRE) - Amt]]))</f>
        <v>0</v>
      </c>
    </row>
    <row r="295" spans="2:10" x14ac:dyDescent="0.3">
      <c r="B295" s="32" t="e">
        <f>_xlfn.XLOOKUP(A295,Table1[Categories of Work],Table1[Cost Type])</f>
        <v>#N/A</v>
      </c>
      <c r="J295" s="34">
        <f>IF(ISBLANK(Table24[[#This Row],[HTC - Qualifying (QRE) - Amt]]),SUM(Table24[[#This Row],[NPA - Qualifying (QRE) - Amt]],Table24[[#This Row],[NPA - Non-Qualifying (NQRE) - Amt]]),SUM(Table24[[#This Row],[HTC - Qualifying (QRE) - Amt]]+Table24[[#This Row],[HTC - Non-Qualifying (NQRE) - Amt]]))</f>
        <v>0</v>
      </c>
    </row>
    <row r="296" spans="2:10" x14ac:dyDescent="0.3">
      <c r="B296" s="32" t="e">
        <f>_xlfn.XLOOKUP(A296,Table1[Categories of Work],Table1[Cost Type])</f>
        <v>#N/A</v>
      </c>
      <c r="J296" s="34">
        <f>IF(ISBLANK(Table24[[#This Row],[HTC - Qualifying (QRE) - Amt]]),SUM(Table24[[#This Row],[NPA - Qualifying (QRE) - Amt]],Table24[[#This Row],[NPA - Non-Qualifying (NQRE) - Amt]]),SUM(Table24[[#This Row],[HTC - Qualifying (QRE) - Amt]]+Table24[[#This Row],[HTC - Non-Qualifying (NQRE) - Amt]]))</f>
        <v>0</v>
      </c>
    </row>
    <row r="297" spans="2:10" x14ac:dyDescent="0.3">
      <c r="B297" s="32" t="e">
        <f>_xlfn.XLOOKUP(A297,Table1[Categories of Work],Table1[Cost Type])</f>
        <v>#N/A</v>
      </c>
      <c r="J297" s="34">
        <f>IF(ISBLANK(Table24[[#This Row],[HTC - Qualifying (QRE) - Amt]]),SUM(Table24[[#This Row],[NPA - Qualifying (QRE) - Amt]],Table24[[#This Row],[NPA - Non-Qualifying (NQRE) - Amt]]),SUM(Table24[[#This Row],[HTC - Qualifying (QRE) - Amt]]+Table24[[#This Row],[HTC - Non-Qualifying (NQRE) - Amt]]))</f>
        <v>0</v>
      </c>
    </row>
    <row r="298" spans="2:10" x14ac:dyDescent="0.3">
      <c r="B298" s="32" t="e">
        <f>_xlfn.XLOOKUP(A298,Table1[Categories of Work],Table1[Cost Type])</f>
        <v>#N/A</v>
      </c>
      <c r="J298" s="34">
        <f>IF(ISBLANK(Table24[[#This Row],[HTC - Qualifying (QRE) - Amt]]),SUM(Table24[[#This Row],[NPA - Qualifying (QRE) - Amt]],Table24[[#This Row],[NPA - Non-Qualifying (NQRE) - Amt]]),SUM(Table24[[#This Row],[HTC - Qualifying (QRE) - Amt]]+Table24[[#This Row],[HTC - Non-Qualifying (NQRE) - Amt]]))</f>
        <v>0</v>
      </c>
    </row>
    <row r="299" spans="2:10" x14ac:dyDescent="0.3">
      <c r="B299" s="32" t="e">
        <f>_xlfn.XLOOKUP(A299,Table1[Categories of Work],Table1[Cost Type])</f>
        <v>#N/A</v>
      </c>
      <c r="J299" s="34">
        <f>IF(ISBLANK(Table24[[#This Row],[HTC - Qualifying (QRE) - Amt]]),SUM(Table24[[#This Row],[NPA - Qualifying (QRE) - Amt]],Table24[[#This Row],[NPA - Non-Qualifying (NQRE) - Amt]]),SUM(Table24[[#This Row],[HTC - Qualifying (QRE) - Amt]]+Table24[[#This Row],[HTC - Non-Qualifying (NQRE) - Amt]]))</f>
        <v>0</v>
      </c>
    </row>
    <row r="300" spans="2:10" x14ac:dyDescent="0.3">
      <c r="B300" s="32" t="e">
        <f>_xlfn.XLOOKUP(A300,Table1[Categories of Work],Table1[Cost Type])</f>
        <v>#N/A</v>
      </c>
      <c r="J300" s="34">
        <f>IF(ISBLANK(Table24[[#This Row],[HTC - Qualifying (QRE) - Amt]]),SUM(Table24[[#This Row],[NPA - Qualifying (QRE) - Amt]],Table24[[#This Row],[NPA - Non-Qualifying (NQRE) - Amt]]),SUM(Table24[[#This Row],[HTC - Qualifying (QRE) - Amt]]+Table24[[#This Row],[HTC - Non-Qualifying (NQRE) - Amt]]))</f>
        <v>0</v>
      </c>
    </row>
    <row r="301" spans="2:10" x14ac:dyDescent="0.3">
      <c r="B301" s="32" t="e">
        <f>_xlfn.XLOOKUP(A301,Table1[Categories of Work],Table1[Cost Type])</f>
        <v>#N/A</v>
      </c>
      <c r="J301" s="34">
        <f>IF(ISBLANK(Table24[[#This Row],[HTC - Qualifying (QRE) - Amt]]),SUM(Table24[[#This Row],[NPA - Qualifying (QRE) - Amt]],Table24[[#This Row],[NPA - Non-Qualifying (NQRE) - Amt]]),SUM(Table24[[#This Row],[HTC - Qualifying (QRE) - Amt]]+Table24[[#This Row],[HTC - Non-Qualifying (NQRE) - Amt]]))</f>
        <v>0</v>
      </c>
    </row>
    <row r="302" spans="2:10" x14ac:dyDescent="0.3">
      <c r="B302" s="32" t="e">
        <f>_xlfn.XLOOKUP(A302,Table1[Categories of Work],Table1[Cost Type])</f>
        <v>#N/A</v>
      </c>
      <c r="J302" s="34">
        <f>IF(ISBLANK(Table24[[#This Row],[HTC - Qualifying (QRE) - Amt]]),SUM(Table24[[#This Row],[NPA - Qualifying (QRE) - Amt]],Table24[[#This Row],[NPA - Non-Qualifying (NQRE) - Amt]]),SUM(Table24[[#This Row],[HTC - Qualifying (QRE) - Amt]]+Table24[[#This Row],[HTC - Non-Qualifying (NQRE) - Amt]]))</f>
        <v>0</v>
      </c>
    </row>
    <row r="303" spans="2:10" x14ac:dyDescent="0.3">
      <c r="B303" s="32" t="e">
        <f>_xlfn.XLOOKUP(A303,Table1[Categories of Work],Table1[Cost Type])</f>
        <v>#N/A</v>
      </c>
      <c r="J303" s="34">
        <f>IF(ISBLANK(Table24[[#This Row],[HTC - Qualifying (QRE) - Amt]]),SUM(Table24[[#This Row],[NPA - Qualifying (QRE) - Amt]],Table24[[#This Row],[NPA - Non-Qualifying (NQRE) - Amt]]),SUM(Table24[[#This Row],[HTC - Qualifying (QRE) - Amt]]+Table24[[#This Row],[HTC - Non-Qualifying (NQRE) - Amt]]))</f>
        <v>0</v>
      </c>
    </row>
    <row r="304" spans="2:10" x14ac:dyDescent="0.3">
      <c r="B304" s="32" t="e">
        <f>_xlfn.XLOOKUP(A304,Table1[Categories of Work],Table1[Cost Type])</f>
        <v>#N/A</v>
      </c>
      <c r="J304" s="34">
        <f>IF(ISBLANK(Table24[[#This Row],[HTC - Qualifying (QRE) - Amt]]),SUM(Table24[[#This Row],[NPA - Qualifying (QRE) - Amt]],Table24[[#This Row],[NPA - Non-Qualifying (NQRE) - Amt]]),SUM(Table24[[#This Row],[HTC - Qualifying (QRE) - Amt]]+Table24[[#This Row],[HTC - Non-Qualifying (NQRE) - Amt]]))</f>
        <v>0</v>
      </c>
    </row>
    <row r="305" spans="2:10" x14ac:dyDescent="0.3">
      <c r="B305" s="32" t="e">
        <f>_xlfn.XLOOKUP(A305,Table1[Categories of Work],Table1[Cost Type])</f>
        <v>#N/A</v>
      </c>
      <c r="J305" s="34">
        <f>IF(ISBLANK(Table24[[#This Row],[HTC - Qualifying (QRE) - Amt]]),SUM(Table24[[#This Row],[NPA - Qualifying (QRE) - Amt]],Table24[[#This Row],[NPA - Non-Qualifying (NQRE) - Amt]]),SUM(Table24[[#This Row],[HTC - Qualifying (QRE) - Amt]]+Table24[[#This Row],[HTC - Non-Qualifying (NQRE) - Amt]]))</f>
        <v>0</v>
      </c>
    </row>
    <row r="306" spans="2:10" x14ac:dyDescent="0.3">
      <c r="B306" s="32" t="e">
        <f>_xlfn.XLOOKUP(A306,Table1[Categories of Work],Table1[Cost Type])</f>
        <v>#N/A</v>
      </c>
      <c r="J306" s="34">
        <f>IF(ISBLANK(Table24[[#This Row],[HTC - Qualifying (QRE) - Amt]]),SUM(Table24[[#This Row],[NPA - Qualifying (QRE) - Amt]],Table24[[#This Row],[NPA - Non-Qualifying (NQRE) - Amt]]),SUM(Table24[[#This Row],[HTC - Qualifying (QRE) - Amt]]+Table24[[#This Row],[HTC - Non-Qualifying (NQRE) - Amt]]))</f>
        <v>0</v>
      </c>
    </row>
    <row r="307" spans="2:10" x14ac:dyDescent="0.3">
      <c r="B307" s="32" t="e">
        <f>_xlfn.XLOOKUP(A307,Table1[Categories of Work],Table1[Cost Type])</f>
        <v>#N/A</v>
      </c>
      <c r="J307" s="34">
        <f>IF(ISBLANK(Table24[[#This Row],[HTC - Qualifying (QRE) - Amt]]),SUM(Table24[[#This Row],[NPA - Qualifying (QRE) - Amt]],Table24[[#This Row],[NPA - Non-Qualifying (NQRE) - Amt]]),SUM(Table24[[#This Row],[HTC - Qualifying (QRE) - Amt]]+Table24[[#This Row],[HTC - Non-Qualifying (NQRE) - Amt]]))</f>
        <v>0</v>
      </c>
    </row>
    <row r="308" spans="2:10" x14ac:dyDescent="0.3">
      <c r="B308" s="32" t="e">
        <f>_xlfn.XLOOKUP(A308,Table1[Categories of Work],Table1[Cost Type])</f>
        <v>#N/A</v>
      </c>
      <c r="J308" s="34">
        <f>IF(ISBLANK(Table24[[#This Row],[HTC - Qualifying (QRE) - Amt]]),SUM(Table24[[#This Row],[NPA - Qualifying (QRE) - Amt]],Table24[[#This Row],[NPA - Non-Qualifying (NQRE) - Amt]]),SUM(Table24[[#This Row],[HTC - Qualifying (QRE) - Amt]]+Table24[[#This Row],[HTC - Non-Qualifying (NQRE) - Amt]]))</f>
        <v>0</v>
      </c>
    </row>
    <row r="309" spans="2:10" x14ac:dyDescent="0.3">
      <c r="B309" s="32" t="e">
        <f>_xlfn.XLOOKUP(A309,Table1[Categories of Work],Table1[Cost Type])</f>
        <v>#N/A</v>
      </c>
      <c r="J309" s="34">
        <f>IF(ISBLANK(Table24[[#This Row],[HTC - Qualifying (QRE) - Amt]]),SUM(Table24[[#This Row],[NPA - Qualifying (QRE) - Amt]],Table24[[#This Row],[NPA - Non-Qualifying (NQRE) - Amt]]),SUM(Table24[[#This Row],[HTC - Qualifying (QRE) - Amt]]+Table24[[#This Row],[HTC - Non-Qualifying (NQRE) - Amt]]))</f>
        <v>0</v>
      </c>
    </row>
    <row r="310" spans="2:10" x14ac:dyDescent="0.3">
      <c r="B310" s="32" t="e">
        <f>_xlfn.XLOOKUP(A310,Table1[Categories of Work],Table1[Cost Type])</f>
        <v>#N/A</v>
      </c>
      <c r="J310" s="34">
        <f>IF(ISBLANK(Table24[[#This Row],[HTC - Qualifying (QRE) - Amt]]),SUM(Table24[[#This Row],[NPA - Qualifying (QRE) - Amt]],Table24[[#This Row],[NPA - Non-Qualifying (NQRE) - Amt]]),SUM(Table24[[#This Row],[HTC - Qualifying (QRE) - Amt]]+Table24[[#This Row],[HTC - Non-Qualifying (NQRE) - Amt]]))</f>
        <v>0</v>
      </c>
    </row>
    <row r="311" spans="2:10" x14ac:dyDescent="0.3">
      <c r="B311" s="32" t="e">
        <f>_xlfn.XLOOKUP(A311,Table1[Categories of Work],Table1[Cost Type])</f>
        <v>#N/A</v>
      </c>
      <c r="J311" s="34">
        <f>IF(ISBLANK(Table24[[#This Row],[HTC - Qualifying (QRE) - Amt]]),SUM(Table24[[#This Row],[NPA - Qualifying (QRE) - Amt]],Table24[[#This Row],[NPA - Non-Qualifying (NQRE) - Amt]]),SUM(Table24[[#This Row],[HTC - Qualifying (QRE) - Amt]]+Table24[[#This Row],[HTC - Non-Qualifying (NQRE) - Amt]]))</f>
        <v>0</v>
      </c>
    </row>
    <row r="312" spans="2:10" x14ac:dyDescent="0.3">
      <c r="B312" s="32" t="e">
        <f>_xlfn.XLOOKUP(A312,Table1[Categories of Work],Table1[Cost Type])</f>
        <v>#N/A</v>
      </c>
      <c r="J312" s="34">
        <f>IF(ISBLANK(Table24[[#This Row],[HTC - Qualifying (QRE) - Amt]]),SUM(Table24[[#This Row],[NPA - Qualifying (QRE) - Amt]],Table24[[#This Row],[NPA - Non-Qualifying (NQRE) - Amt]]),SUM(Table24[[#This Row],[HTC - Qualifying (QRE) - Amt]]+Table24[[#This Row],[HTC - Non-Qualifying (NQRE) - Amt]]))</f>
        <v>0</v>
      </c>
    </row>
    <row r="313" spans="2:10" x14ac:dyDescent="0.3">
      <c r="B313" s="32" t="e">
        <f>_xlfn.XLOOKUP(A313,Table1[Categories of Work],Table1[Cost Type])</f>
        <v>#N/A</v>
      </c>
      <c r="J313" s="34">
        <f>IF(ISBLANK(Table24[[#This Row],[HTC - Qualifying (QRE) - Amt]]),SUM(Table24[[#This Row],[NPA - Qualifying (QRE) - Amt]],Table24[[#This Row],[NPA - Non-Qualifying (NQRE) - Amt]]),SUM(Table24[[#This Row],[HTC - Qualifying (QRE) - Amt]]+Table24[[#This Row],[HTC - Non-Qualifying (NQRE) - Amt]]))</f>
        <v>0</v>
      </c>
    </row>
    <row r="314" spans="2:10" x14ac:dyDescent="0.3">
      <c r="B314" s="32" t="e">
        <f>_xlfn.XLOOKUP(A314,Table1[Categories of Work],Table1[Cost Type])</f>
        <v>#N/A</v>
      </c>
      <c r="J314" s="34">
        <f>IF(ISBLANK(Table24[[#This Row],[HTC - Qualifying (QRE) - Amt]]),SUM(Table24[[#This Row],[NPA - Qualifying (QRE) - Amt]],Table24[[#This Row],[NPA - Non-Qualifying (NQRE) - Amt]]),SUM(Table24[[#This Row],[HTC - Qualifying (QRE) - Amt]]+Table24[[#This Row],[HTC - Non-Qualifying (NQRE) - Amt]]))</f>
        <v>0</v>
      </c>
    </row>
    <row r="315" spans="2:10" x14ac:dyDescent="0.3">
      <c r="B315" s="32" t="e">
        <f>_xlfn.XLOOKUP(A315,Table1[Categories of Work],Table1[Cost Type])</f>
        <v>#N/A</v>
      </c>
      <c r="J315" s="34">
        <f>IF(ISBLANK(Table24[[#This Row],[HTC - Qualifying (QRE) - Amt]]),SUM(Table24[[#This Row],[NPA - Qualifying (QRE) - Amt]],Table24[[#This Row],[NPA - Non-Qualifying (NQRE) - Amt]]),SUM(Table24[[#This Row],[HTC - Qualifying (QRE) - Amt]]+Table24[[#This Row],[HTC - Non-Qualifying (NQRE) - Amt]]))</f>
        <v>0</v>
      </c>
    </row>
    <row r="316" spans="2:10" x14ac:dyDescent="0.3">
      <c r="B316" s="32" t="e">
        <f>_xlfn.XLOOKUP(A316,Table1[Categories of Work],Table1[Cost Type])</f>
        <v>#N/A</v>
      </c>
      <c r="J316" s="34">
        <f>IF(ISBLANK(Table24[[#This Row],[HTC - Qualifying (QRE) - Amt]]),SUM(Table24[[#This Row],[NPA - Qualifying (QRE) - Amt]],Table24[[#This Row],[NPA - Non-Qualifying (NQRE) - Amt]]),SUM(Table24[[#This Row],[HTC - Qualifying (QRE) - Amt]]+Table24[[#This Row],[HTC - Non-Qualifying (NQRE) - Amt]]))</f>
        <v>0</v>
      </c>
    </row>
    <row r="317" spans="2:10" x14ac:dyDescent="0.3">
      <c r="B317" s="32" t="e">
        <f>_xlfn.XLOOKUP(A317,Table1[Categories of Work],Table1[Cost Type])</f>
        <v>#N/A</v>
      </c>
      <c r="J317" s="34">
        <f>IF(ISBLANK(Table24[[#This Row],[HTC - Qualifying (QRE) - Amt]]),SUM(Table24[[#This Row],[NPA - Qualifying (QRE) - Amt]],Table24[[#This Row],[NPA - Non-Qualifying (NQRE) - Amt]]),SUM(Table24[[#This Row],[HTC - Qualifying (QRE) - Amt]]+Table24[[#This Row],[HTC - Non-Qualifying (NQRE) - Amt]]))</f>
        <v>0</v>
      </c>
    </row>
    <row r="318" spans="2:10" x14ac:dyDescent="0.3">
      <c r="B318" s="32" t="e">
        <f>_xlfn.XLOOKUP(A318,Table1[Categories of Work],Table1[Cost Type])</f>
        <v>#N/A</v>
      </c>
      <c r="J318" s="34">
        <f>IF(ISBLANK(Table24[[#This Row],[HTC - Qualifying (QRE) - Amt]]),SUM(Table24[[#This Row],[NPA - Qualifying (QRE) - Amt]],Table24[[#This Row],[NPA - Non-Qualifying (NQRE) - Amt]]),SUM(Table24[[#This Row],[HTC - Qualifying (QRE) - Amt]]+Table24[[#This Row],[HTC - Non-Qualifying (NQRE) - Amt]]))</f>
        <v>0</v>
      </c>
    </row>
    <row r="319" spans="2:10" x14ac:dyDescent="0.3">
      <c r="B319" s="32" t="e">
        <f>_xlfn.XLOOKUP(A319,Table1[Categories of Work],Table1[Cost Type])</f>
        <v>#N/A</v>
      </c>
      <c r="J319" s="34">
        <f>IF(ISBLANK(Table24[[#This Row],[HTC - Qualifying (QRE) - Amt]]),SUM(Table24[[#This Row],[NPA - Qualifying (QRE) - Amt]],Table24[[#This Row],[NPA - Non-Qualifying (NQRE) - Amt]]),SUM(Table24[[#This Row],[HTC - Qualifying (QRE) - Amt]]+Table24[[#This Row],[HTC - Non-Qualifying (NQRE) - Amt]]))</f>
        <v>0</v>
      </c>
    </row>
    <row r="320" spans="2:10" x14ac:dyDescent="0.3">
      <c r="B320" s="32" t="e">
        <f>_xlfn.XLOOKUP(A320,Table1[Categories of Work],Table1[Cost Type])</f>
        <v>#N/A</v>
      </c>
      <c r="J320" s="34">
        <f>IF(ISBLANK(Table24[[#This Row],[HTC - Qualifying (QRE) - Amt]]),SUM(Table24[[#This Row],[NPA - Qualifying (QRE) - Amt]],Table24[[#This Row],[NPA - Non-Qualifying (NQRE) - Amt]]),SUM(Table24[[#This Row],[HTC - Qualifying (QRE) - Amt]]+Table24[[#This Row],[HTC - Non-Qualifying (NQRE) - Amt]]))</f>
        <v>0</v>
      </c>
    </row>
    <row r="321" spans="2:10" x14ac:dyDescent="0.3">
      <c r="B321" s="32" t="e">
        <f>_xlfn.XLOOKUP(A321,Table1[Categories of Work],Table1[Cost Type])</f>
        <v>#N/A</v>
      </c>
      <c r="J321" s="34">
        <f>IF(ISBLANK(Table24[[#This Row],[HTC - Qualifying (QRE) - Amt]]),SUM(Table24[[#This Row],[NPA - Qualifying (QRE) - Amt]],Table24[[#This Row],[NPA - Non-Qualifying (NQRE) - Amt]]),SUM(Table24[[#This Row],[HTC - Qualifying (QRE) - Amt]]+Table24[[#This Row],[HTC - Non-Qualifying (NQRE) - Amt]]))</f>
        <v>0</v>
      </c>
    </row>
    <row r="322" spans="2:10" x14ac:dyDescent="0.3">
      <c r="B322" s="32" t="e">
        <f>_xlfn.XLOOKUP(A322,Table1[Categories of Work],Table1[Cost Type])</f>
        <v>#N/A</v>
      </c>
      <c r="J322" s="34">
        <f>IF(ISBLANK(Table24[[#This Row],[HTC - Qualifying (QRE) - Amt]]),SUM(Table24[[#This Row],[NPA - Qualifying (QRE) - Amt]],Table24[[#This Row],[NPA - Non-Qualifying (NQRE) - Amt]]),SUM(Table24[[#This Row],[HTC - Qualifying (QRE) - Amt]]+Table24[[#This Row],[HTC - Non-Qualifying (NQRE) - Amt]]))</f>
        <v>0</v>
      </c>
    </row>
    <row r="323" spans="2:10" x14ac:dyDescent="0.3">
      <c r="B323" s="32" t="e">
        <f>_xlfn.XLOOKUP(A323,Table1[Categories of Work],Table1[Cost Type])</f>
        <v>#N/A</v>
      </c>
      <c r="J323" s="34">
        <f>IF(ISBLANK(Table24[[#This Row],[HTC - Qualifying (QRE) - Amt]]),SUM(Table24[[#This Row],[NPA - Qualifying (QRE) - Amt]],Table24[[#This Row],[NPA - Non-Qualifying (NQRE) - Amt]]),SUM(Table24[[#This Row],[HTC - Qualifying (QRE) - Amt]]+Table24[[#This Row],[HTC - Non-Qualifying (NQRE) - Amt]]))</f>
        <v>0</v>
      </c>
    </row>
    <row r="324" spans="2:10" x14ac:dyDescent="0.3">
      <c r="B324" s="32" t="e">
        <f>_xlfn.XLOOKUP(A324,Table1[Categories of Work],Table1[Cost Type])</f>
        <v>#N/A</v>
      </c>
      <c r="J324" s="34">
        <f>IF(ISBLANK(Table24[[#This Row],[HTC - Qualifying (QRE) - Amt]]),SUM(Table24[[#This Row],[NPA - Qualifying (QRE) - Amt]],Table24[[#This Row],[NPA - Non-Qualifying (NQRE) - Amt]]),SUM(Table24[[#This Row],[HTC - Qualifying (QRE) - Amt]]+Table24[[#This Row],[HTC - Non-Qualifying (NQRE) - Amt]]))</f>
        <v>0</v>
      </c>
    </row>
    <row r="325" spans="2:10" x14ac:dyDescent="0.3">
      <c r="B325" s="32" t="e">
        <f>_xlfn.XLOOKUP(A325,Table1[Categories of Work],Table1[Cost Type])</f>
        <v>#N/A</v>
      </c>
      <c r="J325" s="34">
        <f>IF(ISBLANK(Table24[[#This Row],[HTC - Qualifying (QRE) - Amt]]),SUM(Table24[[#This Row],[NPA - Qualifying (QRE) - Amt]],Table24[[#This Row],[NPA - Non-Qualifying (NQRE) - Amt]]),SUM(Table24[[#This Row],[HTC - Qualifying (QRE) - Amt]]+Table24[[#This Row],[HTC - Non-Qualifying (NQRE) - Amt]]))</f>
        <v>0</v>
      </c>
    </row>
    <row r="326" spans="2:10" x14ac:dyDescent="0.3">
      <c r="B326" s="32" t="e">
        <f>_xlfn.XLOOKUP(A326,Table1[Categories of Work],Table1[Cost Type])</f>
        <v>#N/A</v>
      </c>
      <c r="J326" s="34">
        <f>IF(ISBLANK(Table24[[#This Row],[HTC - Qualifying (QRE) - Amt]]),SUM(Table24[[#This Row],[NPA - Qualifying (QRE) - Amt]],Table24[[#This Row],[NPA - Non-Qualifying (NQRE) - Amt]]),SUM(Table24[[#This Row],[HTC - Qualifying (QRE) - Amt]]+Table24[[#This Row],[HTC - Non-Qualifying (NQRE) - Amt]]))</f>
        <v>0</v>
      </c>
    </row>
    <row r="327" spans="2:10" x14ac:dyDescent="0.3">
      <c r="B327" s="32" t="e">
        <f>_xlfn.XLOOKUP(A327,Table1[Categories of Work],Table1[Cost Type])</f>
        <v>#N/A</v>
      </c>
      <c r="J327" s="34">
        <f>IF(ISBLANK(Table24[[#This Row],[HTC - Qualifying (QRE) - Amt]]),SUM(Table24[[#This Row],[NPA - Qualifying (QRE) - Amt]],Table24[[#This Row],[NPA - Non-Qualifying (NQRE) - Amt]]),SUM(Table24[[#This Row],[HTC - Qualifying (QRE) - Amt]]+Table24[[#This Row],[HTC - Non-Qualifying (NQRE) - Amt]]))</f>
        <v>0</v>
      </c>
    </row>
    <row r="328" spans="2:10" x14ac:dyDescent="0.3">
      <c r="B328" s="32" t="e">
        <f>_xlfn.XLOOKUP(A328,Table1[Categories of Work],Table1[Cost Type])</f>
        <v>#N/A</v>
      </c>
      <c r="J328" s="34">
        <f>IF(ISBLANK(Table24[[#This Row],[HTC - Qualifying (QRE) - Amt]]),SUM(Table24[[#This Row],[NPA - Qualifying (QRE) - Amt]],Table24[[#This Row],[NPA - Non-Qualifying (NQRE) - Amt]]),SUM(Table24[[#This Row],[HTC - Qualifying (QRE) - Amt]]+Table24[[#This Row],[HTC - Non-Qualifying (NQRE) - Amt]]))</f>
        <v>0</v>
      </c>
    </row>
    <row r="329" spans="2:10" x14ac:dyDescent="0.3">
      <c r="B329" s="32" t="e">
        <f>_xlfn.XLOOKUP(A329,Table1[Categories of Work],Table1[Cost Type])</f>
        <v>#N/A</v>
      </c>
      <c r="J329" s="34">
        <f>IF(ISBLANK(Table24[[#This Row],[HTC - Qualifying (QRE) - Amt]]),SUM(Table24[[#This Row],[NPA - Qualifying (QRE) - Amt]],Table24[[#This Row],[NPA - Non-Qualifying (NQRE) - Amt]]),SUM(Table24[[#This Row],[HTC - Qualifying (QRE) - Amt]]+Table24[[#This Row],[HTC - Non-Qualifying (NQRE) - Amt]]))</f>
        <v>0</v>
      </c>
    </row>
    <row r="330" spans="2:10" x14ac:dyDescent="0.3">
      <c r="B330" s="32" t="e">
        <f>_xlfn.XLOOKUP(A330,Table1[Categories of Work],Table1[Cost Type])</f>
        <v>#N/A</v>
      </c>
      <c r="J330" s="34">
        <f>IF(ISBLANK(Table24[[#This Row],[HTC - Qualifying (QRE) - Amt]]),SUM(Table24[[#This Row],[NPA - Qualifying (QRE) - Amt]],Table24[[#This Row],[NPA - Non-Qualifying (NQRE) - Amt]]),SUM(Table24[[#This Row],[HTC - Qualifying (QRE) - Amt]]+Table24[[#This Row],[HTC - Non-Qualifying (NQRE) - Amt]]))</f>
        <v>0</v>
      </c>
    </row>
    <row r="331" spans="2:10" x14ac:dyDescent="0.3">
      <c r="B331" s="32" t="e">
        <f>_xlfn.XLOOKUP(A331,Table1[Categories of Work],Table1[Cost Type])</f>
        <v>#N/A</v>
      </c>
      <c r="J331" s="34">
        <f>IF(ISBLANK(Table24[[#This Row],[HTC - Qualifying (QRE) - Amt]]),SUM(Table24[[#This Row],[NPA - Qualifying (QRE) - Amt]],Table24[[#This Row],[NPA - Non-Qualifying (NQRE) - Amt]]),SUM(Table24[[#This Row],[HTC - Qualifying (QRE) - Amt]]+Table24[[#This Row],[HTC - Non-Qualifying (NQRE) - Amt]]))</f>
        <v>0</v>
      </c>
    </row>
    <row r="332" spans="2:10" x14ac:dyDescent="0.3">
      <c r="B332" s="32" t="e">
        <f>_xlfn.XLOOKUP(A332,Table1[Categories of Work],Table1[Cost Type])</f>
        <v>#N/A</v>
      </c>
      <c r="J332" s="34">
        <f>IF(ISBLANK(Table24[[#This Row],[HTC - Qualifying (QRE) - Amt]]),SUM(Table24[[#This Row],[NPA - Qualifying (QRE) - Amt]],Table24[[#This Row],[NPA - Non-Qualifying (NQRE) - Amt]]),SUM(Table24[[#This Row],[HTC - Qualifying (QRE) - Amt]]+Table24[[#This Row],[HTC - Non-Qualifying (NQRE) - Amt]]))</f>
        <v>0</v>
      </c>
    </row>
    <row r="333" spans="2:10" x14ac:dyDescent="0.3">
      <c r="B333" s="32" t="e">
        <f>_xlfn.XLOOKUP(A333,Table1[Categories of Work],Table1[Cost Type])</f>
        <v>#N/A</v>
      </c>
      <c r="J333" s="34">
        <f>IF(ISBLANK(Table24[[#This Row],[HTC - Qualifying (QRE) - Amt]]),SUM(Table24[[#This Row],[NPA - Qualifying (QRE) - Amt]],Table24[[#This Row],[NPA - Non-Qualifying (NQRE) - Amt]]),SUM(Table24[[#This Row],[HTC - Qualifying (QRE) - Amt]]+Table24[[#This Row],[HTC - Non-Qualifying (NQRE) - Amt]]))</f>
        <v>0</v>
      </c>
    </row>
    <row r="334" spans="2:10" x14ac:dyDescent="0.3">
      <c r="B334" s="32" t="e">
        <f>_xlfn.XLOOKUP(A334,Table1[Categories of Work],Table1[Cost Type])</f>
        <v>#N/A</v>
      </c>
      <c r="J334" s="34">
        <f>IF(ISBLANK(Table24[[#This Row],[HTC - Qualifying (QRE) - Amt]]),SUM(Table24[[#This Row],[NPA - Qualifying (QRE) - Amt]],Table24[[#This Row],[NPA - Non-Qualifying (NQRE) - Amt]]),SUM(Table24[[#This Row],[HTC - Qualifying (QRE) - Amt]]+Table24[[#This Row],[HTC - Non-Qualifying (NQRE) - Amt]]))</f>
        <v>0</v>
      </c>
    </row>
    <row r="335" spans="2:10" x14ac:dyDescent="0.3">
      <c r="B335" s="32" t="e">
        <f>_xlfn.XLOOKUP(A335,Table1[Categories of Work],Table1[Cost Type])</f>
        <v>#N/A</v>
      </c>
      <c r="J335" s="34">
        <f>IF(ISBLANK(Table24[[#This Row],[HTC - Qualifying (QRE) - Amt]]),SUM(Table24[[#This Row],[NPA - Qualifying (QRE) - Amt]],Table24[[#This Row],[NPA - Non-Qualifying (NQRE) - Amt]]),SUM(Table24[[#This Row],[HTC - Qualifying (QRE) - Amt]]+Table24[[#This Row],[HTC - Non-Qualifying (NQRE) - Amt]]))</f>
        <v>0</v>
      </c>
    </row>
    <row r="336" spans="2:10" x14ac:dyDescent="0.3">
      <c r="B336" s="32" t="e">
        <f>_xlfn.XLOOKUP(A336,Table1[Categories of Work],Table1[Cost Type])</f>
        <v>#N/A</v>
      </c>
      <c r="J336" s="34">
        <f>IF(ISBLANK(Table24[[#This Row],[HTC - Qualifying (QRE) - Amt]]),SUM(Table24[[#This Row],[NPA - Qualifying (QRE) - Amt]],Table24[[#This Row],[NPA - Non-Qualifying (NQRE) - Amt]]),SUM(Table24[[#This Row],[HTC - Qualifying (QRE) - Amt]]+Table24[[#This Row],[HTC - Non-Qualifying (NQRE) - Amt]]))</f>
        <v>0</v>
      </c>
    </row>
    <row r="337" spans="2:10" x14ac:dyDescent="0.3">
      <c r="B337" s="32" t="e">
        <f>_xlfn.XLOOKUP(A337,Table1[Categories of Work],Table1[Cost Type])</f>
        <v>#N/A</v>
      </c>
      <c r="J337" s="34">
        <f>IF(ISBLANK(Table24[[#This Row],[HTC - Qualifying (QRE) - Amt]]),SUM(Table24[[#This Row],[NPA - Qualifying (QRE) - Amt]],Table24[[#This Row],[NPA - Non-Qualifying (NQRE) - Amt]]),SUM(Table24[[#This Row],[HTC - Qualifying (QRE) - Amt]]+Table24[[#This Row],[HTC - Non-Qualifying (NQRE) - Amt]]))</f>
        <v>0</v>
      </c>
    </row>
    <row r="338" spans="2:10" x14ac:dyDescent="0.3">
      <c r="B338" s="32" t="e">
        <f>_xlfn.XLOOKUP(A338,Table1[Categories of Work],Table1[Cost Type])</f>
        <v>#N/A</v>
      </c>
      <c r="J338" s="34">
        <f>IF(ISBLANK(Table24[[#This Row],[HTC - Qualifying (QRE) - Amt]]),SUM(Table24[[#This Row],[NPA - Qualifying (QRE) - Amt]],Table24[[#This Row],[NPA - Non-Qualifying (NQRE) - Amt]]),SUM(Table24[[#This Row],[HTC - Qualifying (QRE) - Amt]]+Table24[[#This Row],[HTC - Non-Qualifying (NQRE) - Amt]]))</f>
        <v>0</v>
      </c>
    </row>
    <row r="339" spans="2:10" x14ac:dyDescent="0.3">
      <c r="B339" s="32" t="e">
        <f>_xlfn.XLOOKUP(A339,Table1[Categories of Work],Table1[Cost Type])</f>
        <v>#N/A</v>
      </c>
      <c r="J339" s="34">
        <f>IF(ISBLANK(Table24[[#This Row],[HTC - Qualifying (QRE) - Amt]]),SUM(Table24[[#This Row],[NPA - Qualifying (QRE) - Amt]],Table24[[#This Row],[NPA - Non-Qualifying (NQRE) - Amt]]),SUM(Table24[[#This Row],[HTC - Qualifying (QRE) - Amt]]+Table24[[#This Row],[HTC - Non-Qualifying (NQRE) - Amt]]))</f>
        <v>0</v>
      </c>
    </row>
    <row r="340" spans="2:10" x14ac:dyDescent="0.3">
      <c r="B340" s="32" t="e">
        <f>_xlfn.XLOOKUP(A340,Table1[Categories of Work],Table1[Cost Type])</f>
        <v>#N/A</v>
      </c>
      <c r="J340" s="34">
        <f>IF(ISBLANK(Table24[[#This Row],[HTC - Qualifying (QRE) - Amt]]),SUM(Table24[[#This Row],[NPA - Qualifying (QRE) - Amt]],Table24[[#This Row],[NPA - Non-Qualifying (NQRE) - Amt]]),SUM(Table24[[#This Row],[HTC - Qualifying (QRE) - Amt]]+Table24[[#This Row],[HTC - Non-Qualifying (NQRE) - Amt]]))</f>
        <v>0</v>
      </c>
    </row>
    <row r="341" spans="2:10" x14ac:dyDescent="0.3">
      <c r="B341" s="32" t="e">
        <f>_xlfn.XLOOKUP(A341,Table1[Categories of Work],Table1[Cost Type])</f>
        <v>#N/A</v>
      </c>
      <c r="J341" s="34">
        <f>IF(ISBLANK(Table24[[#This Row],[HTC - Qualifying (QRE) - Amt]]),SUM(Table24[[#This Row],[NPA - Qualifying (QRE) - Amt]],Table24[[#This Row],[NPA - Non-Qualifying (NQRE) - Amt]]),SUM(Table24[[#This Row],[HTC - Qualifying (QRE) - Amt]]+Table24[[#This Row],[HTC - Non-Qualifying (NQRE) - Amt]]))</f>
        <v>0</v>
      </c>
    </row>
    <row r="342" spans="2:10" x14ac:dyDescent="0.3">
      <c r="B342" s="32" t="e">
        <f>_xlfn.XLOOKUP(A342,Table1[Categories of Work],Table1[Cost Type])</f>
        <v>#N/A</v>
      </c>
      <c r="J342" s="34">
        <f>IF(ISBLANK(Table24[[#This Row],[HTC - Qualifying (QRE) - Amt]]),SUM(Table24[[#This Row],[NPA - Qualifying (QRE) - Amt]],Table24[[#This Row],[NPA - Non-Qualifying (NQRE) - Amt]]),SUM(Table24[[#This Row],[HTC - Qualifying (QRE) - Amt]]+Table24[[#This Row],[HTC - Non-Qualifying (NQRE) - Amt]]))</f>
        <v>0</v>
      </c>
    </row>
    <row r="343" spans="2:10" x14ac:dyDescent="0.3">
      <c r="B343" s="32" t="e">
        <f>_xlfn.XLOOKUP(A343,Table1[Categories of Work],Table1[Cost Type])</f>
        <v>#N/A</v>
      </c>
      <c r="J343" s="34">
        <f>IF(ISBLANK(Table24[[#This Row],[HTC - Qualifying (QRE) - Amt]]),SUM(Table24[[#This Row],[NPA - Qualifying (QRE) - Amt]],Table24[[#This Row],[NPA - Non-Qualifying (NQRE) - Amt]]),SUM(Table24[[#This Row],[HTC - Qualifying (QRE) - Amt]]+Table24[[#This Row],[HTC - Non-Qualifying (NQRE) - Amt]]))</f>
        <v>0</v>
      </c>
    </row>
    <row r="344" spans="2:10" x14ac:dyDescent="0.3">
      <c r="B344" s="32" t="e">
        <f>_xlfn.XLOOKUP(A344,Table1[Categories of Work],Table1[Cost Type])</f>
        <v>#N/A</v>
      </c>
      <c r="J344" s="34">
        <f>IF(ISBLANK(Table24[[#This Row],[HTC - Qualifying (QRE) - Amt]]),SUM(Table24[[#This Row],[NPA - Qualifying (QRE) - Amt]],Table24[[#This Row],[NPA - Non-Qualifying (NQRE) - Amt]]),SUM(Table24[[#This Row],[HTC - Qualifying (QRE) - Amt]]+Table24[[#This Row],[HTC - Non-Qualifying (NQRE) - Amt]]))</f>
        <v>0</v>
      </c>
    </row>
    <row r="345" spans="2:10" x14ac:dyDescent="0.3">
      <c r="B345" s="32" t="e">
        <f>_xlfn.XLOOKUP(A345,Table1[Categories of Work],Table1[Cost Type])</f>
        <v>#N/A</v>
      </c>
      <c r="J345" s="34">
        <f>IF(ISBLANK(Table24[[#This Row],[HTC - Qualifying (QRE) - Amt]]),SUM(Table24[[#This Row],[NPA - Qualifying (QRE) - Amt]],Table24[[#This Row],[NPA - Non-Qualifying (NQRE) - Amt]]),SUM(Table24[[#This Row],[HTC - Qualifying (QRE) - Amt]]+Table24[[#This Row],[HTC - Non-Qualifying (NQRE) - Amt]]))</f>
        <v>0</v>
      </c>
    </row>
    <row r="346" spans="2:10" x14ac:dyDescent="0.3">
      <c r="B346" s="32" t="e">
        <f>_xlfn.XLOOKUP(A346,Table1[Categories of Work],Table1[Cost Type])</f>
        <v>#N/A</v>
      </c>
      <c r="J346" s="34">
        <f>IF(ISBLANK(Table24[[#This Row],[HTC - Qualifying (QRE) - Amt]]),SUM(Table24[[#This Row],[NPA - Qualifying (QRE) - Amt]],Table24[[#This Row],[NPA - Non-Qualifying (NQRE) - Amt]]),SUM(Table24[[#This Row],[HTC - Qualifying (QRE) - Amt]]+Table24[[#This Row],[HTC - Non-Qualifying (NQRE) - Amt]]))</f>
        <v>0</v>
      </c>
    </row>
    <row r="347" spans="2:10" x14ac:dyDescent="0.3">
      <c r="B347" s="32" t="e">
        <f>_xlfn.XLOOKUP(A347,Table1[Categories of Work],Table1[Cost Type])</f>
        <v>#N/A</v>
      </c>
      <c r="J347" s="34">
        <f>IF(ISBLANK(Table24[[#This Row],[HTC - Qualifying (QRE) - Amt]]),SUM(Table24[[#This Row],[NPA - Qualifying (QRE) - Amt]],Table24[[#This Row],[NPA - Non-Qualifying (NQRE) - Amt]]),SUM(Table24[[#This Row],[HTC - Qualifying (QRE) - Amt]]+Table24[[#This Row],[HTC - Non-Qualifying (NQRE) - Amt]]))</f>
        <v>0</v>
      </c>
    </row>
    <row r="348" spans="2:10" x14ac:dyDescent="0.3">
      <c r="B348" s="32" t="e">
        <f>_xlfn.XLOOKUP(A348,Table1[Categories of Work],Table1[Cost Type])</f>
        <v>#N/A</v>
      </c>
      <c r="J348" s="34">
        <f>IF(ISBLANK(Table24[[#This Row],[HTC - Qualifying (QRE) - Amt]]),SUM(Table24[[#This Row],[NPA - Qualifying (QRE) - Amt]],Table24[[#This Row],[NPA - Non-Qualifying (NQRE) - Amt]]),SUM(Table24[[#This Row],[HTC - Qualifying (QRE) - Amt]]+Table24[[#This Row],[HTC - Non-Qualifying (NQRE) - Amt]]))</f>
        <v>0</v>
      </c>
    </row>
    <row r="349" spans="2:10" x14ac:dyDescent="0.3">
      <c r="B349" s="32" t="e">
        <f>_xlfn.XLOOKUP(A349,Table1[Categories of Work],Table1[Cost Type])</f>
        <v>#N/A</v>
      </c>
      <c r="J349" s="34">
        <f>IF(ISBLANK(Table24[[#This Row],[HTC - Qualifying (QRE) - Amt]]),SUM(Table24[[#This Row],[NPA - Qualifying (QRE) - Amt]],Table24[[#This Row],[NPA - Non-Qualifying (NQRE) - Amt]]),SUM(Table24[[#This Row],[HTC - Qualifying (QRE) - Amt]]+Table24[[#This Row],[HTC - Non-Qualifying (NQRE) - Amt]]))</f>
        <v>0</v>
      </c>
    </row>
    <row r="350" spans="2:10" x14ac:dyDescent="0.3">
      <c r="B350" s="32" t="e">
        <f>_xlfn.XLOOKUP(A350,Table1[Categories of Work],Table1[Cost Type])</f>
        <v>#N/A</v>
      </c>
      <c r="J350" s="34">
        <f>IF(ISBLANK(Table24[[#This Row],[HTC - Qualifying (QRE) - Amt]]),SUM(Table24[[#This Row],[NPA - Qualifying (QRE) - Amt]],Table24[[#This Row],[NPA - Non-Qualifying (NQRE) - Amt]]),SUM(Table24[[#This Row],[HTC - Qualifying (QRE) - Amt]]+Table24[[#This Row],[HTC - Non-Qualifying (NQRE) - Amt]]))</f>
        <v>0</v>
      </c>
    </row>
    <row r="351" spans="2:10" x14ac:dyDescent="0.3">
      <c r="B351" s="32" t="e">
        <f>_xlfn.XLOOKUP(A351,Table1[Categories of Work],Table1[Cost Type])</f>
        <v>#N/A</v>
      </c>
      <c r="J351" s="34">
        <f>IF(ISBLANK(Table24[[#This Row],[HTC - Qualifying (QRE) - Amt]]),SUM(Table24[[#This Row],[NPA - Qualifying (QRE) - Amt]],Table24[[#This Row],[NPA - Non-Qualifying (NQRE) - Amt]]),SUM(Table24[[#This Row],[HTC - Qualifying (QRE) - Amt]]+Table24[[#This Row],[HTC - Non-Qualifying (NQRE) - Amt]]))</f>
        <v>0</v>
      </c>
    </row>
    <row r="352" spans="2:10" x14ac:dyDescent="0.3">
      <c r="B352" s="32" t="e">
        <f>_xlfn.XLOOKUP(A352,Table1[Categories of Work],Table1[Cost Type])</f>
        <v>#N/A</v>
      </c>
      <c r="J352" s="34">
        <f>IF(ISBLANK(Table24[[#This Row],[HTC - Qualifying (QRE) - Amt]]),SUM(Table24[[#This Row],[NPA - Qualifying (QRE) - Amt]],Table24[[#This Row],[NPA - Non-Qualifying (NQRE) - Amt]]),SUM(Table24[[#This Row],[HTC - Qualifying (QRE) - Amt]]+Table24[[#This Row],[HTC - Non-Qualifying (NQRE) - Amt]]))</f>
        <v>0</v>
      </c>
    </row>
    <row r="353" spans="2:10" x14ac:dyDescent="0.3">
      <c r="B353" s="32" t="e">
        <f>_xlfn.XLOOKUP(A353,Table1[Categories of Work],Table1[Cost Type])</f>
        <v>#N/A</v>
      </c>
      <c r="J353" s="34">
        <f>IF(ISBLANK(Table24[[#This Row],[HTC - Qualifying (QRE) - Amt]]),SUM(Table24[[#This Row],[NPA - Qualifying (QRE) - Amt]],Table24[[#This Row],[NPA - Non-Qualifying (NQRE) - Amt]]),SUM(Table24[[#This Row],[HTC - Qualifying (QRE) - Amt]]+Table24[[#This Row],[HTC - Non-Qualifying (NQRE) - Amt]]))</f>
        <v>0</v>
      </c>
    </row>
    <row r="354" spans="2:10" x14ac:dyDescent="0.3">
      <c r="B354" s="32" t="e">
        <f>_xlfn.XLOOKUP(A354,Table1[Categories of Work],Table1[Cost Type])</f>
        <v>#N/A</v>
      </c>
      <c r="J354" s="34">
        <f>IF(ISBLANK(Table24[[#This Row],[HTC - Qualifying (QRE) - Amt]]),SUM(Table24[[#This Row],[NPA - Qualifying (QRE) - Amt]],Table24[[#This Row],[NPA - Non-Qualifying (NQRE) - Amt]]),SUM(Table24[[#This Row],[HTC - Qualifying (QRE) - Amt]]+Table24[[#This Row],[HTC - Non-Qualifying (NQRE) - Amt]]))</f>
        <v>0</v>
      </c>
    </row>
    <row r="355" spans="2:10" x14ac:dyDescent="0.3">
      <c r="B355" s="32" t="e">
        <f>_xlfn.XLOOKUP(A355,Table1[Categories of Work],Table1[Cost Type])</f>
        <v>#N/A</v>
      </c>
      <c r="J355" s="34">
        <f>IF(ISBLANK(Table24[[#This Row],[HTC - Qualifying (QRE) - Amt]]),SUM(Table24[[#This Row],[NPA - Qualifying (QRE) - Amt]],Table24[[#This Row],[NPA - Non-Qualifying (NQRE) - Amt]]),SUM(Table24[[#This Row],[HTC - Qualifying (QRE) - Amt]]+Table24[[#This Row],[HTC - Non-Qualifying (NQRE) - Amt]]))</f>
        <v>0</v>
      </c>
    </row>
    <row r="356" spans="2:10" x14ac:dyDescent="0.3">
      <c r="B356" s="32" t="e">
        <f>_xlfn.XLOOKUP(A356,Table1[Categories of Work],Table1[Cost Type])</f>
        <v>#N/A</v>
      </c>
      <c r="J356" s="34">
        <f>IF(ISBLANK(Table24[[#This Row],[HTC - Qualifying (QRE) - Amt]]),SUM(Table24[[#This Row],[NPA - Qualifying (QRE) - Amt]],Table24[[#This Row],[NPA - Non-Qualifying (NQRE) - Amt]]),SUM(Table24[[#This Row],[HTC - Qualifying (QRE) - Amt]]+Table24[[#This Row],[HTC - Non-Qualifying (NQRE) - Amt]]))</f>
        <v>0</v>
      </c>
    </row>
    <row r="357" spans="2:10" x14ac:dyDescent="0.3">
      <c r="B357" s="32" t="e">
        <f>_xlfn.XLOOKUP(A357,Table1[Categories of Work],Table1[Cost Type])</f>
        <v>#N/A</v>
      </c>
      <c r="J357" s="34">
        <f>IF(ISBLANK(Table24[[#This Row],[HTC - Qualifying (QRE) - Amt]]),SUM(Table24[[#This Row],[NPA - Qualifying (QRE) - Amt]],Table24[[#This Row],[NPA - Non-Qualifying (NQRE) - Amt]]),SUM(Table24[[#This Row],[HTC - Qualifying (QRE) - Amt]]+Table24[[#This Row],[HTC - Non-Qualifying (NQRE) - Amt]]))</f>
        <v>0</v>
      </c>
    </row>
    <row r="358" spans="2:10" x14ac:dyDescent="0.3">
      <c r="B358" s="32" t="e">
        <f>_xlfn.XLOOKUP(A358,Table1[Categories of Work],Table1[Cost Type])</f>
        <v>#N/A</v>
      </c>
      <c r="J358" s="34">
        <f>IF(ISBLANK(Table24[[#This Row],[HTC - Qualifying (QRE) - Amt]]),SUM(Table24[[#This Row],[NPA - Qualifying (QRE) - Amt]],Table24[[#This Row],[NPA - Non-Qualifying (NQRE) - Amt]]),SUM(Table24[[#This Row],[HTC - Qualifying (QRE) - Amt]]+Table24[[#This Row],[HTC - Non-Qualifying (NQRE) - Amt]]))</f>
        <v>0</v>
      </c>
    </row>
    <row r="359" spans="2:10" x14ac:dyDescent="0.3">
      <c r="B359" s="32" t="e">
        <f>_xlfn.XLOOKUP(A359,Table1[Categories of Work],Table1[Cost Type])</f>
        <v>#N/A</v>
      </c>
      <c r="J359" s="34">
        <f>IF(ISBLANK(Table24[[#This Row],[HTC - Qualifying (QRE) - Amt]]),SUM(Table24[[#This Row],[NPA - Qualifying (QRE) - Amt]],Table24[[#This Row],[NPA - Non-Qualifying (NQRE) - Amt]]),SUM(Table24[[#This Row],[HTC - Qualifying (QRE) - Amt]]+Table24[[#This Row],[HTC - Non-Qualifying (NQRE) - Amt]]))</f>
        <v>0</v>
      </c>
    </row>
    <row r="360" spans="2:10" x14ac:dyDescent="0.3">
      <c r="B360" s="32" t="e">
        <f>_xlfn.XLOOKUP(A360,Table1[Categories of Work],Table1[Cost Type])</f>
        <v>#N/A</v>
      </c>
      <c r="J360" s="34">
        <f>IF(ISBLANK(Table24[[#This Row],[HTC - Qualifying (QRE) - Amt]]),SUM(Table24[[#This Row],[NPA - Qualifying (QRE) - Amt]],Table24[[#This Row],[NPA - Non-Qualifying (NQRE) - Amt]]),SUM(Table24[[#This Row],[HTC - Qualifying (QRE) - Amt]]+Table24[[#This Row],[HTC - Non-Qualifying (NQRE) - Amt]]))</f>
        <v>0</v>
      </c>
    </row>
    <row r="361" spans="2:10" x14ac:dyDescent="0.3">
      <c r="B361" s="32" t="e">
        <f>_xlfn.XLOOKUP(A361,Table1[Categories of Work],Table1[Cost Type])</f>
        <v>#N/A</v>
      </c>
      <c r="J361" s="34">
        <f>IF(ISBLANK(Table24[[#This Row],[HTC - Qualifying (QRE) - Amt]]),SUM(Table24[[#This Row],[NPA - Qualifying (QRE) - Amt]],Table24[[#This Row],[NPA - Non-Qualifying (NQRE) - Amt]]),SUM(Table24[[#This Row],[HTC - Qualifying (QRE) - Amt]]+Table24[[#This Row],[HTC - Non-Qualifying (NQRE) - Amt]]))</f>
        <v>0</v>
      </c>
    </row>
    <row r="362" spans="2:10" x14ac:dyDescent="0.3">
      <c r="B362" s="32" t="e">
        <f>_xlfn.XLOOKUP(A362,Table1[Categories of Work],Table1[Cost Type])</f>
        <v>#N/A</v>
      </c>
      <c r="J362" s="34">
        <f>IF(ISBLANK(Table24[[#This Row],[HTC - Qualifying (QRE) - Amt]]),SUM(Table24[[#This Row],[NPA - Qualifying (QRE) - Amt]],Table24[[#This Row],[NPA - Non-Qualifying (NQRE) - Amt]]),SUM(Table24[[#This Row],[HTC - Qualifying (QRE) - Amt]]+Table24[[#This Row],[HTC - Non-Qualifying (NQRE) - Amt]]))</f>
        <v>0</v>
      </c>
    </row>
    <row r="363" spans="2:10" x14ac:dyDescent="0.3">
      <c r="B363" s="32" t="e">
        <f>_xlfn.XLOOKUP(A363,Table1[Categories of Work],Table1[Cost Type])</f>
        <v>#N/A</v>
      </c>
      <c r="J363" s="34">
        <f>IF(ISBLANK(Table24[[#This Row],[HTC - Qualifying (QRE) - Amt]]),SUM(Table24[[#This Row],[NPA - Qualifying (QRE) - Amt]],Table24[[#This Row],[NPA - Non-Qualifying (NQRE) - Amt]]),SUM(Table24[[#This Row],[HTC - Qualifying (QRE) - Amt]]+Table24[[#This Row],[HTC - Non-Qualifying (NQRE) - Amt]]))</f>
        <v>0</v>
      </c>
    </row>
    <row r="364" spans="2:10" x14ac:dyDescent="0.3">
      <c r="B364" s="32" t="e">
        <f>_xlfn.XLOOKUP(A364,Table1[Categories of Work],Table1[Cost Type])</f>
        <v>#N/A</v>
      </c>
      <c r="J364" s="34">
        <f>IF(ISBLANK(Table24[[#This Row],[HTC - Qualifying (QRE) - Amt]]),SUM(Table24[[#This Row],[NPA - Qualifying (QRE) - Amt]],Table24[[#This Row],[NPA - Non-Qualifying (NQRE) - Amt]]),SUM(Table24[[#This Row],[HTC - Qualifying (QRE) - Amt]]+Table24[[#This Row],[HTC - Non-Qualifying (NQRE) - Amt]]))</f>
        <v>0</v>
      </c>
    </row>
    <row r="365" spans="2:10" x14ac:dyDescent="0.3">
      <c r="B365" s="32" t="e">
        <f>_xlfn.XLOOKUP(A365,Table1[Categories of Work],Table1[Cost Type])</f>
        <v>#N/A</v>
      </c>
      <c r="J365" s="34">
        <f>IF(ISBLANK(Table24[[#This Row],[HTC - Qualifying (QRE) - Amt]]),SUM(Table24[[#This Row],[NPA - Qualifying (QRE) - Amt]],Table24[[#This Row],[NPA - Non-Qualifying (NQRE) - Amt]]),SUM(Table24[[#This Row],[HTC - Qualifying (QRE) - Amt]]+Table24[[#This Row],[HTC - Non-Qualifying (NQRE) - Amt]]))</f>
        <v>0</v>
      </c>
    </row>
    <row r="366" spans="2:10" x14ac:dyDescent="0.3">
      <c r="B366" s="32" t="e">
        <f>_xlfn.XLOOKUP(A366,Table1[Categories of Work],Table1[Cost Type])</f>
        <v>#N/A</v>
      </c>
      <c r="J366" s="34">
        <f>IF(ISBLANK(Table24[[#This Row],[HTC - Qualifying (QRE) - Amt]]),SUM(Table24[[#This Row],[NPA - Qualifying (QRE) - Amt]],Table24[[#This Row],[NPA - Non-Qualifying (NQRE) - Amt]]),SUM(Table24[[#This Row],[HTC - Qualifying (QRE) - Amt]]+Table24[[#This Row],[HTC - Non-Qualifying (NQRE) - Amt]]))</f>
        <v>0</v>
      </c>
    </row>
    <row r="367" spans="2:10" x14ac:dyDescent="0.3">
      <c r="B367" s="32" t="e">
        <f>_xlfn.XLOOKUP(A367,Table1[Categories of Work],Table1[Cost Type])</f>
        <v>#N/A</v>
      </c>
      <c r="J367" s="34">
        <f>IF(ISBLANK(Table24[[#This Row],[HTC - Qualifying (QRE) - Amt]]),SUM(Table24[[#This Row],[NPA - Qualifying (QRE) - Amt]],Table24[[#This Row],[NPA - Non-Qualifying (NQRE) - Amt]]),SUM(Table24[[#This Row],[HTC - Qualifying (QRE) - Amt]]+Table24[[#This Row],[HTC - Non-Qualifying (NQRE) - Amt]]))</f>
        <v>0</v>
      </c>
    </row>
    <row r="368" spans="2:10" x14ac:dyDescent="0.3">
      <c r="B368" s="32" t="e">
        <f>_xlfn.XLOOKUP(A368,Table1[Categories of Work],Table1[Cost Type])</f>
        <v>#N/A</v>
      </c>
      <c r="J368" s="34">
        <f>IF(ISBLANK(Table24[[#This Row],[HTC - Qualifying (QRE) - Amt]]),SUM(Table24[[#This Row],[NPA - Qualifying (QRE) - Amt]],Table24[[#This Row],[NPA - Non-Qualifying (NQRE) - Amt]]),SUM(Table24[[#This Row],[HTC - Qualifying (QRE) - Amt]]+Table24[[#This Row],[HTC - Non-Qualifying (NQRE) - Amt]]))</f>
        <v>0</v>
      </c>
    </row>
    <row r="369" spans="2:10" x14ac:dyDescent="0.3">
      <c r="B369" s="32" t="e">
        <f>_xlfn.XLOOKUP(A369,Table1[Categories of Work],Table1[Cost Type])</f>
        <v>#N/A</v>
      </c>
      <c r="J369" s="34">
        <f>IF(ISBLANK(Table24[[#This Row],[HTC - Qualifying (QRE) - Amt]]),SUM(Table24[[#This Row],[NPA - Qualifying (QRE) - Amt]],Table24[[#This Row],[NPA - Non-Qualifying (NQRE) - Amt]]),SUM(Table24[[#This Row],[HTC - Qualifying (QRE) - Amt]]+Table24[[#This Row],[HTC - Non-Qualifying (NQRE) - Amt]]))</f>
        <v>0</v>
      </c>
    </row>
    <row r="370" spans="2:10" x14ac:dyDescent="0.3">
      <c r="B370" s="32" t="e">
        <f>_xlfn.XLOOKUP(A370,Table1[Categories of Work],Table1[Cost Type])</f>
        <v>#N/A</v>
      </c>
      <c r="J370" s="34">
        <f>IF(ISBLANK(Table24[[#This Row],[HTC - Qualifying (QRE) - Amt]]),SUM(Table24[[#This Row],[NPA - Qualifying (QRE) - Amt]],Table24[[#This Row],[NPA - Non-Qualifying (NQRE) - Amt]]),SUM(Table24[[#This Row],[HTC - Qualifying (QRE) - Amt]]+Table24[[#This Row],[HTC - Non-Qualifying (NQRE) - Amt]]))</f>
        <v>0</v>
      </c>
    </row>
    <row r="371" spans="2:10" x14ac:dyDescent="0.3">
      <c r="B371" s="32" t="e">
        <f>_xlfn.XLOOKUP(A371,Table1[Categories of Work],Table1[Cost Type])</f>
        <v>#N/A</v>
      </c>
      <c r="J371" s="34">
        <f>IF(ISBLANK(Table24[[#This Row],[HTC - Qualifying (QRE) - Amt]]),SUM(Table24[[#This Row],[NPA - Qualifying (QRE) - Amt]],Table24[[#This Row],[NPA - Non-Qualifying (NQRE) - Amt]]),SUM(Table24[[#This Row],[HTC - Qualifying (QRE) - Amt]]+Table24[[#This Row],[HTC - Non-Qualifying (NQRE) - Amt]]))</f>
        <v>0</v>
      </c>
    </row>
    <row r="372" spans="2:10" x14ac:dyDescent="0.3">
      <c r="B372" s="32" t="e">
        <f>_xlfn.XLOOKUP(A372,Table1[Categories of Work],Table1[Cost Type])</f>
        <v>#N/A</v>
      </c>
      <c r="J372" s="34">
        <f>IF(ISBLANK(Table24[[#This Row],[HTC - Qualifying (QRE) - Amt]]),SUM(Table24[[#This Row],[NPA - Qualifying (QRE) - Amt]],Table24[[#This Row],[NPA - Non-Qualifying (NQRE) - Amt]]),SUM(Table24[[#This Row],[HTC - Qualifying (QRE) - Amt]]+Table24[[#This Row],[HTC - Non-Qualifying (NQRE) - Amt]]))</f>
        <v>0</v>
      </c>
    </row>
    <row r="373" spans="2:10" x14ac:dyDescent="0.3">
      <c r="B373" s="32" t="e">
        <f>_xlfn.XLOOKUP(A373,Table1[Categories of Work],Table1[Cost Type])</f>
        <v>#N/A</v>
      </c>
      <c r="J373" s="34">
        <f>IF(ISBLANK(Table24[[#This Row],[HTC - Qualifying (QRE) - Amt]]),SUM(Table24[[#This Row],[NPA - Qualifying (QRE) - Amt]],Table24[[#This Row],[NPA - Non-Qualifying (NQRE) - Amt]]),SUM(Table24[[#This Row],[HTC - Qualifying (QRE) - Amt]]+Table24[[#This Row],[HTC - Non-Qualifying (NQRE) - Amt]]))</f>
        <v>0</v>
      </c>
    </row>
    <row r="374" spans="2:10" x14ac:dyDescent="0.3">
      <c r="B374" s="32" t="e">
        <f>_xlfn.XLOOKUP(A374,Table1[Categories of Work],Table1[Cost Type])</f>
        <v>#N/A</v>
      </c>
      <c r="J374" s="34">
        <f>IF(ISBLANK(Table24[[#This Row],[HTC - Qualifying (QRE) - Amt]]),SUM(Table24[[#This Row],[NPA - Qualifying (QRE) - Amt]],Table24[[#This Row],[NPA - Non-Qualifying (NQRE) - Amt]]),SUM(Table24[[#This Row],[HTC - Qualifying (QRE) - Amt]]+Table24[[#This Row],[HTC - Non-Qualifying (NQRE) - Amt]]))</f>
        <v>0</v>
      </c>
    </row>
    <row r="375" spans="2:10" x14ac:dyDescent="0.3">
      <c r="B375" s="32" t="e">
        <f>_xlfn.XLOOKUP(A375,Table1[Categories of Work],Table1[Cost Type])</f>
        <v>#N/A</v>
      </c>
      <c r="J375" s="34">
        <f>IF(ISBLANK(Table24[[#This Row],[HTC - Qualifying (QRE) - Amt]]),SUM(Table24[[#This Row],[NPA - Qualifying (QRE) - Amt]],Table24[[#This Row],[NPA - Non-Qualifying (NQRE) - Amt]]),SUM(Table24[[#This Row],[HTC - Qualifying (QRE) - Amt]]+Table24[[#This Row],[HTC - Non-Qualifying (NQRE) - Amt]]))</f>
        <v>0</v>
      </c>
    </row>
    <row r="376" spans="2:10" x14ac:dyDescent="0.3">
      <c r="B376" s="32" t="e">
        <f>_xlfn.XLOOKUP(A376,Table1[Categories of Work],Table1[Cost Type])</f>
        <v>#N/A</v>
      </c>
      <c r="J376" s="34">
        <f>IF(ISBLANK(Table24[[#This Row],[HTC - Qualifying (QRE) - Amt]]),SUM(Table24[[#This Row],[NPA - Qualifying (QRE) - Amt]],Table24[[#This Row],[NPA - Non-Qualifying (NQRE) - Amt]]),SUM(Table24[[#This Row],[HTC - Qualifying (QRE) - Amt]]+Table24[[#This Row],[HTC - Non-Qualifying (NQRE) - Amt]]))</f>
        <v>0</v>
      </c>
    </row>
    <row r="377" spans="2:10" x14ac:dyDescent="0.3">
      <c r="B377" s="32" t="e">
        <f>_xlfn.XLOOKUP(A377,Table1[Categories of Work],Table1[Cost Type])</f>
        <v>#N/A</v>
      </c>
      <c r="J377" s="34">
        <f>IF(ISBLANK(Table24[[#This Row],[HTC - Qualifying (QRE) - Amt]]),SUM(Table24[[#This Row],[NPA - Qualifying (QRE) - Amt]],Table24[[#This Row],[NPA - Non-Qualifying (NQRE) - Amt]]),SUM(Table24[[#This Row],[HTC - Qualifying (QRE) - Amt]]+Table24[[#This Row],[HTC - Non-Qualifying (NQRE) - Amt]]))</f>
        <v>0</v>
      </c>
    </row>
    <row r="378" spans="2:10" x14ac:dyDescent="0.3">
      <c r="B378" s="32" t="e">
        <f>_xlfn.XLOOKUP(A378,Table1[Categories of Work],Table1[Cost Type])</f>
        <v>#N/A</v>
      </c>
      <c r="J378" s="34">
        <f>IF(ISBLANK(Table24[[#This Row],[HTC - Qualifying (QRE) - Amt]]),SUM(Table24[[#This Row],[NPA - Qualifying (QRE) - Amt]],Table24[[#This Row],[NPA - Non-Qualifying (NQRE) - Amt]]),SUM(Table24[[#This Row],[HTC - Qualifying (QRE) - Amt]]+Table24[[#This Row],[HTC - Non-Qualifying (NQRE) - Amt]]))</f>
        <v>0</v>
      </c>
    </row>
    <row r="379" spans="2:10" x14ac:dyDescent="0.3">
      <c r="B379" s="32" t="e">
        <f>_xlfn.XLOOKUP(A379,Table1[Categories of Work],Table1[Cost Type])</f>
        <v>#N/A</v>
      </c>
      <c r="J379" s="34">
        <f>IF(ISBLANK(Table24[[#This Row],[HTC - Qualifying (QRE) - Amt]]),SUM(Table24[[#This Row],[NPA - Qualifying (QRE) - Amt]],Table24[[#This Row],[NPA - Non-Qualifying (NQRE) - Amt]]),SUM(Table24[[#This Row],[HTC - Qualifying (QRE) - Amt]]+Table24[[#This Row],[HTC - Non-Qualifying (NQRE) - Amt]]))</f>
        <v>0</v>
      </c>
    </row>
    <row r="380" spans="2:10" x14ac:dyDescent="0.3">
      <c r="B380" s="32" t="e">
        <f>_xlfn.XLOOKUP(A380,Table1[Categories of Work],Table1[Cost Type])</f>
        <v>#N/A</v>
      </c>
      <c r="J380" s="34">
        <f>IF(ISBLANK(Table24[[#This Row],[HTC - Qualifying (QRE) - Amt]]),SUM(Table24[[#This Row],[NPA - Qualifying (QRE) - Amt]],Table24[[#This Row],[NPA - Non-Qualifying (NQRE) - Amt]]),SUM(Table24[[#This Row],[HTC - Qualifying (QRE) - Amt]]+Table24[[#This Row],[HTC - Non-Qualifying (NQRE) - Amt]]))</f>
        <v>0</v>
      </c>
    </row>
    <row r="381" spans="2:10" x14ac:dyDescent="0.3">
      <c r="B381" s="32" t="e">
        <f>_xlfn.XLOOKUP(A381,Table1[Categories of Work],Table1[Cost Type])</f>
        <v>#N/A</v>
      </c>
      <c r="J381" s="34">
        <f>IF(ISBLANK(Table24[[#This Row],[HTC - Qualifying (QRE) - Amt]]),SUM(Table24[[#This Row],[NPA - Qualifying (QRE) - Amt]],Table24[[#This Row],[NPA - Non-Qualifying (NQRE) - Amt]]),SUM(Table24[[#This Row],[HTC - Qualifying (QRE) - Amt]]+Table24[[#This Row],[HTC - Non-Qualifying (NQRE) - Amt]]))</f>
        <v>0</v>
      </c>
    </row>
    <row r="382" spans="2:10" x14ac:dyDescent="0.3">
      <c r="B382" s="32" t="e">
        <f>_xlfn.XLOOKUP(A382,Table1[Categories of Work],Table1[Cost Type])</f>
        <v>#N/A</v>
      </c>
      <c r="J382" s="34">
        <f>IF(ISBLANK(Table24[[#This Row],[HTC - Qualifying (QRE) - Amt]]),SUM(Table24[[#This Row],[NPA - Qualifying (QRE) - Amt]],Table24[[#This Row],[NPA - Non-Qualifying (NQRE) - Amt]]),SUM(Table24[[#This Row],[HTC - Qualifying (QRE) - Amt]]+Table24[[#This Row],[HTC - Non-Qualifying (NQRE) - Amt]]))</f>
        <v>0</v>
      </c>
    </row>
    <row r="383" spans="2:10" x14ac:dyDescent="0.3">
      <c r="B383" s="32" t="e">
        <f>_xlfn.XLOOKUP(A383,Table1[Categories of Work],Table1[Cost Type])</f>
        <v>#N/A</v>
      </c>
      <c r="J383" s="34">
        <f>IF(ISBLANK(Table24[[#This Row],[HTC - Qualifying (QRE) - Amt]]),SUM(Table24[[#This Row],[NPA - Qualifying (QRE) - Amt]],Table24[[#This Row],[NPA - Non-Qualifying (NQRE) - Amt]]),SUM(Table24[[#This Row],[HTC - Qualifying (QRE) - Amt]]+Table24[[#This Row],[HTC - Non-Qualifying (NQRE) - Amt]]))</f>
        <v>0</v>
      </c>
    </row>
    <row r="384" spans="2:10" x14ac:dyDescent="0.3">
      <c r="B384" s="32" t="e">
        <f>_xlfn.XLOOKUP(A384,Table1[Categories of Work],Table1[Cost Type])</f>
        <v>#N/A</v>
      </c>
      <c r="J384" s="34">
        <f>IF(ISBLANK(Table24[[#This Row],[HTC - Qualifying (QRE) - Amt]]),SUM(Table24[[#This Row],[NPA - Qualifying (QRE) - Amt]],Table24[[#This Row],[NPA - Non-Qualifying (NQRE) - Amt]]),SUM(Table24[[#This Row],[HTC - Qualifying (QRE) - Amt]]+Table24[[#This Row],[HTC - Non-Qualifying (NQRE) - Amt]]))</f>
        <v>0</v>
      </c>
    </row>
    <row r="385" spans="2:10" x14ac:dyDescent="0.3">
      <c r="B385" s="32" t="e">
        <f>_xlfn.XLOOKUP(A385,Table1[Categories of Work],Table1[Cost Type])</f>
        <v>#N/A</v>
      </c>
      <c r="J385" s="34">
        <f>IF(ISBLANK(Table24[[#This Row],[HTC - Qualifying (QRE) - Amt]]),SUM(Table24[[#This Row],[NPA - Qualifying (QRE) - Amt]],Table24[[#This Row],[NPA - Non-Qualifying (NQRE) - Amt]]),SUM(Table24[[#This Row],[HTC - Qualifying (QRE) - Amt]]+Table24[[#This Row],[HTC - Non-Qualifying (NQRE) - Amt]]))</f>
        <v>0</v>
      </c>
    </row>
    <row r="386" spans="2:10" x14ac:dyDescent="0.3">
      <c r="B386" s="32" t="e">
        <f>_xlfn.XLOOKUP(A386,Table1[Categories of Work],Table1[Cost Type])</f>
        <v>#N/A</v>
      </c>
      <c r="J386" s="34">
        <f>IF(ISBLANK(Table24[[#This Row],[HTC - Qualifying (QRE) - Amt]]),SUM(Table24[[#This Row],[NPA - Qualifying (QRE) - Amt]],Table24[[#This Row],[NPA - Non-Qualifying (NQRE) - Amt]]),SUM(Table24[[#This Row],[HTC - Qualifying (QRE) - Amt]]+Table24[[#This Row],[HTC - Non-Qualifying (NQRE) - Amt]]))</f>
        <v>0</v>
      </c>
    </row>
    <row r="387" spans="2:10" x14ac:dyDescent="0.3">
      <c r="B387" s="32" t="e">
        <f>_xlfn.XLOOKUP(A387,Table1[Categories of Work],Table1[Cost Type])</f>
        <v>#N/A</v>
      </c>
      <c r="J387" s="34">
        <f>IF(ISBLANK(Table24[[#This Row],[HTC - Qualifying (QRE) - Amt]]),SUM(Table24[[#This Row],[NPA - Qualifying (QRE) - Amt]],Table24[[#This Row],[NPA - Non-Qualifying (NQRE) - Amt]]),SUM(Table24[[#This Row],[HTC - Qualifying (QRE) - Amt]]+Table24[[#This Row],[HTC - Non-Qualifying (NQRE) - Amt]]))</f>
        <v>0</v>
      </c>
    </row>
    <row r="388" spans="2:10" x14ac:dyDescent="0.3">
      <c r="B388" s="32" t="e">
        <f>_xlfn.XLOOKUP(A388,Table1[Categories of Work],Table1[Cost Type])</f>
        <v>#N/A</v>
      </c>
      <c r="J388" s="34">
        <f>IF(ISBLANK(Table24[[#This Row],[HTC - Qualifying (QRE) - Amt]]),SUM(Table24[[#This Row],[NPA - Qualifying (QRE) - Amt]],Table24[[#This Row],[NPA - Non-Qualifying (NQRE) - Amt]]),SUM(Table24[[#This Row],[HTC - Qualifying (QRE) - Amt]]+Table24[[#This Row],[HTC - Non-Qualifying (NQRE) - Amt]]))</f>
        <v>0</v>
      </c>
    </row>
    <row r="389" spans="2:10" x14ac:dyDescent="0.3">
      <c r="B389" s="32" t="e">
        <f>_xlfn.XLOOKUP(A389,Table1[Categories of Work],Table1[Cost Type])</f>
        <v>#N/A</v>
      </c>
      <c r="J389" s="34">
        <f>IF(ISBLANK(Table24[[#This Row],[HTC - Qualifying (QRE) - Amt]]),SUM(Table24[[#This Row],[NPA - Qualifying (QRE) - Amt]],Table24[[#This Row],[NPA - Non-Qualifying (NQRE) - Amt]]),SUM(Table24[[#This Row],[HTC - Qualifying (QRE) - Amt]]+Table24[[#This Row],[HTC - Non-Qualifying (NQRE) - Amt]]))</f>
        <v>0</v>
      </c>
    </row>
    <row r="390" spans="2:10" x14ac:dyDescent="0.3">
      <c r="B390" s="32" t="e">
        <f>_xlfn.XLOOKUP(A390,Table1[Categories of Work],Table1[Cost Type])</f>
        <v>#N/A</v>
      </c>
      <c r="J390" s="34">
        <f>IF(ISBLANK(Table24[[#This Row],[HTC - Qualifying (QRE) - Amt]]),SUM(Table24[[#This Row],[NPA - Qualifying (QRE) - Amt]],Table24[[#This Row],[NPA - Non-Qualifying (NQRE) - Amt]]),SUM(Table24[[#This Row],[HTC - Qualifying (QRE) - Amt]]+Table24[[#This Row],[HTC - Non-Qualifying (NQRE) - Amt]]))</f>
        <v>0</v>
      </c>
    </row>
    <row r="391" spans="2:10" x14ac:dyDescent="0.3">
      <c r="B391" s="32" t="e">
        <f>_xlfn.XLOOKUP(A391,Table1[Categories of Work],Table1[Cost Type])</f>
        <v>#N/A</v>
      </c>
      <c r="J391" s="34">
        <f>IF(ISBLANK(Table24[[#This Row],[HTC - Qualifying (QRE) - Amt]]),SUM(Table24[[#This Row],[NPA - Qualifying (QRE) - Amt]],Table24[[#This Row],[NPA - Non-Qualifying (NQRE) - Amt]]),SUM(Table24[[#This Row],[HTC - Qualifying (QRE) - Amt]]+Table24[[#This Row],[HTC - Non-Qualifying (NQRE) - Amt]]))</f>
        <v>0</v>
      </c>
    </row>
    <row r="392" spans="2:10" x14ac:dyDescent="0.3">
      <c r="B392" s="32" t="e">
        <f>_xlfn.XLOOKUP(A392,Table1[Categories of Work],Table1[Cost Type])</f>
        <v>#N/A</v>
      </c>
      <c r="J392" s="34">
        <f>IF(ISBLANK(Table24[[#This Row],[HTC - Qualifying (QRE) - Amt]]),SUM(Table24[[#This Row],[NPA - Qualifying (QRE) - Amt]],Table24[[#This Row],[NPA - Non-Qualifying (NQRE) - Amt]]),SUM(Table24[[#This Row],[HTC - Qualifying (QRE) - Amt]]+Table24[[#This Row],[HTC - Non-Qualifying (NQRE) - Amt]]))</f>
        <v>0</v>
      </c>
    </row>
    <row r="393" spans="2:10" x14ac:dyDescent="0.3">
      <c r="B393" s="32" t="e">
        <f>_xlfn.XLOOKUP(A393,Table1[Categories of Work],Table1[Cost Type])</f>
        <v>#N/A</v>
      </c>
      <c r="J393" s="34">
        <f>IF(ISBLANK(Table24[[#This Row],[HTC - Qualifying (QRE) - Amt]]),SUM(Table24[[#This Row],[NPA - Qualifying (QRE) - Amt]],Table24[[#This Row],[NPA - Non-Qualifying (NQRE) - Amt]]),SUM(Table24[[#This Row],[HTC - Qualifying (QRE) - Amt]]+Table24[[#This Row],[HTC - Non-Qualifying (NQRE) - Amt]]))</f>
        <v>0</v>
      </c>
    </row>
    <row r="394" spans="2:10" x14ac:dyDescent="0.3">
      <c r="B394" s="32" t="e">
        <f>_xlfn.XLOOKUP(A394,Table1[Categories of Work],Table1[Cost Type])</f>
        <v>#N/A</v>
      </c>
      <c r="J394" s="34">
        <f>IF(ISBLANK(Table24[[#This Row],[HTC - Qualifying (QRE) - Amt]]),SUM(Table24[[#This Row],[NPA - Qualifying (QRE) - Amt]],Table24[[#This Row],[NPA - Non-Qualifying (NQRE) - Amt]]),SUM(Table24[[#This Row],[HTC - Qualifying (QRE) - Amt]]+Table24[[#This Row],[HTC - Non-Qualifying (NQRE) - Amt]]))</f>
        <v>0</v>
      </c>
    </row>
    <row r="395" spans="2:10" x14ac:dyDescent="0.3">
      <c r="B395" s="32" t="e">
        <f>_xlfn.XLOOKUP(A395,Table1[Categories of Work],Table1[Cost Type])</f>
        <v>#N/A</v>
      </c>
      <c r="J395" s="34">
        <f>IF(ISBLANK(Table24[[#This Row],[HTC - Qualifying (QRE) - Amt]]),SUM(Table24[[#This Row],[NPA - Qualifying (QRE) - Amt]],Table24[[#This Row],[NPA - Non-Qualifying (NQRE) - Amt]]),SUM(Table24[[#This Row],[HTC - Qualifying (QRE) - Amt]]+Table24[[#This Row],[HTC - Non-Qualifying (NQRE) - Amt]]))</f>
        <v>0</v>
      </c>
    </row>
    <row r="396" spans="2:10" x14ac:dyDescent="0.3">
      <c r="B396" s="32" t="e">
        <f>_xlfn.XLOOKUP(A396,Table1[Categories of Work],Table1[Cost Type])</f>
        <v>#N/A</v>
      </c>
      <c r="J396" s="34">
        <f>IF(ISBLANK(Table24[[#This Row],[HTC - Qualifying (QRE) - Amt]]),SUM(Table24[[#This Row],[NPA - Qualifying (QRE) - Amt]],Table24[[#This Row],[NPA - Non-Qualifying (NQRE) - Amt]]),SUM(Table24[[#This Row],[HTC - Qualifying (QRE) - Amt]]+Table24[[#This Row],[HTC - Non-Qualifying (NQRE) - Amt]]))</f>
        <v>0</v>
      </c>
    </row>
    <row r="397" spans="2:10" x14ac:dyDescent="0.3">
      <c r="B397" s="32" t="e">
        <f>_xlfn.XLOOKUP(A397,Table1[Categories of Work],Table1[Cost Type])</f>
        <v>#N/A</v>
      </c>
      <c r="J397" s="34">
        <f>IF(ISBLANK(Table24[[#This Row],[HTC - Qualifying (QRE) - Amt]]),SUM(Table24[[#This Row],[NPA - Qualifying (QRE) - Amt]],Table24[[#This Row],[NPA - Non-Qualifying (NQRE) - Amt]]),SUM(Table24[[#This Row],[HTC - Qualifying (QRE) - Amt]]+Table24[[#This Row],[HTC - Non-Qualifying (NQRE) - Amt]]))</f>
        <v>0</v>
      </c>
    </row>
    <row r="398" spans="2:10" x14ac:dyDescent="0.3">
      <c r="B398" s="32" t="e">
        <f>_xlfn.XLOOKUP(A398,Table1[Categories of Work],Table1[Cost Type])</f>
        <v>#N/A</v>
      </c>
      <c r="J398" s="34">
        <f>IF(ISBLANK(Table24[[#This Row],[HTC - Qualifying (QRE) - Amt]]),SUM(Table24[[#This Row],[NPA - Qualifying (QRE) - Amt]],Table24[[#This Row],[NPA - Non-Qualifying (NQRE) - Amt]]),SUM(Table24[[#This Row],[HTC - Qualifying (QRE) - Amt]]+Table24[[#This Row],[HTC - Non-Qualifying (NQRE) - Amt]]))</f>
        <v>0</v>
      </c>
    </row>
    <row r="399" spans="2:10" x14ac:dyDescent="0.3">
      <c r="B399" s="32" t="e">
        <f>_xlfn.XLOOKUP(A399,Table1[Categories of Work],Table1[Cost Type])</f>
        <v>#N/A</v>
      </c>
      <c r="J399" s="34">
        <f>IF(ISBLANK(Table24[[#This Row],[HTC - Qualifying (QRE) - Amt]]),SUM(Table24[[#This Row],[NPA - Qualifying (QRE) - Amt]],Table24[[#This Row],[NPA - Non-Qualifying (NQRE) - Amt]]),SUM(Table24[[#This Row],[HTC - Qualifying (QRE) - Amt]]+Table24[[#This Row],[HTC - Non-Qualifying (NQRE) - Amt]]))</f>
        <v>0</v>
      </c>
    </row>
    <row r="400" spans="2:10" x14ac:dyDescent="0.3">
      <c r="B400" s="32" t="e">
        <f>_xlfn.XLOOKUP(A400,Table1[Categories of Work],Table1[Cost Type])</f>
        <v>#N/A</v>
      </c>
      <c r="J400" s="34">
        <f>IF(ISBLANK(Table24[[#This Row],[HTC - Qualifying (QRE) - Amt]]),SUM(Table24[[#This Row],[NPA - Qualifying (QRE) - Amt]],Table24[[#This Row],[NPA - Non-Qualifying (NQRE) - Amt]]),SUM(Table24[[#This Row],[HTC - Qualifying (QRE) - Amt]]+Table24[[#This Row],[HTC - Non-Qualifying (NQRE) - Amt]]))</f>
        <v>0</v>
      </c>
    </row>
    <row r="401" spans="2:10" x14ac:dyDescent="0.3">
      <c r="B401" s="32" t="e">
        <f>_xlfn.XLOOKUP(A401,Table1[Categories of Work],Table1[Cost Type])</f>
        <v>#N/A</v>
      </c>
      <c r="J401" s="34">
        <f>IF(ISBLANK(Table24[[#This Row],[HTC - Qualifying (QRE) - Amt]]),SUM(Table24[[#This Row],[NPA - Qualifying (QRE) - Amt]],Table24[[#This Row],[NPA - Non-Qualifying (NQRE) - Amt]]),SUM(Table24[[#This Row],[HTC - Qualifying (QRE) - Amt]]+Table24[[#This Row],[HTC - Non-Qualifying (NQRE) - Amt]]))</f>
        <v>0</v>
      </c>
    </row>
    <row r="402" spans="2:10" x14ac:dyDescent="0.3">
      <c r="B402" s="32" t="e">
        <f>_xlfn.XLOOKUP(A402,Table1[Categories of Work],Table1[Cost Type])</f>
        <v>#N/A</v>
      </c>
      <c r="J402" s="34">
        <f>IF(ISBLANK(Table24[[#This Row],[HTC - Qualifying (QRE) - Amt]]),SUM(Table24[[#This Row],[NPA - Qualifying (QRE) - Amt]],Table24[[#This Row],[NPA - Non-Qualifying (NQRE) - Amt]]),SUM(Table24[[#This Row],[HTC - Qualifying (QRE) - Amt]]+Table24[[#This Row],[HTC - Non-Qualifying (NQRE) - Amt]]))</f>
        <v>0</v>
      </c>
    </row>
    <row r="403" spans="2:10" x14ac:dyDescent="0.3">
      <c r="B403" s="32" t="e">
        <f>_xlfn.XLOOKUP(A403,Table1[Categories of Work],Table1[Cost Type])</f>
        <v>#N/A</v>
      </c>
      <c r="J403" s="34">
        <f>IF(ISBLANK(Table24[[#This Row],[HTC - Qualifying (QRE) - Amt]]),SUM(Table24[[#This Row],[NPA - Qualifying (QRE) - Amt]],Table24[[#This Row],[NPA - Non-Qualifying (NQRE) - Amt]]),SUM(Table24[[#This Row],[HTC - Qualifying (QRE) - Amt]]+Table24[[#This Row],[HTC - Non-Qualifying (NQRE) - Amt]]))</f>
        <v>0</v>
      </c>
    </row>
    <row r="404" spans="2:10" x14ac:dyDescent="0.3">
      <c r="B404" s="32" t="e">
        <f>_xlfn.XLOOKUP(A404,Table1[Categories of Work],Table1[Cost Type])</f>
        <v>#N/A</v>
      </c>
      <c r="J404" s="34">
        <f>IF(ISBLANK(Table24[[#This Row],[HTC - Qualifying (QRE) - Amt]]),SUM(Table24[[#This Row],[NPA - Qualifying (QRE) - Amt]],Table24[[#This Row],[NPA - Non-Qualifying (NQRE) - Amt]]),SUM(Table24[[#This Row],[HTC - Qualifying (QRE) - Amt]]+Table24[[#This Row],[HTC - Non-Qualifying (NQRE) - Amt]]))</f>
        <v>0</v>
      </c>
    </row>
    <row r="405" spans="2:10" x14ac:dyDescent="0.3">
      <c r="B405" s="32" t="e">
        <f>_xlfn.XLOOKUP(A405,Table1[Categories of Work],Table1[Cost Type])</f>
        <v>#N/A</v>
      </c>
      <c r="J405" s="34">
        <f>IF(ISBLANK(Table24[[#This Row],[HTC - Qualifying (QRE) - Amt]]),SUM(Table24[[#This Row],[NPA - Qualifying (QRE) - Amt]],Table24[[#This Row],[NPA - Non-Qualifying (NQRE) - Amt]]),SUM(Table24[[#This Row],[HTC - Qualifying (QRE) - Amt]]+Table24[[#This Row],[HTC - Non-Qualifying (NQRE) - Amt]]))</f>
        <v>0</v>
      </c>
    </row>
    <row r="406" spans="2:10" x14ac:dyDescent="0.3">
      <c r="B406" s="32" t="e">
        <f>_xlfn.XLOOKUP(A406,Table1[Categories of Work],Table1[Cost Type])</f>
        <v>#N/A</v>
      </c>
      <c r="J406" s="34">
        <f>IF(ISBLANK(Table24[[#This Row],[HTC - Qualifying (QRE) - Amt]]),SUM(Table24[[#This Row],[NPA - Qualifying (QRE) - Amt]],Table24[[#This Row],[NPA - Non-Qualifying (NQRE) - Amt]]),SUM(Table24[[#This Row],[HTC - Qualifying (QRE) - Amt]]+Table24[[#This Row],[HTC - Non-Qualifying (NQRE) - Amt]]))</f>
        <v>0</v>
      </c>
    </row>
    <row r="407" spans="2:10" x14ac:dyDescent="0.3">
      <c r="B407" s="32" t="e">
        <f>_xlfn.XLOOKUP(A407,Table1[Categories of Work],Table1[Cost Type])</f>
        <v>#N/A</v>
      </c>
      <c r="J407" s="34">
        <f>IF(ISBLANK(Table24[[#This Row],[HTC - Qualifying (QRE) - Amt]]),SUM(Table24[[#This Row],[NPA - Qualifying (QRE) - Amt]],Table24[[#This Row],[NPA - Non-Qualifying (NQRE) - Amt]]),SUM(Table24[[#This Row],[HTC - Qualifying (QRE) - Amt]]+Table24[[#This Row],[HTC - Non-Qualifying (NQRE) - Amt]]))</f>
        <v>0</v>
      </c>
    </row>
    <row r="408" spans="2:10" x14ac:dyDescent="0.3">
      <c r="B408" s="32" t="e">
        <f>_xlfn.XLOOKUP(A408,Table1[Categories of Work],Table1[Cost Type])</f>
        <v>#N/A</v>
      </c>
      <c r="J408" s="34">
        <f>IF(ISBLANK(Table24[[#This Row],[HTC - Qualifying (QRE) - Amt]]),SUM(Table24[[#This Row],[NPA - Qualifying (QRE) - Amt]],Table24[[#This Row],[NPA - Non-Qualifying (NQRE) - Amt]]),SUM(Table24[[#This Row],[HTC - Qualifying (QRE) - Amt]]+Table24[[#This Row],[HTC - Non-Qualifying (NQRE) - Amt]]))</f>
        <v>0</v>
      </c>
    </row>
    <row r="409" spans="2:10" x14ac:dyDescent="0.3">
      <c r="B409" s="32" t="e">
        <f>_xlfn.XLOOKUP(A409,Table1[Categories of Work],Table1[Cost Type])</f>
        <v>#N/A</v>
      </c>
      <c r="J409" s="34">
        <f>IF(ISBLANK(Table24[[#This Row],[HTC - Qualifying (QRE) - Amt]]),SUM(Table24[[#This Row],[NPA - Qualifying (QRE) - Amt]],Table24[[#This Row],[NPA - Non-Qualifying (NQRE) - Amt]]),SUM(Table24[[#This Row],[HTC - Qualifying (QRE) - Amt]]+Table24[[#This Row],[HTC - Non-Qualifying (NQRE) - Amt]]))</f>
        <v>0</v>
      </c>
    </row>
    <row r="410" spans="2:10" x14ac:dyDescent="0.3">
      <c r="B410" s="32" t="e">
        <f>_xlfn.XLOOKUP(A410,Table1[Categories of Work],Table1[Cost Type])</f>
        <v>#N/A</v>
      </c>
      <c r="J410" s="34">
        <f>IF(ISBLANK(Table24[[#This Row],[HTC - Qualifying (QRE) - Amt]]),SUM(Table24[[#This Row],[NPA - Qualifying (QRE) - Amt]],Table24[[#This Row],[NPA - Non-Qualifying (NQRE) - Amt]]),SUM(Table24[[#This Row],[HTC - Qualifying (QRE) - Amt]]+Table24[[#This Row],[HTC - Non-Qualifying (NQRE) - Amt]]))</f>
        <v>0</v>
      </c>
    </row>
    <row r="411" spans="2:10" x14ac:dyDescent="0.3">
      <c r="B411" s="32" t="e">
        <f>_xlfn.XLOOKUP(A411,Table1[Categories of Work],Table1[Cost Type])</f>
        <v>#N/A</v>
      </c>
      <c r="J411" s="34">
        <f>IF(ISBLANK(Table24[[#This Row],[HTC - Qualifying (QRE) - Amt]]),SUM(Table24[[#This Row],[NPA - Qualifying (QRE) - Amt]],Table24[[#This Row],[NPA - Non-Qualifying (NQRE) - Amt]]),SUM(Table24[[#This Row],[HTC - Qualifying (QRE) - Amt]]+Table24[[#This Row],[HTC - Non-Qualifying (NQRE) - Amt]]))</f>
        <v>0</v>
      </c>
    </row>
    <row r="412" spans="2:10" x14ac:dyDescent="0.3">
      <c r="B412" s="32" t="e">
        <f>_xlfn.XLOOKUP(A412,Table1[Categories of Work],Table1[Cost Type])</f>
        <v>#N/A</v>
      </c>
      <c r="J412" s="34">
        <f>IF(ISBLANK(Table24[[#This Row],[HTC - Qualifying (QRE) - Amt]]),SUM(Table24[[#This Row],[NPA - Qualifying (QRE) - Amt]],Table24[[#This Row],[NPA - Non-Qualifying (NQRE) - Amt]]),SUM(Table24[[#This Row],[HTC - Qualifying (QRE) - Amt]]+Table24[[#This Row],[HTC - Non-Qualifying (NQRE) - Amt]]))</f>
        <v>0</v>
      </c>
    </row>
    <row r="413" spans="2:10" x14ac:dyDescent="0.3">
      <c r="B413" s="32" t="e">
        <f>_xlfn.XLOOKUP(A413,Table1[Categories of Work],Table1[Cost Type])</f>
        <v>#N/A</v>
      </c>
      <c r="J413" s="34">
        <f>IF(ISBLANK(Table24[[#This Row],[HTC - Qualifying (QRE) - Amt]]),SUM(Table24[[#This Row],[NPA - Qualifying (QRE) - Amt]],Table24[[#This Row],[NPA - Non-Qualifying (NQRE) - Amt]]),SUM(Table24[[#This Row],[HTC - Qualifying (QRE) - Amt]]+Table24[[#This Row],[HTC - Non-Qualifying (NQRE) - Amt]]))</f>
        <v>0</v>
      </c>
    </row>
    <row r="414" spans="2:10" x14ac:dyDescent="0.3">
      <c r="B414" s="32" t="e">
        <f>_xlfn.XLOOKUP(A414,Table1[Categories of Work],Table1[Cost Type])</f>
        <v>#N/A</v>
      </c>
      <c r="J414" s="34">
        <f>IF(ISBLANK(Table24[[#This Row],[HTC - Qualifying (QRE) - Amt]]),SUM(Table24[[#This Row],[NPA - Qualifying (QRE) - Amt]],Table24[[#This Row],[NPA - Non-Qualifying (NQRE) - Amt]]),SUM(Table24[[#This Row],[HTC - Qualifying (QRE) - Amt]]+Table24[[#This Row],[HTC - Non-Qualifying (NQRE) - Amt]]))</f>
        <v>0</v>
      </c>
    </row>
    <row r="415" spans="2:10" x14ac:dyDescent="0.3">
      <c r="B415" s="32" t="e">
        <f>_xlfn.XLOOKUP(A415,Table1[Categories of Work],Table1[Cost Type])</f>
        <v>#N/A</v>
      </c>
      <c r="J415" s="34">
        <f>IF(ISBLANK(Table24[[#This Row],[HTC - Qualifying (QRE) - Amt]]),SUM(Table24[[#This Row],[NPA - Qualifying (QRE) - Amt]],Table24[[#This Row],[NPA - Non-Qualifying (NQRE) - Amt]]),SUM(Table24[[#This Row],[HTC - Qualifying (QRE) - Amt]]+Table24[[#This Row],[HTC - Non-Qualifying (NQRE) - Amt]]))</f>
        <v>0</v>
      </c>
    </row>
    <row r="416" spans="2:10" x14ac:dyDescent="0.3">
      <c r="B416" s="32" t="e">
        <f>_xlfn.XLOOKUP(A416,Table1[Categories of Work],Table1[Cost Type])</f>
        <v>#N/A</v>
      </c>
      <c r="J416" s="34">
        <f>IF(ISBLANK(Table24[[#This Row],[HTC - Qualifying (QRE) - Amt]]),SUM(Table24[[#This Row],[NPA - Qualifying (QRE) - Amt]],Table24[[#This Row],[NPA - Non-Qualifying (NQRE) - Amt]]),SUM(Table24[[#This Row],[HTC - Qualifying (QRE) - Amt]]+Table24[[#This Row],[HTC - Non-Qualifying (NQRE) - Amt]]))</f>
        <v>0</v>
      </c>
    </row>
    <row r="417" spans="2:10" x14ac:dyDescent="0.3">
      <c r="B417" s="32" t="e">
        <f>_xlfn.XLOOKUP(A417,Table1[Categories of Work],Table1[Cost Type])</f>
        <v>#N/A</v>
      </c>
      <c r="J417" s="34">
        <f>IF(ISBLANK(Table24[[#This Row],[HTC - Qualifying (QRE) - Amt]]),SUM(Table24[[#This Row],[NPA - Qualifying (QRE) - Amt]],Table24[[#This Row],[NPA - Non-Qualifying (NQRE) - Amt]]),SUM(Table24[[#This Row],[HTC - Qualifying (QRE) - Amt]]+Table24[[#This Row],[HTC - Non-Qualifying (NQRE) - Amt]]))</f>
        <v>0</v>
      </c>
    </row>
    <row r="418" spans="2:10" x14ac:dyDescent="0.3">
      <c r="B418" s="32" t="e">
        <f>_xlfn.XLOOKUP(A418,Table1[Categories of Work],Table1[Cost Type])</f>
        <v>#N/A</v>
      </c>
      <c r="J418" s="34">
        <f>IF(ISBLANK(Table24[[#This Row],[HTC - Qualifying (QRE) - Amt]]),SUM(Table24[[#This Row],[NPA - Qualifying (QRE) - Amt]],Table24[[#This Row],[NPA - Non-Qualifying (NQRE) - Amt]]),SUM(Table24[[#This Row],[HTC - Qualifying (QRE) - Amt]]+Table24[[#This Row],[HTC - Non-Qualifying (NQRE) - Amt]]))</f>
        <v>0</v>
      </c>
    </row>
    <row r="419" spans="2:10" x14ac:dyDescent="0.3">
      <c r="B419" s="32" t="e">
        <f>_xlfn.XLOOKUP(A419,Table1[Categories of Work],Table1[Cost Type])</f>
        <v>#N/A</v>
      </c>
      <c r="J419" s="34">
        <f>IF(ISBLANK(Table24[[#This Row],[HTC - Qualifying (QRE) - Amt]]),SUM(Table24[[#This Row],[NPA - Qualifying (QRE) - Amt]],Table24[[#This Row],[NPA - Non-Qualifying (NQRE) - Amt]]),SUM(Table24[[#This Row],[HTC - Qualifying (QRE) - Amt]]+Table24[[#This Row],[HTC - Non-Qualifying (NQRE) - Amt]]))</f>
        <v>0</v>
      </c>
    </row>
    <row r="420" spans="2:10" x14ac:dyDescent="0.3">
      <c r="B420" s="32" t="e">
        <f>_xlfn.XLOOKUP(A420,Table1[Categories of Work],Table1[Cost Type])</f>
        <v>#N/A</v>
      </c>
      <c r="J420" s="34">
        <f>IF(ISBLANK(Table24[[#This Row],[HTC - Qualifying (QRE) - Amt]]),SUM(Table24[[#This Row],[NPA - Qualifying (QRE) - Amt]],Table24[[#This Row],[NPA - Non-Qualifying (NQRE) - Amt]]),SUM(Table24[[#This Row],[HTC - Qualifying (QRE) - Amt]]+Table24[[#This Row],[HTC - Non-Qualifying (NQRE) - Amt]]))</f>
        <v>0</v>
      </c>
    </row>
    <row r="421" spans="2:10" x14ac:dyDescent="0.3">
      <c r="B421" s="32" t="e">
        <f>_xlfn.XLOOKUP(A421,Table1[Categories of Work],Table1[Cost Type])</f>
        <v>#N/A</v>
      </c>
      <c r="J421" s="34">
        <f>IF(ISBLANK(Table24[[#This Row],[HTC - Qualifying (QRE) - Amt]]),SUM(Table24[[#This Row],[NPA - Qualifying (QRE) - Amt]],Table24[[#This Row],[NPA - Non-Qualifying (NQRE) - Amt]]),SUM(Table24[[#This Row],[HTC - Qualifying (QRE) - Amt]]+Table24[[#This Row],[HTC - Non-Qualifying (NQRE) - Amt]]))</f>
        <v>0</v>
      </c>
    </row>
    <row r="422" spans="2:10" x14ac:dyDescent="0.3">
      <c r="B422" s="32" t="e">
        <f>_xlfn.XLOOKUP(A422,Table1[Categories of Work],Table1[Cost Type])</f>
        <v>#N/A</v>
      </c>
      <c r="J422" s="34">
        <f>IF(ISBLANK(Table24[[#This Row],[HTC - Qualifying (QRE) - Amt]]),SUM(Table24[[#This Row],[NPA - Qualifying (QRE) - Amt]],Table24[[#This Row],[NPA - Non-Qualifying (NQRE) - Amt]]),SUM(Table24[[#This Row],[HTC - Qualifying (QRE) - Amt]]+Table24[[#This Row],[HTC - Non-Qualifying (NQRE) - Amt]]))</f>
        <v>0</v>
      </c>
    </row>
    <row r="423" spans="2:10" x14ac:dyDescent="0.3">
      <c r="B423" s="32" t="e">
        <f>_xlfn.XLOOKUP(A423,Table1[Categories of Work],Table1[Cost Type])</f>
        <v>#N/A</v>
      </c>
      <c r="J423" s="34">
        <f>IF(ISBLANK(Table24[[#This Row],[HTC - Qualifying (QRE) - Amt]]),SUM(Table24[[#This Row],[NPA - Qualifying (QRE) - Amt]],Table24[[#This Row],[NPA - Non-Qualifying (NQRE) - Amt]]),SUM(Table24[[#This Row],[HTC - Qualifying (QRE) - Amt]]+Table24[[#This Row],[HTC - Non-Qualifying (NQRE) - Amt]]))</f>
        <v>0</v>
      </c>
    </row>
    <row r="424" spans="2:10" x14ac:dyDescent="0.3">
      <c r="B424" s="32" t="e">
        <f>_xlfn.XLOOKUP(A424,Table1[Categories of Work],Table1[Cost Type])</f>
        <v>#N/A</v>
      </c>
      <c r="J424" s="34">
        <f>IF(ISBLANK(Table24[[#This Row],[HTC - Qualifying (QRE) - Amt]]),SUM(Table24[[#This Row],[NPA - Qualifying (QRE) - Amt]],Table24[[#This Row],[NPA - Non-Qualifying (NQRE) - Amt]]),SUM(Table24[[#This Row],[HTC - Qualifying (QRE) - Amt]]+Table24[[#This Row],[HTC - Non-Qualifying (NQRE) - Amt]]))</f>
        <v>0</v>
      </c>
    </row>
    <row r="425" spans="2:10" x14ac:dyDescent="0.3">
      <c r="B425" s="32" t="e">
        <f>_xlfn.XLOOKUP(A425,Table1[Categories of Work],Table1[Cost Type])</f>
        <v>#N/A</v>
      </c>
      <c r="J425" s="34">
        <f>IF(ISBLANK(Table24[[#This Row],[HTC - Qualifying (QRE) - Amt]]),SUM(Table24[[#This Row],[NPA - Qualifying (QRE) - Amt]],Table24[[#This Row],[NPA - Non-Qualifying (NQRE) - Amt]]),SUM(Table24[[#This Row],[HTC - Qualifying (QRE) - Amt]]+Table24[[#This Row],[HTC - Non-Qualifying (NQRE) - Amt]]))</f>
        <v>0</v>
      </c>
    </row>
    <row r="426" spans="2:10" x14ac:dyDescent="0.3">
      <c r="B426" s="32" t="e">
        <f>_xlfn.XLOOKUP(A426,Table1[Categories of Work],Table1[Cost Type])</f>
        <v>#N/A</v>
      </c>
      <c r="J426" s="34">
        <f>IF(ISBLANK(Table24[[#This Row],[HTC - Qualifying (QRE) - Amt]]),SUM(Table24[[#This Row],[NPA - Qualifying (QRE) - Amt]],Table24[[#This Row],[NPA - Non-Qualifying (NQRE) - Amt]]),SUM(Table24[[#This Row],[HTC - Qualifying (QRE) - Amt]]+Table24[[#This Row],[HTC - Non-Qualifying (NQRE) - Amt]]))</f>
        <v>0</v>
      </c>
    </row>
    <row r="427" spans="2:10" x14ac:dyDescent="0.3">
      <c r="B427" s="32" t="e">
        <f>_xlfn.XLOOKUP(A427,Table1[Categories of Work],Table1[Cost Type])</f>
        <v>#N/A</v>
      </c>
      <c r="J427" s="34">
        <f>IF(ISBLANK(Table24[[#This Row],[HTC - Qualifying (QRE) - Amt]]),SUM(Table24[[#This Row],[NPA - Qualifying (QRE) - Amt]],Table24[[#This Row],[NPA - Non-Qualifying (NQRE) - Amt]]),SUM(Table24[[#This Row],[HTC - Qualifying (QRE) - Amt]]+Table24[[#This Row],[HTC - Non-Qualifying (NQRE) - Amt]]))</f>
        <v>0</v>
      </c>
    </row>
    <row r="428" spans="2:10" x14ac:dyDescent="0.3">
      <c r="B428" s="32" t="e">
        <f>_xlfn.XLOOKUP(A428,Table1[Categories of Work],Table1[Cost Type])</f>
        <v>#N/A</v>
      </c>
      <c r="J428" s="34">
        <f>IF(ISBLANK(Table24[[#This Row],[HTC - Qualifying (QRE) - Amt]]),SUM(Table24[[#This Row],[NPA - Qualifying (QRE) - Amt]],Table24[[#This Row],[NPA - Non-Qualifying (NQRE) - Amt]]),SUM(Table24[[#This Row],[HTC - Qualifying (QRE) - Amt]]+Table24[[#This Row],[HTC - Non-Qualifying (NQRE) - Amt]]))</f>
        <v>0</v>
      </c>
    </row>
    <row r="429" spans="2:10" x14ac:dyDescent="0.3">
      <c r="B429" s="32" t="e">
        <f>_xlfn.XLOOKUP(A429,Table1[Categories of Work],Table1[Cost Type])</f>
        <v>#N/A</v>
      </c>
      <c r="J429" s="34">
        <f>IF(ISBLANK(Table24[[#This Row],[HTC - Qualifying (QRE) - Amt]]),SUM(Table24[[#This Row],[NPA - Qualifying (QRE) - Amt]],Table24[[#This Row],[NPA - Non-Qualifying (NQRE) - Amt]]),SUM(Table24[[#This Row],[HTC - Qualifying (QRE) - Amt]]+Table24[[#This Row],[HTC - Non-Qualifying (NQRE) - Amt]]))</f>
        <v>0</v>
      </c>
    </row>
    <row r="430" spans="2:10" x14ac:dyDescent="0.3">
      <c r="B430" s="32" t="e">
        <f>_xlfn.XLOOKUP(A430,Table1[Categories of Work],Table1[Cost Type])</f>
        <v>#N/A</v>
      </c>
      <c r="J430" s="34">
        <f>IF(ISBLANK(Table24[[#This Row],[HTC - Qualifying (QRE) - Amt]]),SUM(Table24[[#This Row],[NPA - Qualifying (QRE) - Amt]],Table24[[#This Row],[NPA - Non-Qualifying (NQRE) - Amt]]),SUM(Table24[[#This Row],[HTC - Qualifying (QRE) - Amt]]+Table24[[#This Row],[HTC - Non-Qualifying (NQRE) - Amt]]))</f>
        <v>0</v>
      </c>
    </row>
    <row r="431" spans="2:10" x14ac:dyDescent="0.3">
      <c r="B431" s="32" t="e">
        <f>_xlfn.XLOOKUP(A431,Table1[Categories of Work],Table1[Cost Type])</f>
        <v>#N/A</v>
      </c>
      <c r="J431" s="34">
        <f>IF(ISBLANK(Table24[[#This Row],[HTC - Qualifying (QRE) - Amt]]),SUM(Table24[[#This Row],[NPA - Qualifying (QRE) - Amt]],Table24[[#This Row],[NPA - Non-Qualifying (NQRE) - Amt]]),SUM(Table24[[#This Row],[HTC - Qualifying (QRE) - Amt]]+Table24[[#This Row],[HTC - Non-Qualifying (NQRE) - Amt]]))</f>
        <v>0</v>
      </c>
    </row>
    <row r="432" spans="2:10" x14ac:dyDescent="0.3">
      <c r="B432" s="32" t="e">
        <f>_xlfn.XLOOKUP(A432,Table1[Categories of Work],Table1[Cost Type])</f>
        <v>#N/A</v>
      </c>
      <c r="J432" s="34">
        <f>IF(ISBLANK(Table24[[#This Row],[HTC - Qualifying (QRE) - Amt]]),SUM(Table24[[#This Row],[NPA - Qualifying (QRE) - Amt]],Table24[[#This Row],[NPA - Non-Qualifying (NQRE) - Amt]]),SUM(Table24[[#This Row],[HTC - Qualifying (QRE) - Amt]]+Table24[[#This Row],[HTC - Non-Qualifying (NQRE) - Amt]]))</f>
        <v>0</v>
      </c>
    </row>
    <row r="433" spans="2:10" x14ac:dyDescent="0.3">
      <c r="B433" s="32" t="e">
        <f>_xlfn.XLOOKUP(A433,Table1[Categories of Work],Table1[Cost Type])</f>
        <v>#N/A</v>
      </c>
      <c r="J433" s="34">
        <f>IF(ISBLANK(Table24[[#This Row],[HTC - Qualifying (QRE) - Amt]]),SUM(Table24[[#This Row],[NPA - Qualifying (QRE) - Amt]],Table24[[#This Row],[NPA - Non-Qualifying (NQRE) - Amt]]),SUM(Table24[[#This Row],[HTC - Qualifying (QRE) - Amt]]+Table24[[#This Row],[HTC - Non-Qualifying (NQRE) - Amt]]))</f>
        <v>0</v>
      </c>
    </row>
    <row r="434" spans="2:10" x14ac:dyDescent="0.3">
      <c r="B434" s="32" t="e">
        <f>_xlfn.XLOOKUP(A434,Table1[Categories of Work],Table1[Cost Type])</f>
        <v>#N/A</v>
      </c>
      <c r="J434" s="34">
        <f>IF(ISBLANK(Table24[[#This Row],[HTC - Qualifying (QRE) - Amt]]),SUM(Table24[[#This Row],[NPA - Qualifying (QRE) - Amt]],Table24[[#This Row],[NPA - Non-Qualifying (NQRE) - Amt]]),SUM(Table24[[#This Row],[HTC - Qualifying (QRE) - Amt]]+Table24[[#This Row],[HTC - Non-Qualifying (NQRE) - Amt]]))</f>
        <v>0</v>
      </c>
    </row>
    <row r="435" spans="2:10" x14ac:dyDescent="0.3">
      <c r="B435" s="32" t="e">
        <f>_xlfn.XLOOKUP(A435,Table1[Categories of Work],Table1[Cost Type])</f>
        <v>#N/A</v>
      </c>
      <c r="J435" s="34">
        <f>IF(ISBLANK(Table24[[#This Row],[HTC - Qualifying (QRE) - Amt]]),SUM(Table24[[#This Row],[NPA - Qualifying (QRE) - Amt]],Table24[[#This Row],[NPA - Non-Qualifying (NQRE) - Amt]]),SUM(Table24[[#This Row],[HTC - Qualifying (QRE) - Amt]]+Table24[[#This Row],[HTC - Non-Qualifying (NQRE) - Amt]]))</f>
        <v>0</v>
      </c>
    </row>
    <row r="436" spans="2:10" x14ac:dyDescent="0.3">
      <c r="B436" s="32" t="e">
        <f>_xlfn.XLOOKUP(A436,Table1[Categories of Work],Table1[Cost Type])</f>
        <v>#N/A</v>
      </c>
      <c r="J436" s="34">
        <f>IF(ISBLANK(Table24[[#This Row],[HTC - Qualifying (QRE) - Amt]]),SUM(Table24[[#This Row],[NPA - Qualifying (QRE) - Amt]],Table24[[#This Row],[NPA - Non-Qualifying (NQRE) - Amt]]),SUM(Table24[[#This Row],[HTC - Qualifying (QRE) - Amt]]+Table24[[#This Row],[HTC - Non-Qualifying (NQRE) - Amt]]))</f>
        <v>0</v>
      </c>
    </row>
    <row r="437" spans="2:10" x14ac:dyDescent="0.3">
      <c r="B437" s="32" t="e">
        <f>_xlfn.XLOOKUP(A437,Table1[Categories of Work],Table1[Cost Type])</f>
        <v>#N/A</v>
      </c>
      <c r="J437" s="34">
        <f>IF(ISBLANK(Table24[[#This Row],[HTC - Qualifying (QRE) - Amt]]),SUM(Table24[[#This Row],[NPA - Qualifying (QRE) - Amt]],Table24[[#This Row],[NPA - Non-Qualifying (NQRE) - Amt]]),SUM(Table24[[#This Row],[HTC - Qualifying (QRE) - Amt]]+Table24[[#This Row],[HTC - Non-Qualifying (NQRE) - Amt]]))</f>
        <v>0</v>
      </c>
    </row>
    <row r="438" spans="2:10" x14ac:dyDescent="0.3">
      <c r="B438" s="32" t="e">
        <f>_xlfn.XLOOKUP(A438,Table1[Categories of Work],Table1[Cost Type])</f>
        <v>#N/A</v>
      </c>
      <c r="J438" s="34">
        <f>IF(ISBLANK(Table24[[#This Row],[HTC - Qualifying (QRE) - Amt]]),SUM(Table24[[#This Row],[NPA - Qualifying (QRE) - Amt]],Table24[[#This Row],[NPA - Non-Qualifying (NQRE) - Amt]]),SUM(Table24[[#This Row],[HTC - Qualifying (QRE) - Amt]]+Table24[[#This Row],[HTC - Non-Qualifying (NQRE) - Amt]]))</f>
        <v>0</v>
      </c>
    </row>
    <row r="439" spans="2:10" x14ac:dyDescent="0.3">
      <c r="B439" s="32" t="e">
        <f>_xlfn.XLOOKUP(A439,Table1[Categories of Work],Table1[Cost Type])</f>
        <v>#N/A</v>
      </c>
      <c r="J439" s="34">
        <f>IF(ISBLANK(Table24[[#This Row],[HTC - Qualifying (QRE) - Amt]]),SUM(Table24[[#This Row],[NPA - Qualifying (QRE) - Amt]],Table24[[#This Row],[NPA - Non-Qualifying (NQRE) - Amt]]),SUM(Table24[[#This Row],[HTC - Qualifying (QRE) - Amt]]+Table24[[#This Row],[HTC - Non-Qualifying (NQRE) - Amt]]))</f>
        <v>0</v>
      </c>
    </row>
    <row r="440" spans="2:10" x14ac:dyDescent="0.3">
      <c r="B440" s="32" t="e">
        <f>_xlfn.XLOOKUP(A440,Table1[Categories of Work],Table1[Cost Type])</f>
        <v>#N/A</v>
      </c>
      <c r="J440" s="34">
        <f>IF(ISBLANK(Table24[[#This Row],[HTC - Qualifying (QRE) - Amt]]),SUM(Table24[[#This Row],[NPA - Qualifying (QRE) - Amt]],Table24[[#This Row],[NPA - Non-Qualifying (NQRE) - Amt]]),SUM(Table24[[#This Row],[HTC - Qualifying (QRE) - Amt]]+Table24[[#This Row],[HTC - Non-Qualifying (NQRE) - Amt]]))</f>
        <v>0</v>
      </c>
    </row>
    <row r="441" spans="2:10" x14ac:dyDescent="0.3">
      <c r="B441" s="32" t="e">
        <f>_xlfn.XLOOKUP(A441,Table1[Categories of Work],Table1[Cost Type])</f>
        <v>#N/A</v>
      </c>
      <c r="J441" s="34">
        <f>IF(ISBLANK(Table24[[#This Row],[HTC - Qualifying (QRE) - Amt]]),SUM(Table24[[#This Row],[NPA - Qualifying (QRE) - Amt]],Table24[[#This Row],[NPA - Non-Qualifying (NQRE) - Amt]]),SUM(Table24[[#This Row],[HTC - Qualifying (QRE) - Amt]]+Table24[[#This Row],[HTC - Non-Qualifying (NQRE) - Amt]]))</f>
        <v>0</v>
      </c>
    </row>
    <row r="442" spans="2:10" x14ac:dyDescent="0.3">
      <c r="B442" s="32" t="e">
        <f>_xlfn.XLOOKUP(A442,Table1[Categories of Work],Table1[Cost Type])</f>
        <v>#N/A</v>
      </c>
      <c r="J442" s="34">
        <f>IF(ISBLANK(Table24[[#This Row],[HTC - Qualifying (QRE) - Amt]]),SUM(Table24[[#This Row],[NPA - Qualifying (QRE) - Amt]],Table24[[#This Row],[NPA - Non-Qualifying (NQRE) - Amt]]),SUM(Table24[[#This Row],[HTC - Qualifying (QRE) - Amt]]+Table24[[#This Row],[HTC - Non-Qualifying (NQRE) - Amt]]))</f>
        <v>0</v>
      </c>
    </row>
    <row r="443" spans="2:10" x14ac:dyDescent="0.3">
      <c r="B443" s="32" t="e">
        <f>_xlfn.XLOOKUP(A443,Table1[Categories of Work],Table1[Cost Type])</f>
        <v>#N/A</v>
      </c>
      <c r="J443" s="34">
        <f>IF(ISBLANK(Table24[[#This Row],[HTC - Qualifying (QRE) - Amt]]),SUM(Table24[[#This Row],[NPA - Qualifying (QRE) - Amt]],Table24[[#This Row],[NPA - Non-Qualifying (NQRE) - Amt]]),SUM(Table24[[#This Row],[HTC - Qualifying (QRE) - Amt]]+Table24[[#This Row],[HTC - Non-Qualifying (NQRE) - Amt]]))</f>
        <v>0</v>
      </c>
    </row>
    <row r="444" spans="2:10" x14ac:dyDescent="0.3">
      <c r="B444" s="32" t="e">
        <f>_xlfn.XLOOKUP(A444,Table1[Categories of Work],Table1[Cost Type])</f>
        <v>#N/A</v>
      </c>
      <c r="J444" s="34">
        <f>IF(ISBLANK(Table24[[#This Row],[HTC - Qualifying (QRE) - Amt]]),SUM(Table24[[#This Row],[NPA - Qualifying (QRE) - Amt]],Table24[[#This Row],[NPA - Non-Qualifying (NQRE) - Amt]]),SUM(Table24[[#This Row],[HTC - Qualifying (QRE) - Amt]]+Table24[[#This Row],[HTC - Non-Qualifying (NQRE) - Amt]]))</f>
        <v>0</v>
      </c>
    </row>
    <row r="445" spans="2:10" x14ac:dyDescent="0.3">
      <c r="B445" s="32" t="e">
        <f>_xlfn.XLOOKUP(A445,Table1[Categories of Work],Table1[Cost Type])</f>
        <v>#N/A</v>
      </c>
      <c r="J445" s="34">
        <f>IF(ISBLANK(Table24[[#This Row],[HTC - Qualifying (QRE) - Amt]]),SUM(Table24[[#This Row],[NPA - Qualifying (QRE) - Amt]],Table24[[#This Row],[NPA - Non-Qualifying (NQRE) - Amt]]),SUM(Table24[[#This Row],[HTC - Qualifying (QRE) - Amt]]+Table24[[#This Row],[HTC - Non-Qualifying (NQRE) - Amt]]))</f>
        <v>0</v>
      </c>
    </row>
    <row r="446" spans="2:10" x14ac:dyDescent="0.3">
      <c r="B446" s="32" t="e">
        <f>_xlfn.XLOOKUP(A446,Table1[Categories of Work],Table1[Cost Type])</f>
        <v>#N/A</v>
      </c>
      <c r="J446" s="34">
        <f>IF(ISBLANK(Table24[[#This Row],[HTC - Qualifying (QRE) - Amt]]),SUM(Table24[[#This Row],[NPA - Qualifying (QRE) - Amt]],Table24[[#This Row],[NPA - Non-Qualifying (NQRE) - Amt]]),SUM(Table24[[#This Row],[HTC - Qualifying (QRE) - Amt]]+Table24[[#This Row],[HTC - Non-Qualifying (NQRE) - Amt]]))</f>
        <v>0</v>
      </c>
    </row>
    <row r="447" spans="2:10" x14ac:dyDescent="0.3">
      <c r="B447" s="32" t="e">
        <f>_xlfn.XLOOKUP(A447,Table1[Categories of Work],Table1[Cost Type])</f>
        <v>#N/A</v>
      </c>
      <c r="J447" s="34">
        <f>IF(ISBLANK(Table24[[#This Row],[HTC - Qualifying (QRE) - Amt]]),SUM(Table24[[#This Row],[NPA - Qualifying (QRE) - Amt]],Table24[[#This Row],[NPA - Non-Qualifying (NQRE) - Amt]]),SUM(Table24[[#This Row],[HTC - Qualifying (QRE) - Amt]]+Table24[[#This Row],[HTC - Non-Qualifying (NQRE) - Amt]]))</f>
        <v>0</v>
      </c>
    </row>
    <row r="448" spans="2:10" x14ac:dyDescent="0.3">
      <c r="B448" s="32" t="e">
        <f>_xlfn.XLOOKUP(A448,Table1[Categories of Work],Table1[Cost Type])</f>
        <v>#N/A</v>
      </c>
      <c r="J448" s="34">
        <f>IF(ISBLANK(Table24[[#This Row],[HTC - Qualifying (QRE) - Amt]]),SUM(Table24[[#This Row],[NPA - Qualifying (QRE) - Amt]],Table24[[#This Row],[NPA - Non-Qualifying (NQRE) - Amt]]),SUM(Table24[[#This Row],[HTC - Qualifying (QRE) - Amt]]+Table24[[#This Row],[HTC - Non-Qualifying (NQRE) - Amt]]))</f>
        <v>0</v>
      </c>
    </row>
    <row r="449" spans="2:10" x14ac:dyDescent="0.3">
      <c r="B449" s="32" t="e">
        <f>_xlfn.XLOOKUP(A449,Table1[Categories of Work],Table1[Cost Type])</f>
        <v>#N/A</v>
      </c>
      <c r="J449" s="34">
        <f>IF(ISBLANK(Table24[[#This Row],[HTC - Qualifying (QRE) - Amt]]),SUM(Table24[[#This Row],[NPA - Qualifying (QRE) - Amt]],Table24[[#This Row],[NPA - Non-Qualifying (NQRE) - Amt]]),SUM(Table24[[#This Row],[HTC - Qualifying (QRE) - Amt]]+Table24[[#This Row],[HTC - Non-Qualifying (NQRE) - Amt]]))</f>
        <v>0</v>
      </c>
    </row>
    <row r="450" spans="2:10" x14ac:dyDescent="0.3">
      <c r="B450" s="32" t="e">
        <f>_xlfn.XLOOKUP(A450,Table1[Categories of Work],Table1[Cost Type])</f>
        <v>#N/A</v>
      </c>
      <c r="J450" s="34">
        <f>IF(ISBLANK(Table24[[#This Row],[HTC - Qualifying (QRE) - Amt]]),SUM(Table24[[#This Row],[NPA - Qualifying (QRE) - Amt]],Table24[[#This Row],[NPA - Non-Qualifying (NQRE) - Amt]]),SUM(Table24[[#This Row],[HTC - Qualifying (QRE) - Amt]]+Table24[[#This Row],[HTC - Non-Qualifying (NQRE) - Amt]]))</f>
        <v>0</v>
      </c>
    </row>
    <row r="451" spans="2:10" x14ac:dyDescent="0.3">
      <c r="B451" s="32" t="e">
        <f>_xlfn.XLOOKUP(A451,Table1[Categories of Work],Table1[Cost Type])</f>
        <v>#N/A</v>
      </c>
      <c r="J451" s="34">
        <f>IF(ISBLANK(Table24[[#This Row],[HTC - Qualifying (QRE) - Amt]]),SUM(Table24[[#This Row],[NPA - Qualifying (QRE) - Amt]],Table24[[#This Row],[NPA - Non-Qualifying (NQRE) - Amt]]),SUM(Table24[[#This Row],[HTC - Qualifying (QRE) - Amt]]+Table24[[#This Row],[HTC - Non-Qualifying (NQRE) - Amt]]))</f>
        <v>0</v>
      </c>
    </row>
    <row r="452" spans="2:10" x14ac:dyDescent="0.3">
      <c r="B452" s="32" t="e">
        <f>_xlfn.XLOOKUP(A452,Table1[Categories of Work],Table1[Cost Type])</f>
        <v>#N/A</v>
      </c>
      <c r="J452" s="34">
        <f>IF(ISBLANK(Table24[[#This Row],[HTC - Qualifying (QRE) - Amt]]),SUM(Table24[[#This Row],[NPA - Qualifying (QRE) - Amt]],Table24[[#This Row],[NPA - Non-Qualifying (NQRE) - Amt]]),SUM(Table24[[#This Row],[HTC - Qualifying (QRE) - Amt]]+Table24[[#This Row],[HTC - Non-Qualifying (NQRE) - Amt]]))</f>
        <v>0</v>
      </c>
    </row>
    <row r="453" spans="2:10" x14ac:dyDescent="0.3">
      <c r="B453" s="32" t="e">
        <f>_xlfn.XLOOKUP(A453,Table1[Categories of Work],Table1[Cost Type])</f>
        <v>#N/A</v>
      </c>
      <c r="J453" s="34">
        <f>IF(ISBLANK(Table24[[#This Row],[HTC - Qualifying (QRE) - Amt]]),SUM(Table24[[#This Row],[NPA - Qualifying (QRE) - Amt]],Table24[[#This Row],[NPA - Non-Qualifying (NQRE) - Amt]]),SUM(Table24[[#This Row],[HTC - Qualifying (QRE) - Amt]]+Table24[[#This Row],[HTC - Non-Qualifying (NQRE) - Amt]]))</f>
        <v>0</v>
      </c>
    </row>
    <row r="454" spans="2:10" x14ac:dyDescent="0.3">
      <c r="B454" s="32" t="e">
        <f>_xlfn.XLOOKUP(A454,Table1[Categories of Work],Table1[Cost Type])</f>
        <v>#N/A</v>
      </c>
      <c r="J454" s="34">
        <f>IF(ISBLANK(Table24[[#This Row],[HTC - Qualifying (QRE) - Amt]]),SUM(Table24[[#This Row],[NPA - Qualifying (QRE) - Amt]],Table24[[#This Row],[NPA - Non-Qualifying (NQRE) - Amt]]),SUM(Table24[[#This Row],[HTC - Qualifying (QRE) - Amt]]+Table24[[#This Row],[HTC - Non-Qualifying (NQRE) - Amt]]))</f>
        <v>0</v>
      </c>
    </row>
    <row r="455" spans="2:10" x14ac:dyDescent="0.3">
      <c r="B455" s="32" t="e">
        <f>_xlfn.XLOOKUP(A455,Table1[Categories of Work],Table1[Cost Type])</f>
        <v>#N/A</v>
      </c>
      <c r="J455" s="34">
        <f>IF(ISBLANK(Table24[[#This Row],[HTC - Qualifying (QRE) - Amt]]),SUM(Table24[[#This Row],[NPA - Qualifying (QRE) - Amt]],Table24[[#This Row],[NPA - Non-Qualifying (NQRE) - Amt]]),SUM(Table24[[#This Row],[HTC - Qualifying (QRE) - Amt]]+Table24[[#This Row],[HTC - Non-Qualifying (NQRE) - Amt]]))</f>
        <v>0</v>
      </c>
    </row>
    <row r="456" spans="2:10" x14ac:dyDescent="0.3">
      <c r="B456" s="32" t="e">
        <f>_xlfn.XLOOKUP(A456,Table1[Categories of Work],Table1[Cost Type])</f>
        <v>#N/A</v>
      </c>
      <c r="J456" s="34">
        <f>IF(ISBLANK(Table24[[#This Row],[HTC - Qualifying (QRE) - Amt]]),SUM(Table24[[#This Row],[NPA - Qualifying (QRE) - Amt]],Table24[[#This Row],[NPA - Non-Qualifying (NQRE) - Amt]]),SUM(Table24[[#This Row],[HTC - Qualifying (QRE) - Amt]]+Table24[[#This Row],[HTC - Non-Qualifying (NQRE) - Amt]]))</f>
        <v>0</v>
      </c>
    </row>
    <row r="457" spans="2:10" x14ac:dyDescent="0.3">
      <c r="B457" s="32" t="e">
        <f>_xlfn.XLOOKUP(A457,Table1[Categories of Work],Table1[Cost Type])</f>
        <v>#N/A</v>
      </c>
      <c r="J457" s="34">
        <f>IF(ISBLANK(Table24[[#This Row],[HTC - Qualifying (QRE) - Amt]]),SUM(Table24[[#This Row],[NPA - Qualifying (QRE) - Amt]],Table24[[#This Row],[NPA - Non-Qualifying (NQRE) - Amt]]),SUM(Table24[[#This Row],[HTC - Qualifying (QRE) - Amt]]+Table24[[#This Row],[HTC - Non-Qualifying (NQRE) - Amt]]))</f>
        <v>0</v>
      </c>
    </row>
    <row r="458" spans="2:10" x14ac:dyDescent="0.3">
      <c r="B458" s="32" t="e">
        <f>_xlfn.XLOOKUP(A458,Table1[Categories of Work],Table1[Cost Type])</f>
        <v>#N/A</v>
      </c>
      <c r="J458" s="34">
        <f>IF(ISBLANK(Table24[[#This Row],[HTC - Qualifying (QRE) - Amt]]),SUM(Table24[[#This Row],[NPA - Qualifying (QRE) - Amt]],Table24[[#This Row],[NPA - Non-Qualifying (NQRE) - Amt]]),SUM(Table24[[#This Row],[HTC - Qualifying (QRE) - Amt]]+Table24[[#This Row],[HTC - Non-Qualifying (NQRE) - Amt]]))</f>
        <v>0</v>
      </c>
    </row>
    <row r="459" spans="2:10" x14ac:dyDescent="0.3">
      <c r="B459" s="32" t="e">
        <f>_xlfn.XLOOKUP(A459,Table1[Categories of Work],Table1[Cost Type])</f>
        <v>#N/A</v>
      </c>
      <c r="J459" s="34">
        <f>IF(ISBLANK(Table24[[#This Row],[HTC - Qualifying (QRE) - Amt]]),SUM(Table24[[#This Row],[NPA - Qualifying (QRE) - Amt]],Table24[[#This Row],[NPA - Non-Qualifying (NQRE) - Amt]]),SUM(Table24[[#This Row],[HTC - Qualifying (QRE) - Amt]]+Table24[[#This Row],[HTC - Non-Qualifying (NQRE) - Amt]]))</f>
        <v>0</v>
      </c>
    </row>
    <row r="460" spans="2:10" x14ac:dyDescent="0.3">
      <c r="B460" s="32" t="e">
        <f>_xlfn.XLOOKUP(A460,Table1[Categories of Work],Table1[Cost Type])</f>
        <v>#N/A</v>
      </c>
      <c r="J460" s="34">
        <f>IF(ISBLANK(Table24[[#This Row],[HTC - Qualifying (QRE) - Amt]]),SUM(Table24[[#This Row],[NPA - Qualifying (QRE) - Amt]],Table24[[#This Row],[NPA - Non-Qualifying (NQRE) - Amt]]),SUM(Table24[[#This Row],[HTC - Qualifying (QRE) - Amt]]+Table24[[#This Row],[HTC - Non-Qualifying (NQRE) - Amt]]))</f>
        <v>0</v>
      </c>
    </row>
    <row r="461" spans="2:10" x14ac:dyDescent="0.3">
      <c r="B461" s="32" t="e">
        <f>_xlfn.XLOOKUP(A461,Table1[Categories of Work],Table1[Cost Type])</f>
        <v>#N/A</v>
      </c>
      <c r="J461" s="34">
        <f>IF(ISBLANK(Table24[[#This Row],[HTC - Qualifying (QRE) - Amt]]),SUM(Table24[[#This Row],[NPA - Qualifying (QRE) - Amt]],Table24[[#This Row],[NPA - Non-Qualifying (NQRE) - Amt]]),SUM(Table24[[#This Row],[HTC - Qualifying (QRE) - Amt]]+Table24[[#This Row],[HTC - Non-Qualifying (NQRE) - Amt]]))</f>
        <v>0</v>
      </c>
    </row>
    <row r="462" spans="2:10" x14ac:dyDescent="0.3">
      <c r="B462" s="32" t="e">
        <f>_xlfn.XLOOKUP(A462,Table1[Categories of Work],Table1[Cost Type])</f>
        <v>#N/A</v>
      </c>
      <c r="J462" s="34">
        <f>IF(ISBLANK(Table24[[#This Row],[HTC - Qualifying (QRE) - Amt]]),SUM(Table24[[#This Row],[NPA - Qualifying (QRE) - Amt]],Table24[[#This Row],[NPA - Non-Qualifying (NQRE) - Amt]]),SUM(Table24[[#This Row],[HTC - Qualifying (QRE) - Amt]]+Table24[[#This Row],[HTC - Non-Qualifying (NQRE) - Amt]]))</f>
        <v>0</v>
      </c>
    </row>
    <row r="463" spans="2:10" x14ac:dyDescent="0.3">
      <c r="B463" s="32" t="e">
        <f>_xlfn.XLOOKUP(A463,Table1[Categories of Work],Table1[Cost Type])</f>
        <v>#N/A</v>
      </c>
      <c r="J463" s="34">
        <f>IF(ISBLANK(Table24[[#This Row],[HTC - Qualifying (QRE) - Amt]]),SUM(Table24[[#This Row],[NPA - Qualifying (QRE) - Amt]],Table24[[#This Row],[NPA - Non-Qualifying (NQRE) - Amt]]),SUM(Table24[[#This Row],[HTC - Qualifying (QRE) - Amt]]+Table24[[#This Row],[HTC - Non-Qualifying (NQRE) - Amt]]))</f>
        <v>0</v>
      </c>
    </row>
    <row r="464" spans="2:10" x14ac:dyDescent="0.3">
      <c r="B464" s="32" t="e">
        <f>_xlfn.XLOOKUP(A464,Table1[Categories of Work],Table1[Cost Type])</f>
        <v>#N/A</v>
      </c>
      <c r="J464" s="34">
        <f>IF(ISBLANK(Table24[[#This Row],[HTC - Qualifying (QRE) - Amt]]),SUM(Table24[[#This Row],[NPA - Qualifying (QRE) - Amt]],Table24[[#This Row],[NPA - Non-Qualifying (NQRE) - Amt]]),SUM(Table24[[#This Row],[HTC - Qualifying (QRE) - Amt]]+Table24[[#This Row],[HTC - Non-Qualifying (NQRE) - Amt]]))</f>
        <v>0</v>
      </c>
    </row>
    <row r="465" spans="2:10" x14ac:dyDescent="0.3">
      <c r="B465" s="32" t="e">
        <f>_xlfn.XLOOKUP(A465,Table1[Categories of Work],Table1[Cost Type])</f>
        <v>#N/A</v>
      </c>
      <c r="J465" s="34">
        <f>IF(ISBLANK(Table24[[#This Row],[HTC - Qualifying (QRE) - Amt]]),SUM(Table24[[#This Row],[NPA - Qualifying (QRE) - Amt]],Table24[[#This Row],[NPA - Non-Qualifying (NQRE) - Amt]]),SUM(Table24[[#This Row],[HTC - Qualifying (QRE) - Amt]]+Table24[[#This Row],[HTC - Non-Qualifying (NQRE) - Amt]]))</f>
        <v>0</v>
      </c>
    </row>
    <row r="466" spans="2:10" x14ac:dyDescent="0.3">
      <c r="B466" s="32" t="e">
        <f>_xlfn.XLOOKUP(A466,Table1[Categories of Work],Table1[Cost Type])</f>
        <v>#N/A</v>
      </c>
      <c r="J466" s="34">
        <f>IF(ISBLANK(Table24[[#This Row],[HTC - Qualifying (QRE) - Amt]]),SUM(Table24[[#This Row],[NPA - Qualifying (QRE) - Amt]],Table24[[#This Row],[NPA - Non-Qualifying (NQRE) - Amt]]),SUM(Table24[[#This Row],[HTC - Qualifying (QRE) - Amt]]+Table24[[#This Row],[HTC - Non-Qualifying (NQRE) - Amt]]))</f>
        <v>0</v>
      </c>
    </row>
    <row r="467" spans="2:10" x14ac:dyDescent="0.3">
      <c r="B467" s="32" t="e">
        <f>_xlfn.XLOOKUP(A467,Table1[Categories of Work],Table1[Cost Type])</f>
        <v>#N/A</v>
      </c>
      <c r="J467" s="34">
        <f>IF(ISBLANK(Table24[[#This Row],[HTC - Qualifying (QRE) - Amt]]),SUM(Table24[[#This Row],[NPA - Qualifying (QRE) - Amt]],Table24[[#This Row],[NPA - Non-Qualifying (NQRE) - Amt]]),SUM(Table24[[#This Row],[HTC - Qualifying (QRE) - Amt]]+Table24[[#This Row],[HTC - Non-Qualifying (NQRE) - Amt]]))</f>
        <v>0</v>
      </c>
    </row>
    <row r="468" spans="2:10" x14ac:dyDescent="0.3">
      <c r="B468" s="32" t="e">
        <f>_xlfn.XLOOKUP(A468,Table1[Categories of Work],Table1[Cost Type])</f>
        <v>#N/A</v>
      </c>
      <c r="J468" s="34">
        <f>IF(ISBLANK(Table24[[#This Row],[HTC - Qualifying (QRE) - Amt]]),SUM(Table24[[#This Row],[NPA - Qualifying (QRE) - Amt]],Table24[[#This Row],[NPA - Non-Qualifying (NQRE) - Amt]]),SUM(Table24[[#This Row],[HTC - Qualifying (QRE) - Amt]]+Table24[[#This Row],[HTC - Non-Qualifying (NQRE) - Amt]]))</f>
        <v>0</v>
      </c>
    </row>
    <row r="469" spans="2:10" x14ac:dyDescent="0.3">
      <c r="B469" s="32" t="e">
        <f>_xlfn.XLOOKUP(A469,Table1[Categories of Work],Table1[Cost Type])</f>
        <v>#N/A</v>
      </c>
      <c r="J469" s="34">
        <f>IF(ISBLANK(Table24[[#This Row],[HTC - Qualifying (QRE) - Amt]]),SUM(Table24[[#This Row],[NPA - Qualifying (QRE) - Amt]],Table24[[#This Row],[NPA - Non-Qualifying (NQRE) - Amt]]),SUM(Table24[[#This Row],[HTC - Qualifying (QRE) - Amt]]+Table24[[#This Row],[HTC - Non-Qualifying (NQRE) - Amt]]))</f>
        <v>0</v>
      </c>
    </row>
    <row r="470" spans="2:10" x14ac:dyDescent="0.3">
      <c r="B470" s="32" t="e">
        <f>_xlfn.XLOOKUP(A470,Table1[Categories of Work],Table1[Cost Type])</f>
        <v>#N/A</v>
      </c>
      <c r="J470" s="34">
        <f>IF(ISBLANK(Table24[[#This Row],[HTC - Qualifying (QRE) - Amt]]),SUM(Table24[[#This Row],[NPA - Qualifying (QRE) - Amt]],Table24[[#This Row],[NPA - Non-Qualifying (NQRE) - Amt]]),SUM(Table24[[#This Row],[HTC - Qualifying (QRE) - Amt]]+Table24[[#This Row],[HTC - Non-Qualifying (NQRE) - Amt]]))</f>
        <v>0</v>
      </c>
    </row>
    <row r="471" spans="2:10" x14ac:dyDescent="0.3">
      <c r="B471" s="32" t="e">
        <f>_xlfn.XLOOKUP(A471,Table1[Categories of Work],Table1[Cost Type])</f>
        <v>#N/A</v>
      </c>
      <c r="J471" s="34">
        <f>IF(ISBLANK(Table24[[#This Row],[HTC - Qualifying (QRE) - Amt]]),SUM(Table24[[#This Row],[NPA - Qualifying (QRE) - Amt]],Table24[[#This Row],[NPA - Non-Qualifying (NQRE) - Amt]]),SUM(Table24[[#This Row],[HTC - Qualifying (QRE) - Amt]]+Table24[[#This Row],[HTC - Non-Qualifying (NQRE) - Amt]]))</f>
        <v>0</v>
      </c>
    </row>
    <row r="472" spans="2:10" x14ac:dyDescent="0.3">
      <c r="B472" s="32" t="e">
        <f>_xlfn.XLOOKUP(A472,Table1[Categories of Work],Table1[Cost Type])</f>
        <v>#N/A</v>
      </c>
      <c r="J472" s="34">
        <f>IF(ISBLANK(Table24[[#This Row],[HTC - Qualifying (QRE) - Amt]]),SUM(Table24[[#This Row],[NPA - Qualifying (QRE) - Amt]],Table24[[#This Row],[NPA - Non-Qualifying (NQRE) - Amt]]),SUM(Table24[[#This Row],[HTC - Qualifying (QRE) - Amt]]+Table24[[#This Row],[HTC - Non-Qualifying (NQRE) - Amt]]))</f>
        <v>0</v>
      </c>
    </row>
    <row r="473" spans="2:10" x14ac:dyDescent="0.3">
      <c r="B473" s="32" t="e">
        <f>_xlfn.XLOOKUP(A473,Table1[Categories of Work],Table1[Cost Type])</f>
        <v>#N/A</v>
      </c>
      <c r="J473" s="34">
        <f>IF(ISBLANK(Table24[[#This Row],[HTC - Qualifying (QRE) - Amt]]),SUM(Table24[[#This Row],[NPA - Qualifying (QRE) - Amt]],Table24[[#This Row],[NPA - Non-Qualifying (NQRE) - Amt]]),SUM(Table24[[#This Row],[HTC - Qualifying (QRE) - Amt]]+Table24[[#This Row],[HTC - Non-Qualifying (NQRE) - Amt]]))</f>
        <v>0</v>
      </c>
    </row>
    <row r="474" spans="2:10" x14ac:dyDescent="0.3">
      <c r="B474" s="32" t="e">
        <f>_xlfn.XLOOKUP(A474,Table1[Categories of Work],Table1[Cost Type])</f>
        <v>#N/A</v>
      </c>
      <c r="J474" s="34">
        <f>IF(ISBLANK(Table24[[#This Row],[HTC - Qualifying (QRE) - Amt]]),SUM(Table24[[#This Row],[NPA - Qualifying (QRE) - Amt]],Table24[[#This Row],[NPA - Non-Qualifying (NQRE) - Amt]]),SUM(Table24[[#This Row],[HTC - Qualifying (QRE) - Amt]]+Table24[[#This Row],[HTC - Non-Qualifying (NQRE) - Amt]]))</f>
        <v>0</v>
      </c>
    </row>
    <row r="475" spans="2:10" x14ac:dyDescent="0.3">
      <c r="B475" s="32" t="e">
        <f>_xlfn.XLOOKUP(A475,Table1[Categories of Work],Table1[Cost Type])</f>
        <v>#N/A</v>
      </c>
      <c r="J475" s="34">
        <f>IF(ISBLANK(Table24[[#This Row],[HTC - Qualifying (QRE) - Amt]]),SUM(Table24[[#This Row],[NPA - Qualifying (QRE) - Amt]],Table24[[#This Row],[NPA - Non-Qualifying (NQRE) - Amt]]),SUM(Table24[[#This Row],[HTC - Qualifying (QRE) - Amt]]+Table24[[#This Row],[HTC - Non-Qualifying (NQRE) - Amt]]))</f>
        <v>0</v>
      </c>
    </row>
    <row r="476" spans="2:10" x14ac:dyDescent="0.3">
      <c r="B476" s="32" t="e">
        <f>_xlfn.XLOOKUP(A476,Table1[Categories of Work],Table1[Cost Type])</f>
        <v>#N/A</v>
      </c>
      <c r="J476" s="34">
        <f>IF(ISBLANK(Table24[[#This Row],[HTC - Qualifying (QRE) - Amt]]),SUM(Table24[[#This Row],[NPA - Qualifying (QRE) - Amt]],Table24[[#This Row],[NPA - Non-Qualifying (NQRE) - Amt]]),SUM(Table24[[#This Row],[HTC - Qualifying (QRE) - Amt]]+Table24[[#This Row],[HTC - Non-Qualifying (NQRE) - Amt]]))</f>
        <v>0</v>
      </c>
    </row>
    <row r="477" spans="2:10" x14ac:dyDescent="0.3">
      <c r="B477" s="32" t="e">
        <f>_xlfn.XLOOKUP(A477,Table1[Categories of Work],Table1[Cost Type])</f>
        <v>#N/A</v>
      </c>
      <c r="J477" s="34">
        <f>IF(ISBLANK(Table24[[#This Row],[HTC - Qualifying (QRE) - Amt]]),SUM(Table24[[#This Row],[NPA - Qualifying (QRE) - Amt]],Table24[[#This Row],[NPA - Non-Qualifying (NQRE) - Amt]]),SUM(Table24[[#This Row],[HTC - Qualifying (QRE) - Amt]]+Table24[[#This Row],[HTC - Non-Qualifying (NQRE) - Amt]]))</f>
        <v>0</v>
      </c>
    </row>
    <row r="478" spans="2:10" x14ac:dyDescent="0.3">
      <c r="B478" s="32" t="e">
        <f>_xlfn.XLOOKUP(A478,Table1[Categories of Work],Table1[Cost Type])</f>
        <v>#N/A</v>
      </c>
      <c r="J478" s="34">
        <f>IF(ISBLANK(Table24[[#This Row],[HTC - Qualifying (QRE) - Amt]]),SUM(Table24[[#This Row],[NPA - Qualifying (QRE) - Amt]],Table24[[#This Row],[NPA - Non-Qualifying (NQRE) - Amt]]),SUM(Table24[[#This Row],[HTC - Qualifying (QRE) - Amt]]+Table24[[#This Row],[HTC - Non-Qualifying (NQRE) - Amt]]))</f>
        <v>0</v>
      </c>
    </row>
    <row r="479" spans="2:10" x14ac:dyDescent="0.3">
      <c r="B479" s="32" t="e">
        <f>_xlfn.XLOOKUP(A479,Table1[Categories of Work],Table1[Cost Type])</f>
        <v>#N/A</v>
      </c>
      <c r="J479" s="34">
        <f>IF(ISBLANK(Table24[[#This Row],[HTC - Qualifying (QRE) - Amt]]),SUM(Table24[[#This Row],[NPA - Qualifying (QRE) - Amt]],Table24[[#This Row],[NPA - Non-Qualifying (NQRE) - Amt]]),SUM(Table24[[#This Row],[HTC - Qualifying (QRE) - Amt]]+Table24[[#This Row],[HTC - Non-Qualifying (NQRE) - Amt]]))</f>
        <v>0</v>
      </c>
    </row>
    <row r="480" spans="2:10" x14ac:dyDescent="0.3">
      <c r="B480" s="32" t="e">
        <f>_xlfn.XLOOKUP(A480,Table1[Categories of Work],Table1[Cost Type])</f>
        <v>#N/A</v>
      </c>
      <c r="J480" s="34">
        <f>IF(ISBLANK(Table24[[#This Row],[HTC - Qualifying (QRE) - Amt]]),SUM(Table24[[#This Row],[NPA - Qualifying (QRE) - Amt]],Table24[[#This Row],[NPA - Non-Qualifying (NQRE) - Amt]]),SUM(Table24[[#This Row],[HTC - Qualifying (QRE) - Amt]]+Table24[[#This Row],[HTC - Non-Qualifying (NQRE) - Amt]]))</f>
        <v>0</v>
      </c>
    </row>
    <row r="481" spans="2:10" x14ac:dyDescent="0.3">
      <c r="B481" s="32" t="e">
        <f>_xlfn.XLOOKUP(A481,Table1[Categories of Work],Table1[Cost Type])</f>
        <v>#N/A</v>
      </c>
      <c r="J481" s="34">
        <f>IF(ISBLANK(Table24[[#This Row],[HTC - Qualifying (QRE) - Amt]]),SUM(Table24[[#This Row],[NPA - Qualifying (QRE) - Amt]],Table24[[#This Row],[NPA - Non-Qualifying (NQRE) - Amt]]),SUM(Table24[[#This Row],[HTC - Qualifying (QRE) - Amt]]+Table24[[#This Row],[HTC - Non-Qualifying (NQRE) - Amt]]))</f>
        <v>0</v>
      </c>
    </row>
    <row r="482" spans="2:10" x14ac:dyDescent="0.3">
      <c r="B482" s="32" t="e">
        <f>_xlfn.XLOOKUP(A482,Table1[Categories of Work],Table1[Cost Type])</f>
        <v>#N/A</v>
      </c>
      <c r="J482" s="34">
        <f>IF(ISBLANK(Table24[[#This Row],[HTC - Qualifying (QRE) - Amt]]),SUM(Table24[[#This Row],[NPA - Qualifying (QRE) - Amt]],Table24[[#This Row],[NPA - Non-Qualifying (NQRE) - Amt]]),SUM(Table24[[#This Row],[HTC - Qualifying (QRE) - Amt]]+Table24[[#This Row],[HTC - Non-Qualifying (NQRE) - Amt]]))</f>
        <v>0</v>
      </c>
    </row>
    <row r="483" spans="2:10" x14ac:dyDescent="0.3">
      <c r="B483" s="32" t="e">
        <f>_xlfn.XLOOKUP(A483,Table1[Categories of Work],Table1[Cost Type])</f>
        <v>#N/A</v>
      </c>
      <c r="J483" s="34">
        <f>IF(ISBLANK(Table24[[#This Row],[HTC - Qualifying (QRE) - Amt]]),SUM(Table24[[#This Row],[NPA - Qualifying (QRE) - Amt]],Table24[[#This Row],[NPA - Non-Qualifying (NQRE) - Amt]]),SUM(Table24[[#This Row],[HTC - Qualifying (QRE) - Amt]]+Table24[[#This Row],[HTC - Non-Qualifying (NQRE) - Amt]]))</f>
        <v>0</v>
      </c>
    </row>
    <row r="484" spans="2:10" x14ac:dyDescent="0.3">
      <c r="B484" s="32" t="e">
        <f>_xlfn.XLOOKUP(A484,Table1[Categories of Work],Table1[Cost Type])</f>
        <v>#N/A</v>
      </c>
      <c r="J484" s="34">
        <f>IF(ISBLANK(Table24[[#This Row],[HTC - Qualifying (QRE) - Amt]]),SUM(Table24[[#This Row],[NPA - Qualifying (QRE) - Amt]],Table24[[#This Row],[NPA - Non-Qualifying (NQRE) - Amt]]),SUM(Table24[[#This Row],[HTC - Qualifying (QRE) - Amt]]+Table24[[#This Row],[HTC - Non-Qualifying (NQRE) - Amt]]))</f>
        <v>0</v>
      </c>
    </row>
    <row r="485" spans="2:10" x14ac:dyDescent="0.3">
      <c r="B485" s="32" t="e">
        <f>_xlfn.XLOOKUP(A485,Table1[Categories of Work],Table1[Cost Type])</f>
        <v>#N/A</v>
      </c>
      <c r="J485" s="34">
        <f>IF(ISBLANK(Table24[[#This Row],[HTC - Qualifying (QRE) - Amt]]),SUM(Table24[[#This Row],[NPA - Qualifying (QRE) - Amt]],Table24[[#This Row],[NPA - Non-Qualifying (NQRE) - Amt]]),SUM(Table24[[#This Row],[HTC - Qualifying (QRE) - Amt]]+Table24[[#This Row],[HTC - Non-Qualifying (NQRE) - Amt]]))</f>
        <v>0</v>
      </c>
    </row>
    <row r="486" spans="2:10" x14ac:dyDescent="0.3">
      <c r="B486" s="32" t="e">
        <f>_xlfn.XLOOKUP(A486,Table1[Categories of Work],Table1[Cost Type])</f>
        <v>#N/A</v>
      </c>
      <c r="J486" s="34">
        <f>IF(ISBLANK(Table24[[#This Row],[HTC - Qualifying (QRE) - Amt]]),SUM(Table24[[#This Row],[NPA - Qualifying (QRE) - Amt]],Table24[[#This Row],[NPA - Non-Qualifying (NQRE) - Amt]]),SUM(Table24[[#This Row],[HTC - Qualifying (QRE) - Amt]]+Table24[[#This Row],[HTC - Non-Qualifying (NQRE) - Amt]]))</f>
        <v>0</v>
      </c>
    </row>
    <row r="487" spans="2:10" x14ac:dyDescent="0.3">
      <c r="B487" s="32" t="e">
        <f>_xlfn.XLOOKUP(A487,Table1[Categories of Work],Table1[Cost Type])</f>
        <v>#N/A</v>
      </c>
      <c r="J487" s="34">
        <f>IF(ISBLANK(Table24[[#This Row],[HTC - Qualifying (QRE) - Amt]]),SUM(Table24[[#This Row],[NPA - Qualifying (QRE) - Amt]],Table24[[#This Row],[NPA - Non-Qualifying (NQRE) - Amt]]),SUM(Table24[[#This Row],[HTC - Qualifying (QRE) - Amt]]+Table24[[#This Row],[HTC - Non-Qualifying (NQRE) - Amt]]))</f>
        <v>0</v>
      </c>
    </row>
    <row r="488" spans="2:10" x14ac:dyDescent="0.3">
      <c r="B488" s="32" t="e">
        <f>_xlfn.XLOOKUP(A488,Table1[Categories of Work],Table1[Cost Type])</f>
        <v>#N/A</v>
      </c>
      <c r="J488" s="34">
        <f>IF(ISBLANK(Table24[[#This Row],[HTC - Qualifying (QRE) - Amt]]),SUM(Table24[[#This Row],[NPA - Qualifying (QRE) - Amt]],Table24[[#This Row],[NPA - Non-Qualifying (NQRE) - Amt]]),SUM(Table24[[#This Row],[HTC - Qualifying (QRE) - Amt]]+Table24[[#This Row],[HTC - Non-Qualifying (NQRE) - Amt]]))</f>
        <v>0</v>
      </c>
    </row>
    <row r="489" spans="2:10" x14ac:dyDescent="0.3">
      <c r="B489" s="32" t="e">
        <f>_xlfn.XLOOKUP(A489,Table1[Categories of Work],Table1[Cost Type])</f>
        <v>#N/A</v>
      </c>
      <c r="J489" s="34">
        <f>IF(ISBLANK(Table24[[#This Row],[HTC - Qualifying (QRE) - Amt]]),SUM(Table24[[#This Row],[NPA - Qualifying (QRE) - Amt]],Table24[[#This Row],[NPA - Non-Qualifying (NQRE) - Amt]]),SUM(Table24[[#This Row],[HTC - Qualifying (QRE) - Amt]]+Table24[[#This Row],[HTC - Non-Qualifying (NQRE) - Amt]]))</f>
        <v>0</v>
      </c>
    </row>
    <row r="490" spans="2:10" x14ac:dyDescent="0.3">
      <c r="B490" s="32" t="e">
        <f>_xlfn.XLOOKUP(A490,Table1[Categories of Work],Table1[Cost Type])</f>
        <v>#N/A</v>
      </c>
      <c r="J490" s="34">
        <f>IF(ISBLANK(Table24[[#This Row],[HTC - Qualifying (QRE) - Amt]]),SUM(Table24[[#This Row],[NPA - Qualifying (QRE) - Amt]],Table24[[#This Row],[NPA - Non-Qualifying (NQRE) - Amt]]),SUM(Table24[[#This Row],[HTC - Qualifying (QRE) - Amt]]+Table24[[#This Row],[HTC - Non-Qualifying (NQRE) - Amt]]))</f>
        <v>0</v>
      </c>
    </row>
    <row r="491" spans="2:10" x14ac:dyDescent="0.3">
      <c r="B491" s="32" t="e">
        <f>_xlfn.XLOOKUP(A491,Table1[Categories of Work],Table1[Cost Type])</f>
        <v>#N/A</v>
      </c>
      <c r="J491" s="34">
        <f>IF(ISBLANK(Table24[[#This Row],[HTC - Qualifying (QRE) - Amt]]),SUM(Table24[[#This Row],[NPA - Qualifying (QRE) - Amt]],Table24[[#This Row],[NPA - Non-Qualifying (NQRE) - Amt]]),SUM(Table24[[#This Row],[HTC - Qualifying (QRE) - Amt]]+Table24[[#This Row],[HTC - Non-Qualifying (NQRE) - Amt]]))</f>
        <v>0</v>
      </c>
    </row>
    <row r="492" spans="2:10" x14ac:dyDescent="0.3">
      <c r="B492" s="32" t="e">
        <f>_xlfn.XLOOKUP(A492,Table1[Categories of Work],Table1[Cost Type])</f>
        <v>#N/A</v>
      </c>
      <c r="J492" s="34">
        <f>IF(ISBLANK(Table24[[#This Row],[HTC - Qualifying (QRE) - Amt]]),SUM(Table24[[#This Row],[NPA - Qualifying (QRE) - Amt]],Table24[[#This Row],[NPA - Non-Qualifying (NQRE) - Amt]]),SUM(Table24[[#This Row],[HTC - Qualifying (QRE) - Amt]]+Table24[[#This Row],[HTC - Non-Qualifying (NQRE) - Amt]]))</f>
        <v>0</v>
      </c>
    </row>
    <row r="493" spans="2:10" x14ac:dyDescent="0.3">
      <c r="B493" s="32" t="e">
        <f>_xlfn.XLOOKUP(A493,Table1[Categories of Work],Table1[Cost Type])</f>
        <v>#N/A</v>
      </c>
      <c r="J493" s="34">
        <f>IF(ISBLANK(Table24[[#This Row],[HTC - Qualifying (QRE) - Amt]]),SUM(Table24[[#This Row],[NPA - Qualifying (QRE) - Amt]],Table24[[#This Row],[NPA - Non-Qualifying (NQRE) - Amt]]),SUM(Table24[[#This Row],[HTC - Qualifying (QRE) - Amt]]+Table24[[#This Row],[HTC - Non-Qualifying (NQRE) - Amt]]))</f>
        <v>0</v>
      </c>
    </row>
    <row r="494" spans="2:10" x14ac:dyDescent="0.3">
      <c r="B494" s="32" t="e">
        <f>_xlfn.XLOOKUP(A494,Table1[Categories of Work],Table1[Cost Type])</f>
        <v>#N/A</v>
      </c>
      <c r="J494" s="34">
        <f>IF(ISBLANK(Table24[[#This Row],[HTC - Qualifying (QRE) - Amt]]),SUM(Table24[[#This Row],[NPA - Qualifying (QRE) - Amt]],Table24[[#This Row],[NPA - Non-Qualifying (NQRE) - Amt]]),SUM(Table24[[#This Row],[HTC - Qualifying (QRE) - Amt]]+Table24[[#This Row],[HTC - Non-Qualifying (NQRE) - Amt]]))</f>
        <v>0</v>
      </c>
    </row>
    <row r="495" spans="2:10" x14ac:dyDescent="0.3">
      <c r="B495" s="32" t="e">
        <f>_xlfn.XLOOKUP(A495,Table1[Categories of Work],Table1[Cost Type])</f>
        <v>#N/A</v>
      </c>
      <c r="J495" s="34">
        <f>IF(ISBLANK(Table24[[#This Row],[HTC - Qualifying (QRE) - Amt]]),SUM(Table24[[#This Row],[NPA - Qualifying (QRE) - Amt]],Table24[[#This Row],[NPA - Non-Qualifying (NQRE) - Amt]]),SUM(Table24[[#This Row],[HTC - Qualifying (QRE) - Amt]]+Table24[[#This Row],[HTC - Non-Qualifying (NQRE) - Amt]]))</f>
        <v>0</v>
      </c>
    </row>
    <row r="496" spans="2:10" x14ac:dyDescent="0.3">
      <c r="B496" s="32" t="e">
        <f>_xlfn.XLOOKUP(A496,Table1[Categories of Work],Table1[Cost Type])</f>
        <v>#N/A</v>
      </c>
      <c r="J496" s="34">
        <f>IF(ISBLANK(Table24[[#This Row],[HTC - Qualifying (QRE) - Amt]]),SUM(Table24[[#This Row],[NPA - Qualifying (QRE) - Amt]],Table24[[#This Row],[NPA - Non-Qualifying (NQRE) - Amt]]),SUM(Table24[[#This Row],[HTC - Qualifying (QRE) - Amt]]+Table24[[#This Row],[HTC - Non-Qualifying (NQRE) - Amt]]))</f>
        <v>0</v>
      </c>
    </row>
    <row r="497" spans="2:10" x14ac:dyDescent="0.3">
      <c r="B497" s="32" t="e">
        <f>_xlfn.XLOOKUP(A497,Table1[Categories of Work],Table1[Cost Type])</f>
        <v>#N/A</v>
      </c>
      <c r="J497" s="34">
        <f>IF(ISBLANK(Table24[[#This Row],[HTC - Qualifying (QRE) - Amt]]),SUM(Table24[[#This Row],[NPA - Qualifying (QRE) - Amt]],Table24[[#This Row],[NPA - Non-Qualifying (NQRE) - Amt]]),SUM(Table24[[#This Row],[HTC - Qualifying (QRE) - Amt]]+Table24[[#This Row],[HTC - Non-Qualifying (NQRE) - Amt]]))</f>
        <v>0</v>
      </c>
    </row>
    <row r="498" spans="2:10" x14ac:dyDescent="0.3">
      <c r="B498" s="32" t="e">
        <f>_xlfn.XLOOKUP(A498,Table1[Categories of Work],Table1[Cost Type])</f>
        <v>#N/A</v>
      </c>
      <c r="J498" s="34">
        <f>IF(ISBLANK(Table24[[#This Row],[HTC - Qualifying (QRE) - Amt]]),SUM(Table24[[#This Row],[NPA - Qualifying (QRE) - Amt]],Table24[[#This Row],[NPA - Non-Qualifying (NQRE) - Amt]]),SUM(Table24[[#This Row],[HTC - Qualifying (QRE) - Amt]]+Table24[[#This Row],[HTC - Non-Qualifying (NQRE) - Amt]]))</f>
        <v>0</v>
      </c>
    </row>
    <row r="499" spans="2:10" x14ac:dyDescent="0.3">
      <c r="B499" s="32" t="e">
        <f>_xlfn.XLOOKUP(A499,Table1[Categories of Work],Table1[Cost Type])</f>
        <v>#N/A</v>
      </c>
      <c r="J499" s="34">
        <f>IF(ISBLANK(Table24[[#This Row],[HTC - Qualifying (QRE) - Amt]]),SUM(Table24[[#This Row],[NPA - Qualifying (QRE) - Amt]],Table24[[#This Row],[NPA - Non-Qualifying (NQRE) - Amt]]),SUM(Table24[[#This Row],[HTC - Qualifying (QRE) - Amt]]+Table24[[#This Row],[HTC - Non-Qualifying (NQRE) - Amt]]))</f>
        <v>0</v>
      </c>
    </row>
    <row r="500" spans="2:10" x14ac:dyDescent="0.3">
      <c r="B500" s="32" t="e">
        <f>_xlfn.XLOOKUP(A500,Table1[Categories of Work],Table1[Cost Type])</f>
        <v>#N/A</v>
      </c>
      <c r="J500" s="34">
        <f>IF(ISBLANK(Table24[[#This Row],[HTC - Qualifying (QRE) - Amt]]),SUM(Table24[[#This Row],[NPA - Qualifying (QRE) - Amt]],Table24[[#This Row],[NPA - Non-Qualifying (NQRE) - Amt]]),SUM(Table24[[#This Row],[HTC - Qualifying (QRE) - Amt]]+Table24[[#This Row],[HTC - Non-Qualifying (NQRE) - Amt]]))</f>
        <v>0</v>
      </c>
    </row>
    <row r="501" spans="2:10" x14ac:dyDescent="0.3">
      <c r="B501" s="32" t="e">
        <f>_xlfn.XLOOKUP(A501,Table1[Categories of Work],Table1[Cost Type])</f>
        <v>#N/A</v>
      </c>
      <c r="J501" s="34">
        <f>IF(ISBLANK(Table24[[#This Row],[HTC - Qualifying (QRE) - Amt]]),SUM(Table24[[#This Row],[NPA - Qualifying (QRE) - Amt]],Table24[[#This Row],[NPA - Non-Qualifying (NQRE) - Amt]]),SUM(Table24[[#This Row],[HTC - Qualifying (QRE) - Amt]]+Table24[[#This Row],[HTC - Non-Qualifying (NQRE) - Amt]]))</f>
        <v>0</v>
      </c>
    </row>
    <row r="502" spans="2:10" x14ac:dyDescent="0.3">
      <c r="B502" s="32" t="e">
        <f>_xlfn.XLOOKUP(A502,Table1[Categories of Work],Table1[Cost Type])</f>
        <v>#N/A</v>
      </c>
      <c r="J502" s="34">
        <f>IF(ISBLANK(Table24[[#This Row],[HTC - Qualifying (QRE) - Amt]]),SUM(Table24[[#This Row],[NPA - Qualifying (QRE) - Amt]],Table24[[#This Row],[NPA - Non-Qualifying (NQRE) - Amt]]),SUM(Table24[[#This Row],[HTC - Qualifying (QRE) - Amt]]+Table24[[#This Row],[HTC - Non-Qualifying (NQRE) - Amt]]))</f>
        <v>0</v>
      </c>
    </row>
    <row r="503" spans="2:10" x14ac:dyDescent="0.3">
      <c r="B503" s="32" t="e">
        <f>_xlfn.XLOOKUP(A503,Table1[Categories of Work],Table1[Cost Type])</f>
        <v>#N/A</v>
      </c>
      <c r="J503" s="34">
        <f>IF(ISBLANK(Table24[[#This Row],[HTC - Qualifying (QRE) - Amt]]),SUM(Table24[[#This Row],[NPA - Qualifying (QRE) - Amt]],Table24[[#This Row],[NPA - Non-Qualifying (NQRE) - Amt]]),SUM(Table24[[#This Row],[HTC - Qualifying (QRE) - Amt]]+Table24[[#This Row],[HTC - Non-Qualifying (NQRE) - Amt]]))</f>
        <v>0</v>
      </c>
    </row>
    <row r="504" spans="2:10" x14ac:dyDescent="0.3">
      <c r="B504" s="32" t="e">
        <f>_xlfn.XLOOKUP(A504,Table1[Categories of Work],Table1[Cost Type])</f>
        <v>#N/A</v>
      </c>
      <c r="J504" s="34">
        <f>IF(ISBLANK(Table24[[#This Row],[HTC - Qualifying (QRE) - Amt]]),SUM(Table24[[#This Row],[NPA - Qualifying (QRE) - Amt]],Table24[[#This Row],[NPA - Non-Qualifying (NQRE) - Amt]]),SUM(Table24[[#This Row],[HTC - Qualifying (QRE) - Amt]]+Table24[[#This Row],[HTC - Non-Qualifying (NQRE) - Amt]]))</f>
        <v>0</v>
      </c>
    </row>
    <row r="505" spans="2:10" x14ac:dyDescent="0.3">
      <c r="B505" s="32" t="e">
        <f>_xlfn.XLOOKUP(A505,Table1[Categories of Work],Table1[Cost Type])</f>
        <v>#N/A</v>
      </c>
      <c r="J505" s="34">
        <f>IF(ISBLANK(Table24[[#This Row],[HTC - Qualifying (QRE) - Amt]]),SUM(Table24[[#This Row],[NPA - Qualifying (QRE) - Amt]],Table24[[#This Row],[NPA - Non-Qualifying (NQRE) - Amt]]),SUM(Table24[[#This Row],[HTC - Qualifying (QRE) - Amt]]+Table24[[#This Row],[HTC - Non-Qualifying (NQRE) - Amt]]))</f>
        <v>0</v>
      </c>
    </row>
    <row r="506" spans="2:10" x14ac:dyDescent="0.3">
      <c r="B506" s="32" t="e">
        <f>_xlfn.XLOOKUP(A506,Table1[Categories of Work],Table1[Cost Type])</f>
        <v>#N/A</v>
      </c>
      <c r="J506" s="34">
        <f>IF(ISBLANK(Table24[[#This Row],[HTC - Qualifying (QRE) - Amt]]),SUM(Table24[[#This Row],[NPA - Qualifying (QRE) - Amt]],Table24[[#This Row],[NPA - Non-Qualifying (NQRE) - Amt]]),SUM(Table24[[#This Row],[HTC - Qualifying (QRE) - Amt]]+Table24[[#This Row],[HTC - Non-Qualifying (NQRE) - Amt]]))</f>
        <v>0</v>
      </c>
    </row>
    <row r="507" spans="2:10" x14ac:dyDescent="0.3">
      <c r="B507" s="32" t="e">
        <f>_xlfn.XLOOKUP(A507,Table1[Categories of Work],Table1[Cost Type])</f>
        <v>#N/A</v>
      </c>
      <c r="J507" s="34">
        <f>IF(ISBLANK(Table24[[#This Row],[HTC - Qualifying (QRE) - Amt]]),SUM(Table24[[#This Row],[NPA - Qualifying (QRE) - Amt]],Table24[[#This Row],[NPA - Non-Qualifying (NQRE) - Amt]]),SUM(Table24[[#This Row],[HTC - Qualifying (QRE) - Amt]]+Table24[[#This Row],[HTC - Non-Qualifying (NQRE) - Amt]]))</f>
        <v>0</v>
      </c>
    </row>
    <row r="508" spans="2:10" x14ac:dyDescent="0.3">
      <c r="B508" s="32" t="e">
        <f>_xlfn.XLOOKUP(A508,Table1[Categories of Work],Table1[Cost Type])</f>
        <v>#N/A</v>
      </c>
      <c r="J508" s="34">
        <f>IF(ISBLANK(Table24[[#This Row],[HTC - Qualifying (QRE) - Amt]]),SUM(Table24[[#This Row],[NPA - Qualifying (QRE) - Amt]],Table24[[#This Row],[NPA - Non-Qualifying (NQRE) - Amt]]),SUM(Table24[[#This Row],[HTC - Qualifying (QRE) - Amt]]+Table24[[#This Row],[HTC - Non-Qualifying (NQRE) - Amt]]))</f>
        <v>0</v>
      </c>
    </row>
    <row r="509" spans="2:10" x14ac:dyDescent="0.3">
      <c r="B509" s="32" t="e">
        <f>_xlfn.XLOOKUP(A509,Table1[Categories of Work],Table1[Cost Type])</f>
        <v>#N/A</v>
      </c>
      <c r="J509" s="34">
        <f>IF(ISBLANK(Table24[[#This Row],[HTC - Qualifying (QRE) - Amt]]),SUM(Table24[[#This Row],[NPA - Qualifying (QRE) - Amt]],Table24[[#This Row],[NPA - Non-Qualifying (NQRE) - Amt]]),SUM(Table24[[#This Row],[HTC - Qualifying (QRE) - Amt]]+Table24[[#This Row],[HTC - Non-Qualifying (NQRE) - Amt]]))</f>
        <v>0</v>
      </c>
    </row>
    <row r="510" spans="2:10" x14ac:dyDescent="0.3">
      <c r="B510" s="32" t="e">
        <f>_xlfn.XLOOKUP(A510,Table1[Categories of Work],Table1[Cost Type])</f>
        <v>#N/A</v>
      </c>
      <c r="J510" s="34">
        <f>IF(ISBLANK(Table24[[#This Row],[HTC - Qualifying (QRE) - Amt]]),SUM(Table24[[#This Row],[NPA - Qualifying (QRE) - Amt]],Table24[[#This Row],[NPA - Non-Qualifying (NQRE) - Amt]]),SUM(Table24[[#This Row],[HTC - Qualifying (QRE) - Amt]]+Table24[[#This Row],[HTC - Non-Qualifying (NQRE) - Amt]]))</f>
        <v>0</v>
      </c>
    </row>
    <row r="511" spans="2:10" x14ac:dyDescent="0.3">
      <c r="B511" s="32" t="e">
        <f>_xlfn.XLOOKUP(A511,Table1[Categories of Work],Table1[Cost Type])</f>
        <v>#N/A</v>
      </c>
      <c r="J511" s="34">
        <f>IF(ISBLANK(Table24[[#This Row],[HTC - Qualifying (QRE) - Amt]]),SUM(Table24[[#This Row],[NPA - Qualifying (QRE) - Amt]],Table24[[#This Row],[NPA - Non-Qualifying (NQRE) - Amt]]),SUM(Table24[[#This Row],[HTC - Qualifying (QRE) - Amt]]+Table24[[#This Row],[HTC - Non-Qualifying (NQRE) - Amt]]))</f>
        <v>0</v>
      </c>
    </row>
    <row r="512" spans="2:10" x14ac:dyDescent="0.3">
      <c r="B512" s="32" t="e">
        <f>_xlfn.XLOOKUP(A512,Table1[Categories of Work],Table1[Cost Type])</f>
        <v>#N/A</v>
      </c>
      <c r="J512" s="34">
        <f>IF(ISBLANK(Table24[[#This Row],[HTC - Qualifying (QRE) - Amt]]),SUM(Table24[[#This Row],[NPA - Qualifying (QRE) - Amt]],Table24[[#This Row],[NPA - Non-Qualifying (NQRE) - Amt]]),SUM(Table24[[#This Row],[HTC - Qualifying (QRE) - Amt]]+Table24[[#This Row],[HTC - Non-Qualifying (NQRE) - Amt]]))</f>
        <v>0</v>
      </c>
    </row>
    <row r="513" spans="2:10" x14ac:dyDescent="0.3">
      <c r="B513" s="32" t="e">
        <f>_xlfn.XLOOKUP(A513,Table1[Categories of Work],Table1[Cost Type])</f>
        <v>#N/A</v>
      </c>
      <c r="J513" s="34">
        <f>IF(ISBLANK(Table24[[#This Row],[HTC - Qualifying (QRE) - Amt]]),SUM(Table24[[#This Row],[NPA - Qualifying (QRE) - Amt]],Table24[[#This Row],[NPA - Non-Qualifying (NQRE) - Amt]]),SUM(Table24[[#This Row],[HTC - Qualifying (QRE) - Amt]]+Table24[[#This Row],[HTC - Non-Qualifying (NQRE) - Amt]]))</f>
        <v>0</v>
      </c>
    </row>
    <row r="514" spans="2:10" x14ac:dyDescent="0.3">
      <c r="B514" s="32" t="e">
        <f>_xlfn.XLOOKUP(A514,Table1[Categories of Work],Table1[Cost Type])</f>
        <v>#N/A</v>
      </c>
      <c r="J514" s="34">
        <f>IF(ISBLANK(Table24[[#This Row],[HTC - Qualifying (QRE) - Amt]]),SUM(Table24[[#This Row],[NPA - Qualifying (QRE) - Amt]],Table24[[#This Row],[NPA - Non-Qualifying (NQRE) - Amt]]),SUM(Table24[[#This Row],[HTC - Qualifying (QRE) - Amt]]+Table24[[#This Row],[HTC - Non-Qualifying (NQRE) - Amt]]))</f>
        <v>0</v>
      </c>
    </row>
    <row r="515" spans="2:10" x14ac:dyDescent="0.3">
      <c r="B515" s="32" t="e">
        <f>_xlfn.XLOOKUP(A515,Table1[Categories of Work],Table1[Cost Type])</f>
        <v>#N/A</v>
      </c>
      <c r="J515" s="34">
        <f>IF(ISBLANK(Table24[[#This Row],[HTC - Qualifying (QRE) - Amt]]),SUM(Table24[[#This Row],[NPA - Qualifying (QRE) - Amt]],Table24[[#This Row],[NPA - Non-Qualifying (NQRE) - Amt]]),SUM(Table24[[#This Row],[HTC - Qualifying (QRE) - Amt]]+Table24[[#This Row],[HTC - Non-Qualifying (NQRE) - Amt]]))</f>
        <v>0</v>
      </c>
    </row>
    <row r="516" spans="2:10" x14ac:dyDescent="0.3">
      <c r="B516" s="32" t="e">
        <f>_xlfn.XLOOKUP(A516,Table1[Categories of Work],Table1[Cost Type])</f>
        <v>#N/A</v>
      </c>
      <c r="J516" s="34">
        <f>IF(ISBLANK(Table24[[#This Row],[HTC - Qualifying (QRE) - Amt]]),SUM(Table24[[#This Row],[NPA - Qualifying (QRE) - Amt]],Table24[[#This Row],[NPA - Non-Qualifying (NQRE) - Amt]]),SUM(Table24[[#This Row],[HTC - Qualifying (QRE) - Amt]]+Table24[[#This Row],[HTC - Non-Qualifying (NQRE) - Amt]]))</f>
        <v>0</v>
      </c>
    </row>
    <row r="517" spans="2:10" x14ac:dyDescent="0.3">
      <c r="B517" s="32" t="e">
        <f>_xlfn.XLOOKUP(A517,Table1[Categories of Work],Table1[Cost Type])</f>
        <v>#N/A</v>
      </c>
      <c r="J517" s="34">
        <f>IF(ISBLANK(Table24[[#This Row],[HTC - Qualifying (QRE) - Amt]]),SUM(Table24[[#This Row],[NPA - Qualifying (QRE) - Amt]],Table24[[#This Row],[NPA - Non-Qualifying (NQRE) - Amt]]),SUM(Table24[[#This Row],[HTC - Qualifying (QRE) - Amt]]+Table24[[#This Row],[HTC - Non-Qualifying (NQRE) - Amt]]))</f>
        <v>0</v>
      </c>
    </row>
    <row r="518" spans="2:10" x14ac:dyDescent="0.3">
      <c r="B518" s="32" t="e">
        <f>_xlfn.XLOOKUP(A518,Table1[Categories of Work],Table1[Cost Type])</f>
        <v>#N/A</v>
      </c>
      <c r="J518" s="34">
        <f>IF(ISBLANK(Table24[[#This Row],[HTC - Qualifying (QRE) - Amt]]),SUM(Table24[[#This Row],[NPA - Qualifying (QRE) - Amt]],Table24[[#This Row],[NPA - Non-Qualifying (NQRE) - Amt]]),SUM(Table24[[#This Row],[HTC - Qualifying (QRE) - Amt]]+Table24[[#This Row],[HTC - Non-Qualifying (NQRE) - Amt]]))</f>
        <v>0</v>
      </c>
    </row>
    <row r="519" spans="2:10" x14ac:dyDescent="0.3">
      <c r="B519" s="32" t="e">
        <f>_xlfn.XLOOKUP(A519,Table1[Categories of Work],Table1[Cost Type])</f>
        <v>#N/A</v>
      </c>
      <c r="J519" s="34">
        <f>IF(ISBLANK(Table24[[#This Row],[HTC - Qualifying (QRE) - Amt]]),SUM(Table24[[#This Row],[NPA - Qualifying (QRE) - Amt]],Table24[[#This Row],[NPA - Non-Qualifying (NQRE) - Amt]]),SUM(Table24[[#This Row],[HTC - Qualifying (QRE) - Amt]]+Table24[[#This Row],[HTC - Non-Qualifying (NQRE) - Amt]]))</f>
        <v>0</v>
      </c>
    </row>
    <row r="520" spans="2:10" x14ac:dyDescent="0.3">
      <c r="B520" s="32" t="e">
        <f>_xlfn.XLOOKUP(A520,Table1[Categories of Work],Table1[Cost Type])</f>
        <v>#N/A</v>
      </c>
      <c r="J520" s="34">
        <f>IF(ISBLANK(Table24[[#This Row],[HTC - Qualifying (QRE) - Amt]]),SUM(Table24[[#This Row],[NPA - Qualifying (QRE) - Amt]],Table24[[#This Row],[NPA - Non-Qualifying (NQRE) - Amt]]),SUM(Table24[[#This Row],[HTC - Qualifying (QRE) - Amt]]+Table24[[#This Row],[HTC - Non-Qualifying (NQRE) - Amt]]))</f>
        <v>0</v>
      </c>
    </row>
    <row r="521" spans="2:10" x14ac:dyDescent="0.3">
      <c r="B521" s="32" t="e">
        <f>_xlfn.XLOOKUP(A521,Table1[Categories of Work],Table1[Cost Type])</f>
        <v>#N/A</v>
      </c>
      <c r="J521" s="34">
        <f>IF(ISBLANK(Table24[[#This Row],[HTC - Qualifying (QRE) - Amt]]),SUM(Table24[[#This Row],[NPA - Qualifying (QRE) - Amt]],Table24[[#This Row],[NPA - Non-Qualifying (NQRE) - Amt]]),SUM(Table24[[#This Row],[HTC - Qualifying (QRE) - Amt]]+Table24[[#This Row],[HTC - Non-Qualifying (NQRE) - Amt]]))</f>
        <v>0</v>
      </c>
    </row>
    <row r="522" spans="2:10" x14ac:dyDescent="0.3">
      <c r="B522" s="32" t="e">
        <f>_xlfn.XLOOKUP(A522,Table1[Categories of Work],Table1[Cost Type])</f>
        <v>#N/A</v>
      </c>
      <c r="J522" s="34">
        <f>IF(ISBLANK(Table24[[#This Row],[HTC - Qualifying (QRE) - Amt]]),SUM(Table24[[#This Row],[NPA - Qualifying (QRE) - Amt]],Table24[[#This Row],[NPA - Non-Qualifying (NQRE) - Amt]]),SUM(Table24[[#This Row],[HTC - Qualifying (QRE) - Amt]]+Table24[[#This Row],[HTC - Non-Qualifying (NQRE) - Amt]]))</f>
        <v>0</v>
      </c>
    </row>
    <row r="523" spans="2:10" x14ac:dyDescent="0.3">
      <c r="B523" s="32" t="e">
        <f>_xlfn.XLOOKUP(A523,Table1[Categories of Work],Table1[Cost Type])</f>
        <v>#N/A</v>
      </c>
      <c r="J523" s="34">
        <f>IF(ISBLANK(Table24[[#This Row],[HTC - Qualifying (QRE) - Amt]]),SUM(Table24[[#This Row],[NPA - Qualifying (QRE) - Amt]],Table24[[#This Row],[NPA - Non-Qualifying (NQRE) - Amt]]),SUM(Table24[[#This Row],[HTC - Qualifying (QRE) - Amt]]+Table24[[#This Row],[HTC - Non-Qualifying (NQRE) - Amt]]))</f>
        <v>0</v>
      </c>
    </row>
    <row r="524" spans="2:10" x14ac:dyDescent="0.3">
      <c r="B524" s="32" t="e">
        <f>_xlfn.XLOOKUP(A524,Table1[Categories of Work],Table1[Cost Type])</f>
        <v>#N/A</v>
      </c>
      <c r="J524" s="34">
        <f>IF(ISBLANK(Table24[[#This Row],[HTC - Qualifying (QRE) - Amt]]),SUM(Table24[[#This Row],[NPA - Qualifying (QRE) - Amt]],Table24[[#This Row],[NPA - Non-Qualifying (NQRE) - Amt]]),SUM(Table24[[#This Row],[HTC - Qualifying (QRE) - Amt]]+Table24[[#This Row],[HTC - Non-Qualifying (NQRE) - Amt]]))</f>
        <v>0</v>
      </c>
    </row>
    <row r="525" spans="2:10" x14ac:dyDescent="0.3">
      <c r="B525" s="32" t="e">
        <f>_xlfn.XLOOKUP(A525,Table1[Categories of Work],Table1[Cost Type])</f>
        <v>#N/A</v>
      </c>
      <c r="J525" s="34">
        <f>IF(ISBLANK(Table24[[#This Row],[HTC - Qualifying (QRE) - Amt]]),SUM(Table24[[#This Row],[NPA - Qualifying (QRE) - Amt]],Table24[[#This Row],[NPA - Non-Qualifying (NQRE) - Amt]]),SUM(Table24[[#This Row],[HTC - Qualifying (QRE) - Amt]]+Table24[[#This Row],[HTC - Non-Qualifying (NQRE) - Amt]]))</f>
        <v>0</v>
      </c>
    </row>
    <row r="526" spans="2:10" x14ac:dyDescent="0.3">
      <c r="B526" s="32" t="e">
        <f>_xlfn.XLOOKUP(A526,Table1[Categories of Work],Table1[Cost Type])</f>
        <v>#N/A</v>
      </c>
      <c r="J526" s="34">
        <f>IF(ISBLANK(Table24[[#This Row],[HTC - Qualifying (QRE) - Amt]]),SUM(Table24[[#This Row],[NPA - Qualifying (QRE) - Amt]],Table24[[#This Row],[NPA - Non-Qualifying (NQRE) - Amt]]),SUM(Table24[[#This Row],[HTC - Qualifying (QRE) - Amt]]+Table24[[#This Row],[HTC - Non-Qualifying (NQRE) - Amt]]))</f>
        <v>0</v>
      </c>
    </row>
    <row r="527" spans="2:10" x14ac:dyDescent="0.3">
      <c r="B527" s="32" t="e">
        <f>_xlfn.XLOOKUP(A527,Table1[Categories of Work],Table1[Cost Type])</f>
        <v>#N/A</v>
      </c>
      <c r="J527" s="34">
        <f>IF(ISBLANK(Table24[[#This Row],[HTC - Qualifying (QRE) - Amt]]),SUM(Table24[[#This Row],[NPA - Qualifying (QRE) - Amt]],Table24[[#This Row],[NPA - Non-Qualifying (NQRE) - Amt]]),SUM(Table24[[#This Row],[HTC - Qualifying (QRE) - Amt]]+Table24[[#This Row],[HTC - Non-Qualifying (NQRE) - Amt]]))</f>
        <v>0</v>
      </c>
    </row>
    <row r="528" spans="2:10" x14ac:dyDescent="0.3">
      <c r="B528" s="32" t="e">
        <f>_xlfn.XLOOKUP(A528,Table1[Categories of Work],Table1[Cost Type])</f>
        <v>#N/A</v>
      </c>
      <c r="J528" s="34">
        <f>IF(ISBLANK(Table24[[#This Row],[HTC - Qualifying (QRE) - Amt]]),SUM(Table24[[#This Row],[NPA - Qualifying (QRE) - Amt]],Table24[[#This Row],[NPA - Non-Qualifying (NQRE) - Amt]]),SUM(Table24[[#This Row],[HTC - Qualifying (QRE) - Amt]]+Table24[[#This Row],[HTC - Non-Qualifying (NQRE) - Amt]]))</f>
        <v>0</v>
      </c>
    </row>
    <row r="529" spans="2:10" x14ac:dyDescent="0.3">
      <c r="B529" s="32" t="e">
        <f>_xlfn.XLOOKUP(A529,Table1[Categories of Work],Table1[Cost Type])</f>
        <v>#N/A</v>
      </c>
      <c r="J529" s="34">
        <f>IF(ISBLANK(Table24[[#This Row],[HTC - Qualifying (QRE) - Amt]]),SUM(Table24[[#This Row],[NPA - Qualifying (QRE) - Amt]],Table24[[#This Row],[NPA - Non-Qualifying (NQRE) - Amt]]),SUM(Table24[[#This Row],[HTC - Qualifying (QRE) - Amt]]+Table24[[#This Row],[HTC - Non-Qualifying (NQRE) - Amt]]))</f>
        <v>0</v>
      </c>
    </row>
    <row r="530" spans="2:10" x14ac:dyDescent="0.3">
      <c r="B530" s="32" t="e">
        <f>_xlfn.XLOOKUP(A530,Table1[Categories of Work],Table1[Cost Type])</f>
        <v>#N/A</v>
      </c>
      <c r="J530" s="34">
        <f>IF(ISBLANK(Table24[[#This Row],[HTC - Qualifying (QRE) - Amt]]),SUM(Table24[[#This Row],[NPA - Qualifying (QRE) - Amt]],Table24[[#This Row],[NPA - Non-Qualifying (NQRE) - Amt]]),SUM(Table24[[#This Row],[HTC - Qualifying (QRE) - Amt]]+Table24[[#This Row],[HTC - Non-Qualifying (NQRE) - Amt]]))</f>
        <v>0</v>
      </c>
    </row>
    <row r="531" spans="2:10" x14ac:dyDescent="0.3">
      <c r="B531" s="32" t="e">
        <f>_xlfn.XLOOKUP(A531,Table1[Categories of Work],Table1[Cost Type])</f>
        <v>#N/A</v>
      </c>
      <c r="J531" s="34">
        <f>IF(ISBLANK(Table24[[#This Row],[HTC - Qualifying (QRE) - Amt]]),SUM(Table24[[#This Row],[NPA - Qualifying (QRE) - Amt]],Table24[[#This Row],[NPA - Non-Qualifying (NQRE) - Amt]]),SUM(Table24[[#This Row],[HTC - Qualifying (QRE) - Amt]]+Table24[[#This Row],[HTC - Non-Qualifying (NQRE) - Amt]]))</f>
        <v>0</v>
      </c>
    </row>
    <row r="532" spans="2:10" x14ac:dyDescent="0.3">
      <c r="B532" s="32" t="e">
        <f>_xlfn.XLOOKUP(A532,Table1[Categories of Work],Table1[Cost Type])</f>
        <v>#N/A</v>
      </c>
      <c r="J532" s="34">
        <f>IF(ISBLANK(Table24[[#This Row],[HTC - Qualifying (QRE) - Amt]]),SUM(Table24[[#This Row],[NPA - Qualifying (QRE) - Amt]],Table24[[#This Row],[NPA - Non-Qualifying (NQRE) - Amt]]),SUM(Table24[[#This Row],[HTC - Qualifying (QRE) - Amt]]+Table24[[#This Row],[HTC - Non-Qualifying (NQRE) - Amt]]))</f>
        <v>0</v>
      </c>
    </row>
    <row r="533" spans="2:10" x14ac:dyDescent="0.3">
      <c r="B533" s="32" t="e">
        <f>_xlfn.XLOOKUP(A533,Table1[Categories of Work],Table1[Cost Type])</f>
        <v>#N/A</v>
      </c>
      <c r="J533" s="34">
        <f>IF(ISBLANK(Table24[[#This Row],[HTC - Qualifying (QRE) - Amt]]),SUM(Table24[[#This Row],[NPA - Qualifying (QRE) - Amt]],Table24[[#This Row],[NPA - Non-Qualifying (NQRE) - Amt]]),SUM(Table24[[#This Row],[HTC - Qualifying (QRE) - Amt]]+Table24[[#This Row],[HTC - Non-Qualifying (NQRE) - Amt]]))</f>
        <v>0</v>
      </c>
    </row>
    <row r="534" spans="2:10" x14ac:dyDescent="0.3">
      <c r="B534" s="32" t="e">
        <f>_xlfn.XLOOKUP(A534,Table1[Categories of Work],Table1[Cost Type])</f>
        <v>#N/A</v>
      </c>
      <c r="J534" s="34">
        <f>IF(ISBLANK(Table24[[#This Row],[HTC - Qualifying (QRE) - Amt]]),SUM(Table24[[#This Row],[NPA - Qualifying (QRE) - Amt]],Table24[[#This Row],[NPA - Non-Qualifying (NQRE) - Amt]]),SUM(Table24[[#This Row],[HTC - Qualifying (QRE) - Amt]]+Table24[[#This Row],[HTC - Non-Qualifying (NQRE) - Amt]]))</f>
        <v>0</v>
      </c>
    </row>
    <row r="535" spans="2:10" x14ac:dyDescent="0.3">
      <c r="B535" s="32" t="e">
        <f>_xlfn.XLOOKUP(A535,Table1[Categories of Work],Table1[Cost Type])</f>
        <v>#N/A</v>
      </c>
      <c r="J535" s="34">
        <f>IF(ISBLANK(Table24[[#This Row],[HTC - Qualifying (QRE) - Amt]]),SUM(Table24[[#This Row],[NPA - Qualifying (QRE) - Amt]],Table24[[#This Row],[NPA - Non-Qualifying (NQRE) - Amt]]),SUM(Table24[[#This Row],[HTC - Qualifying (QRE) - Amt]]+Table24[[#This Row],[HTC - Non-Qualifying (NQRE) - Amt]]))</f>
        <v>0</v>
      </c>
    </row>
    <row r="536" spans="2:10" x14ac:dyDescent="0.3">
      <c r="B536" s="32" t="e">
        <f>_xlfn.XLOOKUP(A536,Table1[Categories of Work],Table1[Cost Type])</f>
        <v>#N/A</v>
      </c>
      <c r="J536" s="34">
        <f>IF(ISBLANK(Table24[[#This Row],[HTC - Qualifying (QRE) - Amt]]),SUM(Table24[[#This Row],[NPA - Qualifying (QRE) - Amt]],Table24[[#This Row],[NPA - Non-Qualifying (NQRE) - Amt]]),SUM(Table24[[#This Row],[HTC - Qualifying (QRE) - Amt]]+Table24[[#This Row],[HTC - Non-Qualifying (NQRE) - Amt]]))</f>
        <v>0</v>
      </c>
    </row>
    <row r="537" spans="2:10" x14ac:dyDescent="0.3">
      <c r="B537" s="32" t="e">
        <f>_xlfn.XLOOKUP(A537,Table1[Categories of Work],Table1[Cost Type])</f>
        <v>#N/A</v>
      </c>
      <c r="J537" s="34">
        <f>IF(ISBLANK(Table24[[#This Row],[HTC - Qualifying (QRE) - Amt]]),SUM(Table24[[#This Row],[NPA - Qualifying (QRE) - Amt]],Table24[[#This Row],[NPA - Non-Qualifying (NQRE) - Amt]]),SUM(Table24[[#This Row],[HTC - Qualifying (QRE) - Amt]]+Table24[[#This Row],[HTC - Non-Qualifying (NQRE) - Amt]]))</f>
        <v>0</v>
      </c>
    </row>
    <row r="538" spans="2:10" x14ac:dyDescent="0.3">
      <c r="B538" s="32" t="e">
        <f>_xlfn.XLOOKUP(A538,Table1[Categories of Work],Table1[Cost Type])</f>
        <v>#N/A</v>
      </c>
      <c r="J538" s="34">
        <f>IF(ISBLANK(Table24[[#This Row],[HTC - Qualifying (QRE) - Amt]]),SUM(Table24[[#This Row],[NPA - Qualifying (QRE) - Amt]],Table24[[#This Row],[NPA - Non-Qualifying (NQRE) - Amt]]),SUM(Table24[[#This Row],[HTC - Qualifying (QRE) - Amt]]+Table24[[#This Row],[HTC - Non-Qualifying (NQRE) - Amt]]))</f>
        <v>0</v>
      </c>
    </row>
    <row r="539" spans="2:10" x14ac:dyDescent="0.3">
      <c r="B539" s="32" t="e">
        <f>_xlfn.XLOOKUP(A539,Table1[Categories of Work],Table1[Cost Type])</f>
        <v>#N/A</v>
      </c>
      <c r="J539" s="34">
        <f>IF(ISBLANK(Table24[[#This Row],[HTC - Qualifying (QRE) - Amt]]),SUM(Table24[[#This Row],[NPA - Qualifying (QRE) - Amt]],Table24[[#This Row],[NPA - Non-Qualifying (NQRE) - Amt]]),SUM(Table24[[#This Row],[HTC - Qualifying (QRE) - Amt]]+Table24[[#This Row],[HTC - Non-Qualifying (NQRE) - Amt]]))</f>
        <v>0</v>
      </c>
    </row>
    <row r="540" spans="2:10" x14ac:dyDescent="0.3">
      <c r="B540" s="32" t="e">
        <f>_xlfn.XLOOKUP(A540,Table1[Categories of Work],Table1[Cost Type])</f>
        <v>#N/A</v>
      </c>
      <c r="J540" s="34">
        <f>IF(ISBLANK(Table24[[#This Row],[HTC - Qualifying (QRE) - Amt]]),SUM(Table24[[#This Row],[NPA - Qualifying (QRE) - Amt]],Table24[[#This Row],[NPA - Non-Qualifying (NQRE) - Amt]]),SUM(Table24[[#This Row],[HTC - Qualifying (QRE) - Amt]]+Table24[[#This Row],[HTC - Non-Qualifying (NQRE) - Amt]]))</f>
        <v>0</v>
      </c>
    </row>
    <row r="541" spans="2:10" x14ac:dyDescent="0.3">
      <c r="B541" s="32" t="e">
        <f>_xlfn.XLOOKUP(A541,Table1[Categories of Work],Table1[Cost Type])</f>
        <v>#N/A</v>
      </c>
      <c r="J541" s="34">
        <f>IF(ISBLANK(Table24[[#This Row],[HTC - Qualifying (QRE) - Amt]]),SUM(Table24[[#This Row],[NPA - Qualifying (QRE) - Amt]],Table24[[#This Row],[NPA - Non-Qualifying (NQRE) - Amt]]),SUM(Table24[[#This Row],[HTC - Qualifying (QRE) - Amt]]+Table24[[#This Row],[HTC - Non-Qualifying (NQRE) - Amt]]))</f>
        <v>0</v>
      </c>
    </row>
    <row r="542" spans="2:10" x14ac:dyDescent="0.3">
      <c r="B542" s="32" t="e">
        <f>_xlfn.XLOOKUP(A542,Table1[Categories of Work],Table1[Cost Type])</f>
        <v>#N/A</v>
      </c>
      <c r="J542" s="34">
        <f>IF(ISBLANK(Table24[[#This Row],[HTC - Qualifying (QRE) - Amt]]),SUM(Table24[[#This Row],[NPA - Qualifying (QRE) - Amt]],Table24[[#This Row],[NPA - Non-Qualifying (NQRE) - Amt]]),SUM(Table24[[#This Row],[HTC - Qualifying (QRE) - Amt]]+Table24[[#This Row],[HTC - Non-Qualifying (NQRE) - Amt]]))</f>
        <v>0</v>
      </c>
    </row>
    <row r="543" spans="2:10" x14ac:dyDescent="0.3">
      <c r="B543" s="32" t="e">
        <f>_xlfn.XLOOKUP(A543,Table1[Categories of Work],Table1[Cost Type])</f>
        <v>#N/A</v>
      </c>
      <c r="J543" s="34">
        <f>IF(ISBLANK(Table24[[#This Row],[HTC - Qualifying (QRE) - Amt]]),SUM(Table24[[#This Row],[NPA - Qualifying (QRE) - Amt]],Table24[[#This Row],[NPA - Non-Qualifying (NQRE) - Amt]]),SUM(Table24[[#This Row],[HTC - Qualifying (QRE) - Amt]]+Table24[[#This Row],[HTC - Non-Qualifying (NQRE) - Amt]]))</f>
        <v>0</v>
      </c>
    </row>
    <row r="544" spans="2:10" x14ac:dyDescent="0.3">
      <c r="B544" s="32" t="e">
        <f>_xlfn.XLOOKUP(A544,Table1[Categories of Work],Table1[Cost Type])</f>
        <v>#N/A</v>
      </c>
      <c r="J544" s="34">
        <f>IF(ISBLANK(Table24[[#This Row],[HTC - Qualifying (QRE) - Amt]]),SUM(Table24[[#This Row],[NPA - Qualifying (QRE) - Amt]],Table24[[#This Row],[NPA - Non-Qualifying (NQRE) - Amt]]),SUM(Table24[[#This Row],[HTC - Qualifying (QRE) - Amt]]+Table24[[#This Row],[HTC - Non-Qualifying (NQRE) - Amt]]))</f>
        <v>0</v>
      </c>
    </row>
    <row r="545" spans="2:10" x14ac:dyDescent="0.3">
      <c r="B545" s="32" t="e">
        <f>_xlfn.XLOOKUP(A545,Table1[Categories of Work],Table1[Cost Type])</f>
        <v>#N/A</v>
      </c>
      <c r="J545" s="34">
        <f>IF(ISBLANK(Table24[[#This Row],[HTC - Qualifying (QRE) - Amt]]),SUM(Table24[[#This Row],[NPA - Qualifying (QRE) - Amt]],Table24[[#This Row],[NPA - Non-Qualifying (NQRE) - Amt]]),SUM(Table24[[#This Row],[HTC - Qualifying (QRE) - Amt]]+Table24[[#This Row],[HTC - Non-Qualifying (NQRE) - Amt]]))</f>
        <v>0</v>
      </c>
    </row>
    <row r="546" spans="2:10" x14ac:dyDescent="0.3">
      <c r="B546" s="32" t="e">
        <f>_xlfn.XLOOKUP(A546,Table1[Categories of Work],Table1[Cost Type])</f>
        <v>#N/A</v>
      </c>
      <c r="J546" s="34">
        <f>IF(ISBLANK(Table24[[#This Row],[HTC - Qualifying (QRE) - Amt]]),SUM(Table24[[#This Row],[NPA - Qualifying (QRE) - Amt]],Table24[[#This Row],[NPA - Non-Qualifying (NQRE) - Amt]]),SUM(Table24[[#This Row],[HTC - Qualifying (QRE) - Amt]]+Table24[[#This Row],[HTC - Non-Qualifying (NQRE) - Amt]]))</f>
        <v>0</v>
      </c>
    </row>
    <row r="547" spans="2:10" x14ac:dyDescent="0.3">
      <c r="B547" s="32" t="e">
        <f>_xlfn.XLOOKUP(A547,Table1[Categories of Work],Table1[Cost Type])</f>
        <v>#N/A</v>
      </c>
      <c r="J547" s="34">
        <f>IF(ISBLANK(Table24[[#This Row],[HTC - Qualifying (QRE) - Amt]]),SUM(Table24[[#This Row],[NPA - Qualifying (QRE) - Amt]],Table24[[#This Row],[NPA - Non-Qualifying (NQRE) - Amt]]),SUM(Table24[[#This Row],[HTC - Qualifying (QRE) - Amt]]+Table24[[#This Row],[HTC - Non-Qualifying (NQRE) - Amt]]))</f>
        <v>0</v>
      </c>
    </row>
    <row r="548" spans="2:10" x14ac:dyDescent="0.3">
      <c r="B548" s="32" t="e">
        <f>_xlfn.XLOOKUP(A548,Table1[Categories of Work],Table1[Cost Type])</f>
        <v>#N/A</v>
      </c>
      <c r="J548" s="34">
        <f>IF(ISBLANK(Table24[[#This Row],[HTC - Qualifying (QRE) - Amt]]),SUM(Table24[[#This Row],[NPA - Qualifying (QRE) - Amt]],Table24[[#This Row],[NPA - Non-Qualifying (NQRE) - Amt]]),SUM(Table24[[#This Row],[HTC - Qualifying (QRE) - Amt]]+Table24[[#This Row],[HTC - Non-Qualifying (NQRE) - Amt]]))</f>
        <v>0</v>
      </c>
    </row>
    <row r="549" spans="2:10" x14ac:dyDescent="0.3">
      <c r="B549" s="32" t="e">
        <f>_xlfn.XLOOKUP(A549,Table1[Categories of Work],Table1[Cost Type])</f>
        <v>#N/A</v>
      </c>
      <c r="J549" s="34">
        <f>IF(ISBLANK(Table24[[#This Row],[HTC - Qualifying (QRE) - Amt]]),SUM(Table24[[#This Row],[NPA - Qualifying (QRE) - Amt]],Table24[[#This Row],[NPA - Non-Qualifying (NQRE) - Amt]]),SUM(Table24[[#This Row],[HTC - Qualifying (QRE) - Amt]]+Table24[[#This Row],[HTC - Non-Qualifying (NQRE) - Amt]]))</f>
        <v>0</v>
      </c>
    </row>
    <row r="550" spans="2:10" x14ac:dyDescent="0.3">
      <c r="B550" s="32" t="e">
        <f>_xlfn.XLOOKUP(A550,Table1[Categories of Work],Table1[Cost Type])</f>
        <v>#N/A</v>
      </c>
      <c r="J550" s="34">
        <f>IF(ISBLANK(Table24[[#This Row],[HTC - Qualifying (QRE) - Amt]]),SUM(Table24[[#This Row],[NPA - Qualifying (QRE) - Amt]],Table24[[#This Row],[NPA - Non-Qualifying (NQRE) - Amt]]),SUM(Table24[[#This Row],[HTC - Qualifying (QRE) - Amt]]+Table24[[#This Row],[HTC - Non-Qualifying (NQRE) - Amt]]))</f>
        <v>0</v>
      </c>
    </row>
    <row r="551" spans="2:10" x14ac:dyDescent="0.3">
      <c r="B551" s="32" t="e">
        <f>_xlfn.XLOOKUP(A551,Table1[Categories of Work],Table1[Cost Type])</f>
        <v>#N/A</v>
      </c>
      <c r="J551" s="34">
        <f>IF(ISBLANK(Table24[[#This Row],[HTC - Qualifying (QRE) - Amt]]),SUM(Table24[[#This Row],[NPA - Qualifying (QRE) - Amt]],Table24[[#This Row],[NPA - Non-Qualifying (NQRE) - Amt]]),SUM(Table24[[#This Row],[HTC - Qualifying (QRE) - Amt]]+Table24[[#This Row],[HTC - Non-Qualifying (NQRE) - Amt]]))</f>
        <v>0</v>
      </c>
    </row>
    <row r="552" spans="2:10" x14ac:dyDescent="0.3">
      <c r="B552" s="32" t="e">
        <f>_xlfn.XLOOKUP(A552,Table1[Categories of Work],Table1[Cost Type])</f>
        <v>#N/A</v>
      </c>
      <c r="J552" s="34">
        <f>IF(ISBLANK(Table24[[#This Row],[HTC - Qualifying (QRE) - Amt]]),SUM(Table24[[#This Row],[NPA - Qualifying (QRE) - Amt]],Table24[[#This Row],[NPA - Non-Qualifying (NQRE) - Amt]]),SUM(Table24[[#This Row],[HTC - Qualifying (QRE) - Amt]]+Table24[[#This Row],[HTC - Non-Qualifying (NQRE) - Amt]]))</f>
        <v>0</v>
      </c>
    </row>
    <row r="553" spans="2:10" x14ac:dyDescent="0.3">
      <c r="B553" s="32" t="e">
        <f>_xlfn.XLOOKUP(A553,Table1[Categories of Work],Table1[Cost Type])</f>
        <v>#N/A</v>
      </c>
      <c r="J553" s="34">
        <f>IF(ISBLANK(Table24[[#This Row],[HTC - Qualifying (QRE) - Amt]]),SUM(Table24[[#This Row],[NPA - Qualifying (QRE) - Amt]],Table24[[#This Row],[NPA - Non-Qualifying (NQRE) - Amt]]),SUM(Table24[[#This Row],[HTC - Qualifying (QRE) - Amt]]+Table24[[#This Row],[HTC - Non-Qualifying (NQRE) - Amt]]))</f>
        <v>0</v>
      </c>
    </row>
    <row r="554" spans="2:10" x14ac:dyDescent="0.3">
      <c r="B554" s="32" t="e">
        <f>_xlfn.XLOOKUP(A554,Table1[Categories of Work],Table1[Cost Type])</f>
        <v>#N/A</v>
      </c>
      <c r="J554" s="34">
        <f>IF(ISBLANK(Table24[[#This Row],[HTC - Qualifying (QRE) - Amt]]),SUM(Table24[[#This Row],[NPA - Qualifying (QRE) - Amt]],Table24[[#This Row],[NPA - Non-Qualifying (NQRE) - Amt]]),SUM(Table24[[#This Row],[HTC - Qualifying (QRE) - Amt]]+Table24[[#This Row],[HTC - Non-Qualifying (NQRE) - Amt]]))</f>
        <v>0</v>
      </c>
    </row>
    <row r="555" spans="2:10" x14ac:dyDescent="0.3">
      <c r="B555" s="32" t="e">
        <f>_xlfn.XLOOKUP(A555,Table1[Categories of Work],Table1[Cost Type])</f>
        <v>#N/A</v>
      </c>
      <c r="J555" s="34">
        <f>IF(ISBLANK(Table24[[#This Row],[HTC - Qualifying (QRE) - Amt]]),SUM(Table24[[#This Row],[NPA - Qualifying (QRE) - Amt]],Table24[[#This Row],[NPA - Non-Qualifying (NQRE) - Amt]]),SUM(Table24[[#This Row],[HTC - Qualifying (QRE) - Amt]]+Table24[[#This Row],[HTC - Non-Qualifying (NQRE) - Amt]]))</f>
        <v>0</v>
      </c>
    </row>
    <row r="556" spans="2:10" x14ac:dyDescent="0.3">
      <c r="B556" s="32" t="e">
        <f>_xlfn.XLOOKUP(A556,Table1[Categories of Work],Table1[Cost Type])</f>
        <v>#N/A</v>
      </c>
      <c r="J556" s="34">
        <f>IF(ISBLANK(Table24[[#This Row],[HTC - Qualifying (QRE) - Amt]]),SUM(Table24[[#This Row],[NPA - Qualifying (QRE) - Amt]],Table24[[#This Row],[NPA - Non-Qualifying (NQRE) - Amt]]),SUM(Table24[[#This Row],[HTC - Qualifying (QRE) - Amt]]+Table24[[#This Row],[HTC - Non-Qualifying (NQRE) - Amt]]))</f>
        <v>0</v>
      </c>
    </row>
    <row r="557" spans="2:10" x14ac:dyDescent="0.3">
      <c r="B557" s="32" t="e">
        <f>_xlfn.XLOOKUP(A557,Table1[Categories of Work],Table1[Cost Type])</f>
        <v>#N/A</v>
      </c>
      <c r="J557" s="34">
        <f>IF(ISBLANK(Table24[[#This Row],[HTC - Qualifying (QRE) - Amt]]),SUM(Table24[[#This Row],[NPA - Qualifying (QRE) - Amt]],Table24[[#This Row],[NPA - Non-Qualifying (NQRE) - Amt]]),SUM(Table24[[#This Row],[HTC - Qualifying (QRE) - Amt]]+Table24[[#This Row],[HTC - Non-Qualifying (NQRE) - Amt]]))</f>
        <v>0</v>
      </c>
    </row>
    <row r="558" spans="2:10" x14ac:dyDescent="0.3">
      <c r="B558" s="32" t="e">
        <f>_xlfn.XLOOKUP(A558,Table1[Categories of Work],Table1[Cost Type])</f>
        <v>#N/A</v>
      </c>
      <c r="J558" s="34">
        <f>IF(ISBLANK(Table24[[#This Row],[HTC - Qualifying (QRE) - Amt]]),SUM(Table24[[#This Row],[NPA - Qualifying (QRE) - Amt]],Table24[[#This Row],[NPA - Non-Qualifying (NQRE) - Amt]]),SUM(Table24[[#This Row],[HTC - Qualifying (QRE) - Amt]]+Table24[[#This Row],[HTC - Non-Qualifying (NQRE) - Amt]]))</f>
        <v>0</v>
      </c>
    </row>
    <row r="559" spans="2:10" x14ac:dyDescent="0.3">
      <c r="B559" s="32" t="e">
        <f>_xlfn.XLOOKUP(A559,Table1[Categories of Work],Table1[Cost Type])</f>
        <v>#N/A</v>
      </c>
      <c r="J559" s="34">
        <f>IF(ISBLANK(Table24[[#This Row],[HTC - Qualifying (QRE) - Amt]]),SUM(Table24[[#This Row],[NPA - Qualifying (QRE) - Amt]],Table24[[#This Row],[NPA - Non-Qualifying (NQRE) - Amt]]),SUM(Table24[[#This Row],[HTC - Qualifying (QRE) - Amt]]+Table24[[#This Row],[HTC - Non-Qualifying (NQRE) - Amt]]))</f>
        <v>0</v>
      </c>
    </row>
    <row r="560" spans="2:10" x14ac:dyDescent="0.3">
      <c r="B560" s="32" t="e">
        <f>_xlfn.XLOOKUP(A560,Table1[Categories of Work],Table1[Cost Type])</f>
        <v>#N/A</v>
      </c>
      <c r="J560" s="34">
        <f>IF(ISBLANK(Table24[[#This Row],[HTC - Qualifying (QRE) - Amt]]),SUM(Table24[[#This Row],[NPA - Qualifying (QRE) - Amt]],Table24[[#This Row],[NPA - Non-Qualifying (NQRE) - Amt]]),SUM(Table24[[#This Row],[HTC - Qualifying (QRE) - Amt]]+Table24[[#This Row],[HTC - Non-Qualifying (NQRE) - Amt]]))</f>
        <v>0</v>
      </c>
    </row>
    <row r="561" spans="2:10" x14ac:dyDescent="0.3">
      <c r="B561" s="32" t="e">
        <f>_xlfn.XLOOKUP(A561,Table1[Categories of Work],Table1[Cost Type])</f>
        <v>#N/A</v>
      </c>
      <c r="J561" s="34">
        <f>IF(ISBLANK(Table24[[#This Row],[HTC - Qualifying (QRE) - Amt]]),SUM(Table24[[#This Row],[NPA - Qualifying (QRE) - Amt]],Table24[[#This Row],[NPA - Non-Qualifying (NQRE) - Amt]]),SUM(Table24[[#This Row],[HTC - Qualifying (QRE) - Amt]]+Table24[[#This Row],[HTC - Non-Qualifying (NQRE) - Amt]]))</f>
        <v>0</v>
      </c>
    </row>
    <row r="562" spans="2:10" x14ac:dyDescent="0.3">
      <c r="B562" s="32" t="e">
        <f>_xlfn.XLOOKUP(A562,Table1[Categories of Work],Table1[Cost Type])</f>
        <v>#N/A</v>
      </c>
      <c r="J562" s="34">
        <f>IF(ISBLANK(Table24[[#This Row],[HTC - Qualifying (QRE) - Amt]]),SUM(Table24[[#This Row],[NPA - Qualifying (QRE) - Amt]],Table24[[#This Row],[NPA - Non-Qualifying (NQRE) - Amt]]),SUM(Table24[[#This Row],[HTC - Qualifying (QRE) - Amt]]+Table24[[#This Row],[HTC - Non-Qualifying (NQRE) - Amt]]))</f>
        <v>0</v>
      </c>
    </row>
    <row r="563" spans="2:10" x14ac:dyDescent="0.3">
      <c r="B563" s="32" t="e">
        <f>_xlfn.XLOOKUP(A563,Table1[Categories of Work],Table1[Cost Type])</f>
        <v>#N/A</v>
      </c>
      <c r="J563" s="34">
        <f>IF(ISBLANK(Table24[[#This Row],[HTC - Qualifying (QRE) - Amt]]),SUM(Table24[[#This Row],[NPA - Qualifying (QRE) - Amt]],Table24[[#This Row],[NPA - Non-Qualifying (NQRE) - Amt]]),SUM(Table24[[#This Row],[HTC - Qualifying (QRE) - Amt]]+Table24[[#This Row],[HTC - Non-Qualifying (NQRE) - Amt]]))</f>
        <v>0</v>
      </c>
    </row>
    <row r="564" spans="2:10" x14ac:dyDescent="0.3">
      <c r="B564" s="32" t="e">
        <f>_xlfn.XLOOKUP(A564,Table1[Categories of Work],Table1[Cost Type])</f>
        <v>#N/A</v>
      </c>
      <c r="J564" s="34">
        <f>IF(ISBLANK(Table24[[#This Row],[HTC - Qualifying (QRE) - Amt]]),SUM(Table24[[#This Row],[NPA - Qualifying (QRE) - Amt]],Table24[[#This Row],[NPA - Non-Qualifying (NQRE) - Amt]]),SUM(Table24[[#This Row],[HTC - Qualifying (QRE) - Amt]]+Table24[[#This Row],[HTC - Non-Qualifying (NQRE) - Amt]]))</f>
        <v>0</v>
      </c>
    </row>
    <row r="565" spans="2:10" x14ac:dyDescent="0.3">
      <c r="B565" s="32" t="e">
        <f>_xlfn.XLOOKUP(A565,Table1[Categories of Work],Table1[Cost Type])</f>
        <v>#N/A</v>
      </c>
      <c r="J565" s="34">
        <f>IF(ISBLANK(Table24[[#This Row],[HTC - Qualifying (QRE) - Amt]]),SUM(Table24[[#This Row],[NPA - Qualifying (QRE) - Amt]],Table24[[#This Row],[NPA - Non-Qualifying (NQRE) - Amt]]),SUM(Table24[[#This Row],[HTC - Qualifying (QRE) - Amt]]+Table24[[#This Row],[HTC - Non-Qualifying (NQRE) - Amt]]))</f>
        <v>0</v>
      </c>
    </row>
    <row r="566" spans="2:10" x14ac:dyDescent="0.3">
      <c r="B566" s="32" t="e">
        <f>_xlfn.XLOOKUP(A566,Table1[Categories of Work],Table1[Cost Type])</f>
        <v>#N/A</v>
      </c>
      <c r="J566" s="34">
        <f>IF(ISBLANK(Table24[[#This Row],[HTC - Qualifying (QRE) - Amt]]),SUM(Table24[[#This Row],[NPA - Qualifying (QRE) - Amt]],Table24[[#This Row],[NPA - Non-Qualifying (NQRE) - Amt]]),SUM(Table24[[#This Row],[HTC - Qualifying (QRE) - Amt]]+Table24[[#This Row],[HTC - Non-Qualifying (NQRE) - Amt]]))</f>
        <v>0</v>
      </c>
    </row>
    <row r="567" spans="2:10" x14ac:dyDescent="0.3">
      <c r="B567" s="32" t="e">
        <f>_xlfn.XLOOKUP(A567,Table1[Categories of Work],Table1[Cost Type])</f>
        <v>#N/A</v>
      </c>
      <c r="J567" s="34">
        <f>IF(ISBLANK(Table24[[#This Row],[HTC - Qualifying (QRE) - Amt]]),SUM(Table24[[#This Row],[NPA - Qualifying (QRE) - Amt]],Table24[[#This Row],[NPA - Non-Qualifying (NQRE) - Amt]]),SUM(Table24[[#This Row],[HTC - Qualifying (QRE) - Amt]]+Table24[[#This Row],[HTC - Non-Qualifying (NQRE) - Amt]]))</f>
        <v>0</v>
      </c>
    </row>
    <row r="568" spans="2:10" x14ac:dyDescent="0.3">
      <c r="B568" s="32" t="e">
        <f>_xlfn.XLOOKUP(A568,Table1[Categories of Work],Table1[Cost Type])</f>
        <v>#N/A</v>
      </c>
      <c r="J568" s="34">
        <f>IF(ISBLANK(Table24[[#This Row],[HTC - Qualifying (QRE) - Amt]]),SUM(Table24[[#This Row],[NPA - Qualifying (QRE) - Amt]],Table24[[#This Row],[NPA - Non-Qualifying (NQRE) - Amt]]),SUM(Table24[[#This Row],[HTC - Qualifying (QRE) - Amt]]+Table24[[#This Row],[HTC - Non-Qualifying (NQRE) - Amt]]))</f>
        <v>0</v>
      </c>
    </row>
    <row r="569" spans="2:10" x14ac:dyDescent="0.3">
      <c r="B569" s="32" t="e">
        <f>_xlfn.XLOOKUP(A569,Table1[Categories of Work],Table1[Cost Type])</f>
        <v>#N/A</v>
      </c>
      <c r="J569" s="34">
        <f>IF(ISBLANK(Table24[[#This Row],[HTC - Qualifying (QRE) - Amt]]),SUM(Table24[[#This Row],[NPA - Qualifying (QRE) - Amt]],Table24[[#This Row],[NPA - Non-Qualifying (NQRE) - Amt]]),SUM(Table24[[#This Row],[HTC - Qualifying (QRE) - Amt]]+Table24[[#This Row],[HTC - Non-Qualifying (NQRE) - Amt]]))</f>
        <v>0</v>
      </c>
    </row>
    <row r="570" spans="2:10" x14ac:dyDescent="0.3">
      <c r="B570" s="32" t="e">
        <f>_xlfn.XLOOKUP(A570,Table1[Categories of Work],Table1[Cost Type])</f>
        <v>#N/A</v>
      </c>
      <c r="J570" s="34">
        <f>IF(ISBLANK(Table24[[#This Row],[HTC - Qualifying (QRE) - Amt]]),SUM(Table24[[#This Row],[NPA - Qualifying (QRE) - Amt]],Table24[[#This Row],[NPA - Non-Qualifying (NQRE) - Amt]]),SUM(Table24[[#This Row],[HTC - Qualifying (QRE) - Amt]]+Table24[[#This Row],[HTC - Non-Qualifying (NQRE) - Amt]]))</f>
        <v>0</v>
      </c>
    </row>
    <row r="571" spans="2:10" x14ac:dyDescent="0.3">
      <c r="B571" s="32" t="e">
        <f>_xlfn.XLOOKUP(A571,Table1[Categories of Work],Table1[Cost Type])</f>
        <v>#N/A</v>
      </c>
      <c r="J571" s="34">
        <f>IF(ISBLANK(Table24[[#This Row],[HTC - Qualifying (QRE) - Amt]]),SUM(Table24[[#This Row],[NPA - Qualifying (QRE) - Amt]],Table24[[#This Row],[NPA - Non-Qualifying (NQRE) - Amt]]),SUM(Table24[[#This Row],[HTC - Qualifying (QRE) - Amt]]+Table24[[#This Row],[HTC - Non-Qualifying (NQRE) - Amt]]))</f>
        <v>0</v>
      </c>
    </row>
    <row r="572" spans="2:10" x14ac:dyDescent="0.3">
      <c r="B572" s="32" t="e">
        <f>_xlfn.XLOOKUP(A572,Table1[Categories of Work],Table1[Cost Type])</f>
        <v>#N/A</v>
      </c>
      <c r="J572" s="34">
        <f>IF(ISBLANK(Table24[[#This Row],[HTC - Qualifying (QRE) - Amt]]),SUM(Table24[[#This Row],[NPA - Qualifying (QRE) - Amt]],Table24[[#This Row],[NPA - Non-Qualifying (NQRE) - Amt]]),SUM(Table24[[#This Row],[HTC - Qualifying (QRE) - Amt]]+Table24[[#This Row],[HTC - Non-Qualifying (NQRE) - Amt]]))</f>
        <v>0</v>
      </c>
    </row>
    <row r="573" spans="2:10" x14ac:dyDescent="0.3">
      <c r="B573" s="32" t="e">
        <f>_xlfn.XLOOKUP(A573,Table1[Categories of Work],Table1[Cost Type])</f>
        <v>#N/A</v>
      </c>
      <c r="J573" s="34">
        <f>IF(ISBLANK(Table24[[#This Row],[HTC - Qualifying (QRE) - Amt]]),SUM(Table24[[#This Row],[NPA - Qualifying (QRE) - Amt]],Table24[[#This Row],[NPA - Non-Qualifying (NQRE) - Amt]]),SUM(Table24[[#This Row],[HTC - Qualifying (QRE) - Amt]]+Table24[[#This Row],[HTC - Non-Qualifying (NQRE) - Amt]]))</f>
        <v>0</v>
      </c>
    </row>
    <row r="574" spans="2:10" x14ac:dyDescent="0.3">
      <c r="B574" s="32" t="e">
        <f>_xlfn.XLOOKUP(A574,Table1[Categories of Work],Table1[Cost Type])</f>
        <v>#N/A</v>
      </c>
      <c r="J574" s="34">
        <f>IF(ISBLANK(Table24[[#This Row],[HTC - Qualifying (QRE) - Amt]]),SUM(Table24[[#This Row],[NPA - Qualifying (QRE) - Amt]],Table24[[#This Row],[NPA - Non-Qualifying (NQRE) - Amt]]),SUM(Table24[[#This Row],[HTC - Qualifying (QRE) - Amt]]+Table24[[#This Row],[HTC - Non-Qualifying (NQRE) - Amt]]))</f>
        <v>0</v>
      </c>
    </row>
    <row r="575" spans="2:10" x14ac:dyDescent="0.3">
      <c r="B575" s="32" t="e">
        <f>_xlfn.XLOOKUP(A575,Table1[Categories of Work],Table1[Cost Type])</f>
        <v>#N/A</v>
      </c>
      <c r="J575" s="34">
        <f>IF(ISBLANK(Table24[[#This Row],[HTC - Qualifying (QRE) - Amt]]),SUM(Table24[[#This Row],[NPA - Qualifying (QRE) - Amt]],Table24[[#This Row],[NPA - Non-Qualifying (NQRE) - Amt]]),SUM(Table24[[#This Row],[HTC - Qualifying (QRE) - Amt]]+Table24[[#This Row],[HTC - Non-Qualifying (NQRE) - Amt]]))</f>
        <v>0</v>
      </c>
    </row>
    <row r="576" spans="2:10" x14ac:dyDescent="0.3">
      <c r="B576" s="32" t="e">
        <f>_xlfn.XLOOKUP(A576,Table1[Categories of Work],Table1[Cost Type])</f>
        <v>#N/A</v>
      </c>
      <c r="J576" s="34">
        <f>IF(ISBLANK(Table24[[#This Row],[HTC - Qualifying (QRE) - Amt]]),SUM(Table24[[#This Row],[NPA - Qualifying (QRE) - Amt]],Table24[[#This Row],[NPA - Non-Qualifying (NQRE) - Amt]]),SUM(Table24[[#This Row],[HTC - Qualifying (QRE) - Amt]]+Table24[[#This Row],[HTC - Non-Qualifying (NQRE) - Amt]]))</f>
        <v>0</v>
      </c>
    </row>
    <row r="577" spans="2:10" x14ac:dyDescent="0.3">
      <c r="B577" s="32" t="e">
        <f>_xlfn.XLOOKUP(A577,Table1[Categories of Work],Table1[Cost Type])</f>
        <v>#N/A</v>
      </c>
      <c r="J577" s="34">
        <f>IF(ISBLANK(Table24[[#This Row],[HTC - Qualifying (QRE) - Amt]]),SUM(Table24[[#This Row],[NPA - Qualifying (QRE) - Amt]],Table24[[#This Row],[NPA - Non-Qualifying (NQRE) - Amt]]),SUM(Table24[[#This Row],[HTC - Qualifying (QRE) - Amt]]+Table24[[#This Row],[HTC - Non-Qualifying (NQRE) - Amt]]))</f>
        <v>0</v>
      </c>
    </row>
    <row r="578" spans="2:10" x14ac:dyDescent="0.3">
      <c r="B578" s="32" t="e">
        <f>_xlfn.XLOOKUP(A578,Table1[Categories of Work],Table1[Cost Type])</f>
        <v>#N/A</v>
      </c>
      <c r="J578" s="34">
        <f>IF(ISBLANK(Table24[[#This Row],[HTC - Qualifying (QRE) - Amt]]),SUM(Table24[[#This Row],[NPA - Qualifying (QRE) - Amt]],Table24[[#This Row],[NPA - Non-Qualifying (NQRE) - Amt]]),SUM(Table24[[#This Row],[HTC - Qualifying (QRE) - Amt]]+Table24[[#This Row],[HTC - Non-Qualifying (NQRE) - Amt]]))</f>
        <v>0</v>
      </c>
    </row>
    <row r="579" spans="2:10" x14ac:dyDescent="0.3">
      <c r="B579" s="32" t="e">
        <f>_xlfn.XLOOKUP(A579,Table1[Categories of Work],Table1[Cost Type])</f>
        <v>#N/A</v>
      </c>
      <c r="J579" s="34">
        <f>IF(ISBLANK(Table24[[#This Row],[HTC - Qualifying (QRE) - Amt]]),SUM(Table24[[#This Row],[NPA - Qualifying (QRE) - Amt]],Table24[[#This Row],[NPA - Non-Qualifying (NQRE) - Amt]]),SUM(Table24[[#This Row],[HTC - Qualifying (QRE) - Amt]]+Table24[[#This Row],[HTC - Non-Qualifying (NQRE) - Amt]]))</f>
        <v>0</v>
      </c>
    </row>
    <row r="580" spans="2:10" x14ac:dyDescent="0.3">
      <c r="B580" s="32" t="e">
        <f>_xlfn.XLOOKUP(A580,Table1[Categories of Work],Table1[Cost Type])</f>
        <v>#N/A</v>
      </c>
      <c r="J580" s="34">
        <f>IF(ISBLANK(Table24[[#This Row],[HTC - Qualifying (QRE) - Amt]]),SUM(Table24[[#This Row],[NPA - Qualifying (QRE) - Amt]],Table24[[#This Row],[NPA - Non-Qualifying (NQRE) - Amt]]),SUM(Table24[[#This Row],[HTC - Qualifying (QRE) - Amt]]+Table24[[#This Row],[HTC - Non-Qualifying (NQRE) - Amt]]))</f>
        <v>0</v>
      </c>
    </row>
    <row r="581" spans="2:10" x14ac:dyDescent="0.3">
      <c r="B581" s="32" t="e">
        <f>_xlfn.XLOOKUP(A581,Table1[Categories of Work],Table1[Cost Type])</f>
        <v>#N/A</v>
      </c>
      <c r="J581" s="34">
        <f>IF(ISBLANK(Table24[[#This Row],[HTC - Qualifying (QRE) - Amt]]),SUM(Table24[[#This Row],[NPA - Qualifying (QRE) - Amt]],Table24[[#This Row],[NPA - Non-Qualifying (NQRE) - Amt]]),SUM(Table24[[#This Row],[HTC - Qualifying (QRE) - Amt]]+Table24[[#This Row],[HTC - Non-Qualifying (NQRE) - Amt]]))</f>
        <v>0</v>
      </c>
    </row>
    <row r="582" spans="2:10" x14ac:dyDescent="0.3">
      <c r="B582" s="32" t="e">
        <f>_xlfn.XLOOKUP(A582,Table1[Categories of Work],Table1[Cost Type])</f>
        <v>#N/A</v>
      </c>
      <c r="J582" s="34">
        <f>IF(ISBLANK(Table24[[#This Row],[HTC - Qualifying (QRE) - Amt]]),SUM(Table24[[#This Row],[NPA - Qualifying (QRE) - Amt]],Table24[[#This Row],[NPA - Non-Qualifying (NQRE) - Amt]]),SUM(Table24[[#This Row],[HTC - Qualifying (QRE) - Amt]]+Table24[[#This Row],[HTC - Non-Qualifying (NQRE) - Amt]]))</f>
        <v>0</v>
      </c>
    </row>
    <row r="583" spans="2:10" x14ac:dyDescent="0.3">
      <c r="B583" s="32" t="e">
        <f>_xlfn.XLOOKUP(A583,Table1[Categories of Work],Table1[Cost Type])</f>
        <v>#N/A</v>
      </c>
      <c r="J583" s="34">
        <f>IF(ISBLANK(Table24[[#This Row],[HTC - Qualifying (QRE) - Amt]]),SUM(Table24[[#This Row],[NPA - Qualifying (QRE) - Amt]],Table24[[#This Row],[NPA - Non-Qualifying (NQRE) - Amt]]),SUM(Table24[[#This Row],[HTC - Qualifying (QRE) - Amt]]+Table24[[#This Row],[HTC - Non-Qualifying (NQRE) - Amt]]))</f>
        <v>0</v>
      </c>
    </row>
    <row r="584" spans="2:10" x14ac:dyDescent="0.3">
      <c r="B584" s="32" t="e">
        <f>_xlfn.XLOOKUP(A584,Table1[Categories of Work],Table1[Cost Type])</f>
        <v>#N/A</v>
      </c>
      <c r="J584" s="34">
        <f>IF(ISBLANK(Table24[[#This Row],[HTC - Qualifying (QRE) - Amt]]),SUM(Table24[[#This Row],[NPA - Qualifying (QRE) - Amt]],Table24[[#This Row],[NPA - Non-Qualifying (NQRE) - Amt]]),SUM(Table24[[#This Row],[HTC - Qualifying (QRE) - Amt]]+Table24[[#This Row],[HTC - Non-Qualifying (NQRE) - Amt]]))</f>
        <v>0</v>
      </c>
    </row>
    <row r="585" spans="2:10" x14ac:dyDescent="0.3">
      <c r="B585" s="32" t="e">
        <f>_xlfn.XLOOKUP(A585,Table1[Categories of Work],Table1[Cost Type])</f>
        <v>#N/A</v>
      </c>
      <c r="J585" s="34">
        <f>IF(ISBLANK(Table24[[#This Row],[HTC - Qualifying (QRE) - Amt]]),SUM(Table24[[#This Row],[NPA - Qualifying (QRE) - Amt]],Table24[[#This Row],[NPA - Non-Qualifying (NQRE) - Amt]]),SUM(Table24[[#This Row],[HTC - Qualifying (QRE) - Amt]]+Table24[[#This Row],[HTC - Non-Qualifying (NQRE) - Amt]]))</f>
        <v>0</v>
      </c>
    </row>
    <row r="586" spans="2:10" x14ac:dyDescent="0.3">
      <c r="B586" s="32" t="e">
        <f>_xlfn.XLOOKUP(A586,Table1[Categories of Work],Table1[Cost Type])</f>
        <v>#N/A</v>
      </c>
      <c r="J586" s="34">
        <f>IF(ISBLANK(Table24[[#This Row],[HTC - Qualifying (QRE) - Amt]]),SUM(Table24[[#This Row],[NPA - Qualifying (QRE) - Amt]],Table24[[#This Row],[NPA - Non-Qualifying (NQRE) - Amt]]),SUM(Table24[[#This Row],[HTC - Qualifying (QRE) - Amt]]+Table24[[#This Row],[HTC - Non-Qualifying (NQRE) - Amt]]))</f>
        <v>0</v>
      </c>
    </row>
    <row r="587" spans="2:10" x14ac:dyDescent="0.3">
      <c r="B587" s="32" t="e">
        <f>_xlfn.XLOOKUP(A587,Table1[Categories of Work],Table1[Cost Type])</f>
        <v>#N/A</v>
      </c>
      <c r="J587" s="34">
        <f>IF(ISBLANK(Table24[[#This Row],[HTC - Qualifying (QRE) - Amt]]),SUM(Table24[[#This Row],[NPA - Qualifying (QRE) - Amt]],Table24[[#This Row],[NPA - Non-Qualifying (NQRE) - Amt]]),SUM(Table24[[#This Row],[HTC - Qualifying (QRE) - Amt]]+Table24[[#This Row],[HTC - Non-Qualifying (NQRE) - Amt]]))</f>
        <v>0</v>
      </c>
    </row>
    <row r="588" spans="2:10" x14ac:dyDescent="0.3">
      <c r="B588" s="32" t="e">
        <f>_xlfn.XLOOKUP(A588,Table1[Categories of Work],Table1[Cost Type])</f>
        <v>#N/A</v>
      </c>
      <c r="J588" s="34">
        <f>IF(ISBLANK(Table24[[#This Row],[HTC - Qualifying (QRE) - Amt]]),SUM(Table24[[#This Row],[NPA - Qualifying (QRE) - Amt]],Table24[[#This Row],[NPA - Non-Qualifying (NQRE) - Amt]]),SUM(Table24[[#This Row],[HTC - Qualifying (QRE) - Amt]]+Table24[[#This Row],[HTC - Non-Qualifying (NQRE) - Amt]]))</f>
        <v>0</v>
      </c>
    </row>
    <row r="589" spans="2:10" x14ac:dyDescent="0.3">
      <c r="B589" s="32" t="e">
        <f>_xlfn.XLOOKUP(A589,Table1[Categories of Work],Table1[Cost Type])</f>
        <v>#N/A</v>
      </c>
      <c r="J589" s="34">
        <f>IF(ISBLANK(Table24[[#This Row],[HTC - Qualifying (QRE) - Amt]]),SUM(Table24[[#This Row],[NPA - Qualifying (QRE) - Amt]],Table24[[#This Row],[NPA - Non-Qualifying (NQRE) - Amt]]),SUM(Table24[[#This Row],[HTC - Qualifying (QRE) - Amt]]+Table24[[#This Row],[HTC - Non-Qualifying (NQRE) - Amt]]))</f>
        <v>0</v>
      </c>
    </row>
    <row r="590" spans="2:10" x14ac:dyDescent="0.3">
      <c r="B590" s="32" t="e">
        <f>_xlfn.XLOOKUP(A590,Table1[Categories of Work],Table1[Cost Type])</f>
        <v>#N/A</v>
      </c>
      <c r="J590" s="34">
        <f>IF(ISBLANK(Table24[[#This Row],[HTC - Qualifying (QRE) - Amt]]),SUM(Table24[[#This Row],[NPA - Qualifying (QRE) - Amt]],Table24[[#This Row],[NPA - Non-Qualifying (NQRE) - Amt]]),SUM(Table24[[#This Row],[HTC - Qualifying (QRE) - Amt]]+Table24[[#This Row],[HTC - Non-Qualifying (NQRE) - Amt]]))</f>
        <v>0</v>
      </c>
    </row>
    <row r="591" spans="2:10" x14ac:dyDescent="0.3">
      <c r="B591" s="32" t="e">
        <f>_xlfn.XLOOKUP(A591,Table1[Categories of Work],Table1[Cost Type])</f>
        <v>#N/A</v>
      </c>
      <c r="J591" s="34">
        <f>IF(ISBLANK(Table24[[#This Row],[HTC - Qualifying (QRE) - Amt]]),SUM(Table24[[#This Row],[NPA - Qualifying (QRE) - Amt]],Table24[[#This Row],[NPA - Non-Qualifying (NQRE) - Amt]]),SUM(Table24[[#This Row],[HTC - Qualifying (QRE) - Amt]]+Table24[[#This Row],[HTC - Non-Qualifying (NQRE) - Amt]]))</f>
        <v>0</v>
      </c>
    </row>
    <row r="592" spans="2:10" x14ac:dyDescent="0.3">
      <c r="B592" s="32" t="e">
        <f>_xlfn.XLOOKUP(A592,Table1[Categories of Work],Table1[Cost Type])</f>
        <v>#N/A</v>
      </c>
      <c r="J592" s="34">
        <f>IF(ISBLANK(Table24[[#This Row],[HTC - Qualifying (QRE) - Amt]]),SUM(Table24[[#This Row],[NPA - Qualifying (QRE) - Amt]],Table24[[#This Row],[NPA - Non-Qualifying (NQRE) - Amt]]),SUM(Table24[[#This Row],[HTC - Qualifying (QRE) - Amt]]+Table24[[#This Row],[HTC - Non-Qualifying (NQRE) - Amt]]))</f>
        <v>0</v>
      </c>
    </row>
    <row r="593" spans="2:10" x14ac:dyDescent="0.3">
      <c r="B593" s="32" t="e">
        <f>_xlfn.XLOOKUP(A593,Table1[Categories of Work],Table1[Cost Type])</f>
        <v>#N/A</v>
      </c>
      <c r="J593" s="34">
        <f>IF(ISBLANK(Table24[[#This Row],[HTC - Qualifying (QRE) - Amt]]),SUM(Table24[[#This Row],[NPA - Qualifying (QRE) - Amt]],Table24[[#This Row],[NPA - Non-Qualifying (NQRE) - Amt]]),SUM(Table24[[#This Row],[HTC - Qualifying (QRE) - Amt]]+Table24[[#This Row],[HTC - Non-Qualifying (NQRE) - Amt]]))</f>
        <v>0</v>
      </c>
    </row>
    <row r="594" spans="2:10" x14ac:dyDescent="0.3">
      <c r="B594" s="32" t="e">
        <f>_xlfn.XLOOKUP(A594,Table1[Categories of Work],Table1[Cost Type])</f>
        <v>#N/A</v>
      </c>
      <c r="J594" s="34">
        <f>IF(ISBLANK(Table24[[#This Row],[HTC - Qualifying (QRE) - Amt]]),SUM(Table24[[#This Row],[NPA - Qualifying (QRE) - Amt]],Table24[[#This Row],[NPA - Non-Qualifying (NQRE) - Amt]]),SUM(Table24[[#This Row],[HTC - Qualifying (QRE) - Amt]]+Table24[[#This Row],[HTC - Non-Qualifying (NQRE) - Amt]]))</f>
        <v>0</v>
      </c>
    </row>
    <row r="595" spans="2:10" x14ac:dyDescent="0.3">
      <c r="B595" s="32" t="e">
        <f>_xlfn.XLOOKUP(A595,Table1[Categories of Work],Table1[Cost Type])</f>
        <v>#N/A</v>
      </c>
      <c r="J595" s="34">
        <f>IF(ISBLANK(Table24[[#This Row],[HTC - Qualifying (QRE) - Amt]]),SUM(Table24[[#This Row],[NPA - Qualifying (QRE) - Amt]],Table24[[#This Row],[NPA - Non-Qualifying (NQRE) - Amt]]),SUM(Table24[[#This Row],[HTC - Qualifying (QRE) - Amt]]+Table24[[#This Row],[HTC - Non-Qualifying (NQRE) - Amt]]))</f>
        <v>0</v>
      </c>
    </row>
    <row r="596" spans="2:10" x14ac:dyDescent="0.3">
      <c r="B596" s="32" t="e">
        <f>_xlfn.XLOOKUP(A596,Table1[Categories of Work],Table1[Cost Type])</f>
        <v>#N/A</v>
      </c>
      <c r="J596" s="34">
        <f>IF(ISBLANK(Table24[[#This Row],[HTC - Qualifying (QRE) - Amt]]),SUM(Table24[[#This Row],[NPA - Qualifying (QRE) - Amt]],Table24[[#This Row],[NPA - Non-Qualifying (NQRE) - Amt]]),SUM(Table24[[#This Row],[HTC - Qualifying (QRE) - Amt]]+Table24[[#This Row],[HTC - Non-Qualifying (NQRE) - Amt]]))</f>
        <v>0</v>
      </c>
    </row>
    <row r="597" spans="2:10" x14ac:dyDescent="0.3">
      <c r="B597" s="32" t="e">
        <f>_xlfn.XLOOKUP(A597,Table1[Categories of Work],Table1[Cost Type])</f>
        <v>#N/A</v>
      </c>
      <c r="J597" s="34">
        <f>IF(ISBLANK(Table24[[#This Row],[HTC - Qualifying (QRE) - Amt]]),SUM(Table24[[#This Row],[NPA - Qualifying (QRE) - Amt]],Table24[[#This Row],[NPA - Non-Qualifying (NQRE) - Amt]]),SUM(Table24[[#This Row],[HTC - Qualifying (QRE) - Amt]]+Table24[[#This Row],[HTC - Non-Qualifying (NQRE) - Amt]]))</f>
        <v>0</v>
      </c>
    </row>
    <row r="598" spans="2:10" x14ac:dyDescent="0.3">
      <c r="B598" s="32" t="e">
        <f>_xlfn.XLOOKUP(A598,Table1[Categories of Work],Table1[Cost Type])</f>
        <v>#N/A</v>
      </c>
      <c r="J598" s="34">
        <f>IF(ISBLANK(Table24[[#This Row],[HTC - Qualifying (QRE) - Amt]]),SUM(Table24[[#This Row],[NPA - Qualifying (QRE) - Amt]],Table24[[#This Row],[NPA - Non-Qualifying (NQRE) - Amt]]),SUM(Table24[[#This Row],[HTC - Qualifying (QRE) - Amt]]+Table24[[#This Row],[HTC - Non-Qualifying (NQRE) - Amt]]))</f>
        <v>0</v>
      </c>
    </row>
    <row r="599" spans="2:10" x14ac:dyDescent="0.3">
      <c r="B599" s="32" t="e">
        <f>_xlfn.XLOOKUP(A599,Table1[Categories of Work],Table1[Cost Type])</f>
        <v>#N/A</v>
      </c>
      <c r="J599" s="34">
        <f>IF(ISBLANK(Table24[[#This Row],[HTC - Qualifying (QRE) - Amt]]),SUM(Table24[[#This Row],[NPA - Qualifying (QRE) - Amt]],Table24[[#This Row],[NPA - Non-Qualifying (NQRE) - Amt]]),SUM(Table24[[#This Row],[HTC - Qualifying (QRE) - Amt]]+Table24[[#This Row],[HTC - Non-Qualifying (NQRE) - Amt]]))</f>
        <v>0</v>
      </c>
    </row>
    <row r="600" spans="2:10" x14ac:dyDescent="0.3">
      <c r="B600" s="32" t="e">
        <f>_xlfn.XLOOKUP(A600,Table1[Categories of Work],Table1[Cost Type])</f>
        <v>#N/A</v>
      </c>
      <c r="J600" s="34">
        <f>IF(ISBLANK(Table24[[#This Row],[HTC - Qualifying (QRE) - Amt]]),SUM(Table24[[#This Row],[NPA - Qualifying (QRE) - Amt]],Table24[[#This Row],[NPA - Non-Qualifying (NQRE) - Amt]]),SUM(Table24[[#This Row],[HTC - Qualifying (QRE) - Amt]]+Table24[[#This Row],[HTC - Non-Qualifying (NQRE) - Amt]]))</f>
        <v>0</v>
      </c>
    </row>
    <row r="601" spans="2:10" x14ac:dyDescent="0.3">
      <c r="B601" s="32" t="e">
        <f>_xlfn.XLOOKUP(A601,Table1[Categories of Work],Table1[Cost Type])</f>
        <v>#N/A</v>
      </c>
      <c r="J601" s="34">
        <f>IF(ISBLANK(Table24[[#This Row],[HTC - Qualifying (QRE) - Amt]]),SUM(Table24[[#This Row],[NPA - Qualifying (QRE) - Amt]],Table24[[#This Row],[NPA - Non-Qualifying (NQRE) - Amt]]),SUM(Table24[[#This Row],[HTC - Qualifying (QRE) - Amt]]+Table24[[#This Row],[HTC - Non-Qualifying (NQRE) - Amt]]))</f>
        <v>0</v>
      </c>
    </row>
    <row r="602" spans="2:10" x14ac:dyDescent="0.3">
      <c r="B602" s="32" t="e">
        <f>_xlfn.XLOOKUP(A602,Table1[Categories of Work],Table1[Cost Type])</f>
        <v>#N/A</v>
      </c>
      <c r="J602" s="34">
        <f>IF(ISBLANK(Table24[[#This Row],[HTC - Qualifying (QRE) - Amt]]),SUM(Table24[[#This Row],[NPA - Qualifying (QRE) - Amt]],Table24[[#This Row],[NPA - Non-Qualifying (NQRE) - Amt]]),SUM(Table24[[#This Row],[HTC - Qualifying (QRE) - Amt]]+Table24[[#This Row],[HTC - Non-Qualifying (NQRE) - Amt]]))</f>
        <v>0</v>
      </c>
    </row>
    <row r="603" spans="2:10" x14ac:dyDescent="0.3">
      <c r="B603" s="32" t="e">
        <f>_xlfn.XLOOKUP(A603,Table1[Categories of Work],Table1[Cost Type])</f>
        <v>#N/A</v>
      </c>
      <c r="J603" s="34">
        <f>IF(ISBLANK(Table24[[#This Row],[HTC - Qualifying (QRE) - Amt]]),SUM(Table24[[#This Row],[NPA - Qualifying (QRE) - Amt]],Table24[[#This Row],[NPA - Non-Qualifying (NQRE) - Amt]]),SUM(Table24[[#This Row],[HTC - Qualifying (QRE) - Amt]]+Table24[[#This Row],[HTC - Non-Qualifying (NQRE) - Amt]]))</f>
        <v>0</v>
      </c>
    </row>
    <row r="604" spans="2:10" x14ac:dyDescent="0.3">
      <c r="B604" s="32" t="e">
        <f>_xlfn.XLOOKUP(A604,Table1[Categories of Work],Table1[Cost Type])</f>
        <v>#N/A</v>
      </c>
      <c r="J604" s="34">
        <f>IF(ISBLANK(Table24[[#This Row],[HTC - Qualifying (QRE) - Amt]]),SUM(Table24[[#This Row],[NPA - Qualifying (QRE) - Amt]],Table24[[#This Row],[NPA - Non-Qualifying (NQRE) - Amt]]),SUM(Table24[[#This Row],[HTC - Qualifying (QRE) - Amt]]+Table24[[#This Row],[HTC - Non-Qualifying (NQRE) - Amt]]))</f>
        <v>0</v>
      </c>
    </row>
    <row r="605" spans="2:10" x14ac:dyDescent="0.3">
      <c r="B605" s="32" t="e">
        <f>_xlfn.XLOOKUP(A605,Table1[Categories of Work],Table1[Cost Type])</f>
        <v>#N/A</v>
      </c>
      <c r="J605" s="34">
        <f>IF(ISBLANK(Table24[[#This Row],[HTC - Qualifying (QRE) - Amt]]),SUM(Table24[[#This Row],[NPA - Qualifying (QRE) - Amt]],Table24[[#This Row],[NPA - Non-Qualifying (NQRE) - Amt]]),SUM(Table24[[#This Row],[HTC - Qualifying (QRE) - Amt]]+Table24[[#This Row],[HTC - Non-Qualifying (NQRE) - Amt]]))</f>
        <v>0</v>
      </c>
    </row>
    <row r="606" spans="2:10" x14ac:dyDescent="0.3">
      <c r="B606" s="32" t="e">
        <f>_xlfn.XLOOKUP(A606,Table1[Categories of Work],Table1[Cost Type])</f>
        <v>#N/A</v>
      </c>
      <c r="J606" s="34">
        <f>IF(ISBLANK(Table24[[#This Row],[HTC - Qualifying (QRE) - Amt]]),SUM(Table24[[#This Row],[NPA - Qualifying (QRE) - Amt]],Table24[[#This Row],[NPA - Non-Qualifying (NQRE) - Amt]]),SUM(Table24[[#This Row],[HTC - Qualifying (QRE) - Amt]]+Table24[[#This Row],[HTC - Non-Qualifying (NQRE) - Amt]]))</f>
        <v>0</v>
      </c>
    </row>
    <row r="607" spans="2:10" x14ac:dyDescent="0.3">
      <c r="B607" s="32" t="e">
        <f>_xlfn.XLOOKUP(A607,Table1[Categories of Work],Table1[Cost Type])</f>
        <v>#N/A</v>
      </c>
      <c r="J607" s="34">
        <f>IF(ISBLANK(Table24[[#This Row],[HTC - Qualifying (QRE) - Amt]]),SUM(Table24[[#This Row],[NPA - Qualifying (QRE) - Amt]],Table24[[#This Row],[NPA - Non-Qualifying (NQRE) - Amt]]),SUM(Table24[[#This Row],[HTC - Qualifying (QRE) - Amt]]+Table24[[#This Row],[HTC - Non-Qualifying (NQRE) - Amt]]))</f>
        <v>0</v>
      </c>
    </row>
    <row r="608" spans="2:10" x14ac:dyDescent="0.3">
      <c r="B608" s="32" t="e">
        <f>_xlfn.XLOOKUP(A608,Table1[Categories of Work],Table1[Cost Type])</f>
        <v>#N/A</v>
      </c>
      <c r="J608" s="34">
        <f>IF(ISBLANK(Table24[[#This Row],[HTC - Qualifying (QRE) - Amt]]),SUM(Table24[[#This Row],[NPA - Qualifying (QRE) - Amt]],Table24[[#This Row],[NPA - Non-Qualifying (NQRE) - Amt]]),SUM(Table24[[#This Row],[HTC - Qualifying (QRE) - Amt]]+Table24[[#This Row],[HTC - Non-Qualifying (NQRE) - Amt]]))</f>
        <v>0</v>
      </c>
    </row>
    <row r="609" spans="2:10" x14ac:dyDescent="0.3">
      <c r="B609" s="32" t="e">
        <f>_xlfn.XLOOKUP(A609,Table1[Categories of Work],Table1[Cost Type])</f>
        <v>#N/A</v>
      </c>
      <c r="J609" s="34">
        <f>IF(ISBLANK(Table24[[#This Row],[HTC - Qualifying (QRE) - Amt]]),SUM(Table24[[#This Row],[NPA - Qualifying (QRE) - Amt]],Table24[[#This Row],[NPA - Non-Qualifying (NQRE) - Amt]]),SUM(Table24[[#This Row],[HTC - Qualifying (QRE) - Amt]]+Table24[[#This Row],[HTC - Non-Qualifying (NQRE) - Amt]]))</f>
        <v>0</v>
      </c>
    </row>
    <row r="610" spans="2:10" x14ac:dyDescent="0.3">
      <c r="B610" s="32" t="e">
        <f>_xlfn.XLOOKUP(A610,Table1[Categories of Work],Table1[Cost Type])</f>
        <v>#N/A</v>
      </c>
      <c r="J610" s="34">
        <f>IF(ISBLANK(Table24[[#This Row],[HTC - Qualifying (QRE) - Amt]]),SUM(Table24[[#This Row],[NPA - Qualifying (QRE) - Amt]],Table24[[#This Row],[NPA - Non-Qualifying (NQRE) - Amt]]),SUM(Table24[[#This Row],[HTC - Qualifying (QRE) - Amt]]+Table24[[#This Row],[HTC - Non-Qualifying (NQRE) - Amt]]))</f>
        <v>0</v>
      </c>
    </row>
    <row r="611" spans="2:10" x14ac:dyDescent="0.3">
      <c r="B611" s="32" t="e">
        <f>_xlfn.XLOOKUP(A611,Table1[Categories of Work],Table1[Cost Type])</f>
        <v>#N/A</v>
      </c>
      <c r="J611" s="34">
        <f>IF(ISBLANK(Table24[[#This Row],[HTC - Qualifying (QRE) - Amt]]),SUM(Table24[[#This Row],[NPA - Qualifying (QRE) - Amt]],Table24[[#This Row],[NPA - Non-Qualifying (NQRE) - Amt]]),SUM(Table24[[#This Row],[HTC - Qualifying (QRE) - Amt]]+Table24[[#This Row],[HTC - Non-Qualifying (NQRE) - Amt]]))</f>
        <v>0</v>
      </c>
    </row>
    <row r="612" spans="2:10" x14ac:dyDescent="0.3">
      <c r="B612" s="32" t="e">
        <f>_xlfn.XLOOKUP(A612,Table1[Categories of Work],Table1[Cost Type])</f>
        <v>#N/A</v>
      </c>
      <c r="J612" s="34">
        <f>IF(ISBLANK(Table24[[#This Row],[HTC - Qualifying (QRE) - Amt]]),SUM(Table24[[#This Row],[NPA - Qualifying (QRE) - Amt]],Table24[[#This Row],[NPA - Non-Qualifying (NQRE) - Amt]]),SUM(Table24[[#This Row],[HTC - Qualifying (QRE) - Amt]]+Table24[[#This Row],[HTC - Non-Qualifying (NQRE) - Amt]]))</f>
        <v>0</v>
      </c>
    </row>
    <row r="613" spans="2:10" x14ac:dyDescent="0.3">
      <c r="B613" s="32" t="e">
        <f>_xlfn.XLOOKUP(A613,Table1[Categories of Work],Table1[Cost Type])</f>
        <v>#N/A</v>
      </c>
      <c r="J613" s="34">
        <f>IF(ISBLANK(Table24[[#This Row],[HTC - Qualifying (QRE) - Amt]]),SUM(Table24[[#This Row],[NPA - Qualifying (QRE) - Amt]],Table24[[#This Row],[NPA - Non-Qualifying (NQRE) - Amt]]),SUM(Table24[[#This Row],[HTC - Qualifying (QRE) - Amt]]+Table24[[#This Row],[HTC - Non-Qualifying (NQRE) - Amt]]))</f>
        <v>0</v>
      </c>
    </row>
    <row r="614" spans="2:10" x14ac:dyDescent="0.3">
      <c r="B614" s="32" t="e">
        <f>_xlfn.XLOOKUP(A614,Table1[Categories of Work],Table1[Cost Type])</f>
        <v>#N/A</v>
      </c>
      <c r="J614" s="34">
        <f>IF(ISBLANK(Table24[[#This Row],[HTC - Qualifying (QRE) - Amt]]),SUM(Table24[[#This Row],[NPA - Qualifying (QRE) - Amt]],Table24[[#This Row],[NPA - Non-Qualifying (NQRE) - Amt]]),SUM(Table24[[#This Row],[HTC - Qualifying (QRE) - Amt]]+Table24[[#This Row],[HTC - Non-Qualifying (NQRE) - Amt]]))</f>
        <v>0</v>
      </c>
    </row>
    <row r="615" spans="2:10" x14ac:dyDescent="0.3">
      <c r="B615" s="32" t="e">
        <f>_xlfn.XLOOKUP(A615,Table1[Categories of Work],Table1[Cost Type])</f>
        <v>#N/A</v>
      </c>
      <c r="J615" s="34">
        <f>IF(ISBLANK(Table24[[#This Row],[HTC - Qualifying (QRE) - Amt]]),SUM(Table24[[#This Row],[NPA - Qualifying (QRE) - Amt]],Table24[[#This Row],[NPA - Non-Qualifying (NQRE) - Amt]]),SUM(Table24[[#This Row],[HTC - Qualifying (QRE) - Amt]]+Table24[[#This Row],[HTC - Non-Qualifying (NQRE) - Amt]]))</f>
        <v>0</v>
      </c>
    </row>
    <row r="616" spans="2:10" x14ac:dyDescent="0.3">
      <c r="B616" s="32" t="e">
        <f>_xlfn.XLOOKUP(A616,Table1[Categories of Work],Table1[Cost Type])</f>
        <v>#N/A</v>
      </c>
      <c r="J616" s="34">
        <f>IF(ISBLANK(Table24[[#This Row],[HTC - Qualifying (QRE) - Amt]]),SUM(Table24[[#This Row],[NPA - Qualifying (QRE) - Amt]],Table24[[#This Row],[NPA - Non-Qualifying (NQRE) - Amt]]),SUM(Table24[[#This Row],[HTC - Qualifying (QRE) - Amt]]+Table24[[#This Row],[HTC - Non-Qualifying (NQRE) - Amt]]))</f>
        <v>0</v>
      </c>
    </row>
    <row r="617" spans="2:10" x14ac:dyDescent="0.3">
      <c r="B617" s="32" t="e">
        <f>_xlfn.XLOOKUP(A617,Table1[Categories of Work],Table1[Cost Type])</f>
        <v>#N/A</v>
      </c>
      <c r="J617" s="34">
        <f>IF(ISBLANK(Table24[[#This Row],[HTC - Qualifying (QRE) - Amt]]),SUM(Table24[[#This Row],[NPA - Qualifying (QRE) - Amt]],Table24[[#This Row],[NPA - Non-Qualifying (NQRE) - Amt]]),SUM(Table24[[#This Row],[HTC - Qualifying (QRE) - Amt]]+Table24[[#This Row],[HTC - Non-Qualifying (NQRE) - Amt]]))</f>
        <v>0</v>
      </c>
    </row>
    <row r="618" spans="2:10" x14ac:dyDescent="0.3">
      <c r="B618" s="32" t="e">
        <f>_xlfn.XLOOKUP(A618,Table1[Categories of Work],Table1[Cost Type])</f>
        <v>#N/A</v>
      </c>
      <c r="J618" s="34">
        <f>IF(ISBLANK(Table24[[#This Row],[HTC - Qualifying (QRE) - Amt]]),SUM(Table24[[#This Row],[NPA - Qualifying (QRE) - Amt]],Table24[[#This Row],[NPA - Non-Qualifying (NQRE) - Amt]]),SUM(Table24[[#This Row],[HTC - Qualifying (QRE) - Amt]]+Table24[[#This Row],[HTC - Non-Qualifying (NQRE) - Amt]]))</f>
        <v>0</v>
      </c>
    </row>
    <row r="619" spans="2:10" x14ac:dyDescent="0.3">
      <c r="B619" s="32" t="e">
        <f>_xlfn.XLOOKUP(A619,Table1[Categories of Work],Table1[Cost Type])</f>
        <v>#N/A</v>
      </c>
      <c r="J619" s="34">
        <f>IF(ISBLANK(Table24[[#This Row],[HTC - Qualifying (QRE) - Amt]]),SUM(Table24[[#This Row],[NPA - Qualifying (QRE) - Amt]],Table24[[#This Row],[NPA - Non-Qualifying (NQRE) - Amt]]),SUM(Table24[[#This Row],[HTC - Qualifying (QRE) - Amt]]+Table24[[#This Row],[HTC - Non-Qualifying (NQRE) - Amt]]))</f>
        <v>0</v>
      </c>
    </row>
    <row r="620" spans="2:10" x14ac:dyDescent="0.3">
      <c r="B620" s="32" t="e">
        <f>_xlfn.XLOOKUP(A620,Table1[Categories of Work],Table1[Cost Type])</f>
        <v>#N/A</v>
      </c>
      <c r="J620" s="34">
        <f>IF(ISBLANK(Table24[[#This Row],[HTC - Qualifying (QRE) - Amt]]),SUM(Table24[[#This Row],[NPA - Qualifying (QRE) - Amt]],Table24[[#This Row],[NPA - Non-Qualifying (NQRE) - Amt]]),SUM(Table24[[#This Row],[HTC - Qualifying (QRE) - Amt]]+Table24[[#This Row],[HTC - Non-Qualifying (NQRE) - Amt]]))</f>
        <v>0</v>
      </c>
    </row>
    <row r="621" spans="2:10" x14ac:dyDescent="0.3">
      <c r="B621" s="32" t="e">
        <f>_xlfn.XLOOKUP(A621,Table1[Categories of Work],Table1[Cost Type])</f>
        <v>#N/A</v>
      </c>
      <c r="J621" s="34">
        <f>IF(ISBLANK(Table24[[#This Row],[HTC - Qualifying (QRE) - Amt]]),SUM(Table24[[#This Row],[NPA - Qualifying (QRE) - Amt]],Table24[[#This Row],[NPA - Non-Qualifying (NQRE) - Amt]]),SUM(Table24[[#This Row],[HTC - Qualifying (QRE) - Amt]]+Table24[[#This Row],[HTC - Non-Qualifying (NQRE) - Amt]]))</f>
        <v>0</v>
      </c>
    </row>
    <row r="622" spans="2:10" x14ac:dyDescent="0.3">
      <c r="B622" s="32" t="e">
        <f>_xlfn.XLOOKUP(A622,Table1[Categories of Work],Table1[Cost Type])</f>
        <v>#N/A</v>
      </c>
      <c r="J622" s="34">
        <f>IF(ISBLANK(Table24[[#This Row],[HTC - Qualifying (QRE) - Amt]]),SUM(Table24[[#This Row],[NPA - Qualifying (QRE) - Amt]],Table24[[#This Row],[NPA - Non-Qualifying (NQRE) - Amt]]),SUM(Table24[[#This Row],[HTC - Qualifying (QRE) - Amt]]+Table24[[#This Row],[HTC - Non-Qualifying (NQRE) - Amt]]))</f>
        <v>0</v>
      </c>
    </row>
    <row r="623" spans="2:10" x14ac:dyDescent="0.3">
      <c r="B623" s="32" t="e">
        <f>_xlfn.XLOOKUP(A623,Table1[Categories of Work],Table1[Cost Type])</f>
        <v>#N/A</v>
      </c>
      <c r="J623" s="34">
        <f>IF(ISBLANK(Table24[[#This Row],[HTC - Qualifying (QRE) - Amt]]),SUM(Table24[[#This Row],[NPA - Qualifying (QRE) - Amt]],Table24[[#This Row],[NPA - Non-Qualifying (NQRE) - Amt]]),SUM(Table24[[#This Row],[HTC - Qualifying (QRE) - Amt]]+Table24[[#This Row],[HTC - Non-Qualifying (NQRE) - Amt]]))</f>
        <v>0</v>
      </c>
    </row>
    <row r="624" spans="2:10" x14ac:dyDescent="0.3">
      <c r="B624" s="32" t="e">
        <f>_xlfn.XLOOKUP(A624,Table1[Categories of Work],Table1[Cost Type])</f>
        <v>#N/A</v>
      </c>
      <c r="J624" s="34">
        <f>IF(ISBLANK(Table24[[#This Row],[HTC - Qualifying (QRE) - Amt]]),SUM(Table24[[#This Row],[NPA - Qualifying (QRE) - Amt]],Table24[[#This Row],[NPA - Non-Qualifying (NQRE) - Amt]]),SUM(Table24[[#This Row],[HTC - Qualifying (QRE) - Amt]]+Table24[[#This Row],[HTC - Non-Qualifying (NQRE) - Amt]]))</f>
        <v>0</v>
      </c>
    </row>
    <row r="625" spans="2:10" x14ac:dyDescent="0.3">
      <c r="B625" s="32" t="e">
        <f>_xlfn.XLOOKUP(A625,Table1[Categories of Work],Table1[Cost Type])</f>
        <v>#N/A</v>
      </c>
      <c r="J625" s="34">
        <f>IF(ISBLANK(Table24[[#This Row],[HTC - Qualifying (QRE) - Amt]]),SUM(Table24[[#This Row],[NPA - Qualifying (QRE) - Amt]],Table24[[#This Row],[NPA - Non-Qualifying (NQRE) - Amt]]),SUM(Table24[[#This Row],[HTC - Qualifying (QRE) - Amt]]+Table24[[#This Row],[HTC - Non-Qualifying (NQRE) - Amt]]))</f>
        <v>0</v>
      </c>
    </row>
    <row r="626" spans="2:10" x14ac:dyDescent="0.3">
      <c r="B626" s="32" t="e">
        <f>_xlfn.XLOOKUP(A626,Table1[Categories of Work],Table1[Cost Type])</f>
        <v>#N/A</v>
      </c>
      <c r="J626" s="34">
        <f>IF(ISBLANK(Table24[[#This Row],[HTC - Qualifying (QRE) - Amt]]),SUM(Table24[[#This Row],[NPA - Qualifying (QRE) - Amt]],Table24[[#This Row],[NPA - Non-Qualifying (NQRE) - Amt]]),SUM(Table24[[#This Row],[HTC - Qualifying (QRE) - Amt]]+Table24[[#This Row],[HTC - Non-Qualifying (NQRE) - Amt]]))</f>
        <v>0</v>
      </c>
    </row>
    <row r="627" spans="2:10" x14ac:dyDescent="0.3">
      <c r="B627" s="32" t="e">
        <f>_xlfn.XLOOKUP(A627,Table1[Categories of Work],Table1[Cost Type])</f>
        <v>#N/A</v>
      </c>
      <c r="J627" s="34">
        <f>IF(ISBLANK(Table24[[#This Row],[HTC - Qualifying (QRE) - Amt]]),SUM(Table24[[#This Row],[NPA - Qualifying (QRE) - Amt]],Table24[[#This Row],[NPA - Non-Qualifying (NQRE) - Amt]]),SUM(Table24[[#This Row],[HTC - Qualifying (QRE) - Amt]]+Table24[[#This Row],[HTC - Non-Qualifying (NQRE) - Amt]]))</f>
        <v>0</v>
      </c>
    </row>
    <row r="628" spans="2:10" x14ac:dyDescent="0.3">
      <c r="B628" s="32" t="e">
        <f>_xlfn.XLOOKUP(A628,Table1[Categories of Work],Table1[Cost Type])</f>
        <v>#N/A</v>
      </c>
      <c r="J628" s="34">
        <f>IF(ISBLANK(Table24[[#This Row],[HTC - Qualifying (QRE) - Amt]]),SUM(Table24[[#This Row],[NPA - Qualifying (QRE) - Amt]],Table24[[#This Row],[NPA - Non-Qualifying (NQRE) - Amt]]),SUM(Table24[[#This Row],[HTC - Qualifying (QRE) - Amt]]+Table24[[#This Row],[HTC - Non-Qualifying (NQRE) - Amt]]))</f>
        <v>0</v>
      </c>
    </row>
    <row r="629" spans="2:10" x14ac:dyDescent="0.3">
      <c r="B629" s="32" t="e">
        <f>_xlfn.XLOOKUP(A629,Table1[Categories of Work],Table1[Cost Type])</f>
        <v>#N/A</v>
      </c>
      <c r="J629" s="34">
        <f>IF(ISBLANK(Table24[[#This Row],[HTC - Qualifying (QRE) - Amt]]),SUM(Table24[[#This Row],[NPA - Qualifying (QRE) - Amt]],Table24[[#This Row],[NPA - Non-Qualifying (NQRE) - Amt]]),SUM(Table24[[#This Row],[HTC - Qualifying (QRE) - Amt]]+Table24[[#This Row],[HTC - Non-Qualifying (NQRE) - Amt]]))</f>
        <v>0</v>
      </c>
    </row>
    <row r="630" spans="2:10" x14ac:dyDescent="0.3">
      <c r="B630" s="32" t="e">
        <f>_xlfn.XLOOKUP(A630,Table1[Categories of Work],Table1[Cost Type])</f>
        <v>#N/A</v>
      </c>
      <c r="J630" s="34">
        <f>IF(ISBLANK(Table24[[#This Row],[HTC - Qualifying (QRE) - Amt]]),SUM(Table24[[#This Row],[NPA - Qualifying (QRE) - Amt]],Table24[[#This Row],[NPA - Non-Qualifying (NQRE) - Amt]]),SUM(Table24[[#This Row],[HTC - Qualifying (QRE) - Amt]]+Table24[[#This Row],[HTC - Non-Qualifying (NQRE) - Amt]]))</f>
        <v>0</v>
      </c>
    </row>
    <row r="631" spans="2:10" x14ac:dyDescent="0.3">
      <c r="B631" s="32" t="e">
        <f>_xlfn.XLOOKUP(A631,Table1[Categories of Work],Table1[Cost Type])</f>
        <v>#N/A</v>
      </c>
      <c r="J631" s="34">
        <f>IF(ISBLANK(Table24[[#This Row],[HTC - Qualifying (QRE) - Amt]]),SUM(Table24[[#This Row],[NPA - Qualifying (QRE) - Amt]],Table24[[#This Row],[NPA - Non-Qualifying (NQRE) - Amt]]),SUM(Table24[[#This Row],[HTC - Qualifying (QRE) - Amt]]+Table24[[#This Row],[HTC - Non-Qualifying (NQRE) - Amt]]))</f>
        <v>0</v>
      </c>
    </row>
    <row r="632" spans="2:10" x14ac:dyDescent="0.3">
      <c r="B632" s="32" t="e">
        <f>_xlfn.XLOOKUP(A632,Table1[Categories of Work],Table1[Cost Type])</f>
        <v>#N/A</v>
      </c>
      <c r="J632" s="34">
        <f>IF(ISBLANK(Table24[[#This Row],[HTC - Qualifying (QRE) - Amt]]),SUM(Table24[[#This Row],[NPA - Qualifying (QRE) - Amt]],Table24[[#This Row],[NPA - Non-Qualifying (NQRE) - Amt]]),SUM(Table24[[#This Row],[HTC - Qualifying (QRE) - Amt]]+Table24[[#This Row],[HTC - Non-Qualifying (NQRE) - Amt]]))</f>
        <v>0</v>
      </c>
    </row>
    <row r="633" spans="2:10" x14ac:dyDescent="0.3">
      <c r="B633" s="32" t="e">
        <f>_xlfn.XLOOKUP(A633,Table1[Categories of Work],Table1[Cost Type])</f>
        <v>#N/A</v>
      </c>
      <c r="J633" s="34">
        <f>IF(ISBLANK(Table24[[#This Row],[HTC - Qualifying (QRE) - Amt]]),SUM(Table24[[#This Row],[NPA - Qualifying (QRE) - Amt]],Table24[[#This Row],[NPA - Non-Qualifying (NQRE) - Amt]]),SUM(Table24[[#This Row],[HTC - Qualifying (QRE) - Amt]]+Table24[[#This Row],[HTC - Non-Qualifying (NQRE) - Amt]]))</f>
        <v>0</v>
      </c>
    </row>
    <row r="634" spans="2:10" x14ac:dyDescent="0.3">
      <c r="B634" s="32" t="e">
        <f>_xlfn.XLOOKUP(A634,Table1[Categories of Work],Table1[Cost Type])</f>
        <v>#N/A</v>
      </c>
      <c r="J634" s="34">
        <f>IF(ISBLANK(Table24[[#This Row],[HTC - Qualifying (QRE) - Amt]]),SUM(Table24[[#This Row],[NPA - Qualifying (QRE) - Amt]],Table24[[#This Row],[NPA - Non-Qualifying (NQRE) - Amt]]),SUM(Table24[[#This Row],[HTC - Qualifying (QRE) - Amt]]+Table24[[#This Row],[HTC - Non-Qualifying (NQRE) - Amt]]))</f>
        <v>0</v>
      </c>
    </row>
    <row r="635" spans="2:10" x14ac:dyDescent="0.3">
      <c r="B635" s="32" t="e">
        <f>_xlfn.XLOOKUP(A635,Table1[Categories of Work],Table1[Cost Type])</f>
        <v>#N/A</v>
      </c>
      <c r="J635" s="34">
        <f>IF(ISBLANK(Table24[[#This Row],[HTC - Qualifying (QRE) - Amt]]),SUM(Table24[[#This Row],[NPA - Qualifying (QRE) - Amt]],Table24[[#This Row],[NPA - Non-Qualifying (NQRE) - Amt]]),SUM(Table24[[#This Row],[HTC - Qualifying (QRE) - Amt]]+Table24[[#This Row],[HTC - Non-Qualifying (NQRE) - Amt]]))</f>
        <v>0</v>
      </c>
    </row>
    <row r="636" spans="2:10" x14ac:dyDescent="0.3">
      <c r="B636" s="32" t="e">
        <f>_xlfn.XLOOKUP(A636,Table1[Categories of Work],Table1[Cost Type])</f>
        <v>#N/A</v>
      </c>
      <c r="J636" s="34">
        <f>IF(ISBLANK(Table24[[#This Row],[HTC - Qualifying (QRE) - Amt]]),SUM(Table24[[#This Row],[NPA - Qualifying (QRE) - Amt]],Table24[[#This Row],[NPA - Non-Qualifying (NQRE) - Amt]]),SUM(Table24[[#This Row],[HTC - Qualifying (QRE) - Amt]]+Table24[[#This Row],[HTC - Non-Qualifying (NQRE) - Amt]]))</f>
        <v>0</v>
      </c>
    </row>
    <row r="637" spans="2:10" x14ac:dyDescent="0.3">
      <c r="B637" s="32" t="e">
        <f>_xlfn.XLOOKUP(A637,Table1[Categories of Work],Table1[Cost Type])</f>
        <v>#N/A</v>
      </c>
      <c r="J637" s="34">
        <f>IF(ISBLANK(Table24[[#This Row],[HTC - Qualifying (QRE) - Amt]]),SUM(Table24[[#This Row],[NPA - Qualifying (QRE) - Amt]],Table24[[#This Row],[NPA - Non-Qualifying (NQRE) - Amt]]),SUM(Table24[[#This Row],[HTC - Qualifying (QRE) - Amt]]+Table24[[#This Row],[HTC - Non-Qualifying (NQRE) - Amt]]))</f>
        <v>0</v>
      </c>
    </row>
    <row r="638" spans="2:10" x14ac:dyDescent="0.3">
      <c r="B638" s="32" t="e">
        <f>_xlfn.XLOOKUP(A638,Table1[Categories of Work],Table1[Cost Type])</f>
        <v>#N/A</v>
      </c>
      <c r="J638" s="34">
        <f>IF(ISBLANK(Table24[[#This Row],[HTC - Qualifying (QRE) - Amt]]),SUM(Table24[[#This Row],[NPA - Qualifying (QRE) - Amt]],Table24[[#This Row],[NPA - Non-Qualifying (NQRE) - Amt]]),SUM(Table24[[#This Row],[HTC - Qualifying (QRE) - Amt]]+Table24[[#This Row],[HTC - Non-Qualifying (NQRE) - Amt]]))</f>
        <v>0</v>
      </c>
    </row>
    <row r="639" spans="2:10" x14ac:dyDescent="0.3">
      <c r="B639" s="32" t="e">
        <f>_xlfn.XLOOKUP(A639,Table1[Categories of Work],Table1[Cost Type])</f>
        <v>#N/A</v>
      </c>
      <c r="J639" s="34">
        <f>IF(ISBLANK(Table24[[#This Row],[HTC - Qualifying (QRE) - Amt]]),SUM(Table24[[#This Row],[NPA - Qualifying (QRE) - Amt]],Table24[[#This Row],[NPA - Non-Qualifying (NQRE) - Amt]]),SUM(Table24[[#This Row],[HTC - Qualifying (QRE) - Amt]]+Table24[[#This Row],[HTC - Non-Qualifying (NQRE) - Amt]]))</f>
        <v>0</v>
      </c>
    </row>
    <row r="640" spans="2:10" x14ac:dyDescent="0.3">
      <c r="B640" s="32" t="e">
        <f>_xlfn.XLOOKUP(A640,Table1[Categories of Work],Table1[Cost Type])</f>
        <v>#N/A</v>
      </c>
      <c r="J640" s="34">
        <f>IF(ISBLANK(Table24[[#This Row],[HTC - Qualifying (QRE) - Amt]]),SUM(Table24[[#This Row],[NPA - Qualifying (QRE) - Amt]],Table24[[#This Row],[NPA - Non-Qualifying (NQRE) - Amt]]),SUM(Table24[[#This Row],[HTC - Qualifying (QRE) - Amt]]+Table24[[#This Row],[HTC - Non-Qualifying (NQRE) - Amt]]))</f>
        <v>0</v>
      </c>
    </row>
    <row r="641" spans="2:10" x14ac:dyDescent="0.3">
      <c r="B641" s="32" t="e">
        <f>_xlfn.XLOOKUP(A641,Table1[Categories of Work],Table1[Cost Type])</f>
        <v>#N/A</v>
      </c>
      <c r="J641" s="34">
        <f>IF(ISBLANK(Table24[[#This Row],[HTC - Qualifying (QRE) - Amt]]),SUM(Table24[[#This Row],[NPA - Qualifying (QRE) - Amt]],Table24[[#This Row],[NPA - Non-Qualifying (NQRE) - Amt]]),SUM(Table24[[#This Row],[HTC - Qualifying (QRE) - Amt]]+Table24[[#This Row],[HTC - Non-Qualifying (NQRE) - Amt]]))</f>
        <v>0</v>
      </c>
    </row>
    <row r="642" spans="2:10" x14ac:dyDescent="0.3">
      <c r="B642" s="32" t="e">
        <f>_xlfn.XLOOKUP(A642,Table1[Categories of Work],Table1[Cost Type])</f>
        <v>#N/A</v>
      </c>
      <c r="J642" s="34">
        <f>IF(ISBLANK(Table24[[#This Row],[HTC - Qualifying (QRE) - Amt]]),SUM(Table24[[#This Row],[NPA - Qualifying (QRE) - Amt]],Table24[[#This Row],[NPA - Non-Qualifying (NQRE) - Amt]]),SUM(Table24[[#This Row],[HTC - Qualifying (QRE) - Amt]]+Table24[[#This Row],[HTC - Non-Qualifying (NQRE) - Amt]]))</f>
        <v>0</v>
      </c>
    </row>
    <row r="643" spans="2:10" x14ac:dyDescent="0.3">
      <c r="B643" s="32" t="e">
        <f>_xlfn.XLOOKUP(A643,Table1[Categories of Work],Table1[Cost Type])</f>
        <v>#N/A</v>
      </c>
      <c r="J643" s="34">
        <f>IF(ISBLANK(Table24[[#This Row],[HTC - Qualifying (QRE) - Amt]]),SUM(Table24[[#This Row],[NPA - Qualifying (QRE) - Amt]],Table24[[#This Row],[NPA - Non-Qualifying (NQRE) - Amt]]),SUM(Table24[[#This Row],[HTC - Qualifying (QRE) - Amt]]+Table24[[#This Row],[HTC - Non-Qualifying (NQRE) - Amt]]))</f>
        <v>0</v>
      </c>
    </row>
    <row r="644" spans="2:10" x14ac:dyDescent="0.3">
      <c r="B644" s="32" t="e">
        <f>_xlfn.XLOOKUP(A644,Table1[Categories of Work],Table1[Cost Type])</f>
        <v>#N/A</v>
      </c>
      <c r="J644" s="34">
        <f>IF(ISBLANK(Table24[[#This Row],[HTC - Qualifying (QRE) - Amt]]),SUM(Table24[[#This Row],[NPA - Qualifying (QRE) - Amt]],Table24[[#This Row],[NPA - Non-Qualifying (NQRE) - Amt]]),SUM(Table24[[#This Row],[HTC - Qualifying (QRE) - Amt]]+Table24[[#This Row],[HTC - Non-Qualifying (NQRE) - Amt]]))</f>
        <v>0</v>
      </c>
    </row>
    <row r="645" spans="2:10" x14ac:dyDescent="0.3">
      <c r="B645" s="32" t="e">
        <f>_xlfn.XLOOKUP(A645,Table1[Categories of Work],Table1[Cost Type])</f>
        <v>#N/A</v>
      </c>
      <c r="J645" s="34">
        <f>IF(ISBLANK(Table24[[#This Row],[HTC - Qualifying (QRE) - Amt]]),SUM(Table24[[#This Row],[NPA - Qualifying (QRE) - Amt]],Table24[[#This Row],[NPA - Non-Qualifying (NQRE) - Amt]]),SUM(Table24[[#This Row],[HTC - Qualifying (QRE) - Amt]]+Table24[[#This Row],[HTC - Non-Qualifying (NQRE) - Amt]]))</f>
        <v>0</v>
      </c>
    </row>
    <row r="646" spans="2:10" x14ac:dyDescent="0.3">
      <c r="B646" s="32" t="e">
        <f>_xlfn.XLOOKUP(A646,Table1[Categories of Work],Table1[Cost Type])</f>
        <v>#N/A</v>
      </c>
      <c r="J646" s="34">
        <f>IF(ISBLANK(Table24[[#This Row],[HTC - Qualifying (QRE) - Amt]]),SUM(Table24[[#This Row],[NPA - Qualifying (QRE) - Amt]],Table24[[#This Row],[NPA - Non-Qualifying (NQRE) - Amt]]),SUM(Table24[[#This Row],[HTC - Qualifying (QRE) - Amt]]+Table24[[#This Row],[HTC - Non-Qualifying (NQRE) - Amt]]))</f>
        <v>0</v>
      </c>
    </row>
    <row r="647" spans="2:10" x14ac:dyDescent="0.3">
      <c r="B647" s="32" t="e">
        <f>_xlfn.XLOOKUP(A647,Table1[Categories of Work],Table1[Cost Type])</f>
        <v>#N/A</v>
      </c>
      <c r="J647" s="34">
        <f>IF(ISBLANK(Table24[[#This Row],[HTC - Qualifying (QRE) - Amt]]),SUM(Table24[[#This Row],[NPA - Qualifying (QRE) - Amt]],Table24[[#This Row],[NPA - Non-Qualifying (NQRE) - Amt]]),SUM(Table24[[#This Row],[HTC - Qualifying (QRE) - Amt]]+Table24[[#This Row],[HTC - Non-Qualifying (NQRE) - Amt]]))</f>
        <v>0</v>
      </c>
    </row>
    <row r="648" spans="2:10" x14ac:dyDescent="0.3">
      <c r="B648" s="32" t="e">
        <f>_xlfn.XLOOKUP(A648,Table1[Categories of Work],Table1[Cost Type])</f>
        <v>#N/A</v>
      </c>
      <c r="J648" s="34">
        <f>IF(ISBLANK(Table24[[#This Row],[HTC - Qualifying (QRE) - Amt]]),SUM(Table24[[#This Row],[NPA - Qualifying (QRE) - Amt]],Table24[[#This Row],[NPA - Non-Qualifying (NQRE) - Amt]]),SUM(Table24[[#This Row],[HTC - Qualifying (QRE) - Amt]]+Table24[[#This Row],[HTC - Non-Qualifying (NQRE) - Amt]]))</f>
        <v>0</v>
      </c>
    </row>
    <row r="649" spans="2:10" x14ac:dyDescent="0.3">
      <c r="B649" s="32" t="e">
        <f>_xlfn.XLOOKUP(A649,Table1[Categories of Work],Table1[Cost Type])</f>
        <v>#N/A</v>
      </c>
      <c r="J649" s="34">
        <f>IF(ISBLANK(Table24[[#This Row],[HTC - Qualifying (QRE) - Amt]]),SUM(Table24[[#This Row],[NPA - Qualifying (QRE) - Amt]],Table24[[#This Row],[NPA - Non-Qualifying (NQRE) - Amt]]),SUM(Table24[[#This Row],[HTC - Qualifying (QRE) - Amt]]+Table24[[#This Row],[HTC - Non-Qualifying (NQRE) - Amt]]))</f>
        <v>0</v>
      </c>
    </row>
    <row r="650" spans="2:10" x14ac:dyDescent="0.3">
      <c r="B650" s="32" t="e">
        <f>_xlfn.XLOOKUP(A650,Table1[Categories of Work],Table1[Cost Type])</f>
        <v>#N/A</v>
      </c>
      <c r="J650" s="34">
        <f>IF(ISBLANK(Table24[[#This Row],[HTC - Qualifying (QRE) - Amt]]),SUM(Table24[[#This Row],[NPA - Qualifying (QRE) - Amt]],Table24[[#This Row],[NPA - Non-Qualifying (NQRE) - Amt]]),SUM(Table24[[#This Row],[HTC - Qualifying (QRE) - Amt]]+Table24[[#This Row],[HTC - Non-Qualifying (NQRE) - Amt]]))</f>
        <v>0</v>
      </c>
    </row>
    <row r="651" spans="2:10" x14ac:dyDescent="0.3">
      <c r="B651" s="32" t="e">
        <f>_xlfn.XLOOKUP(A651,Table1[Categories of Work],Table1[Cost Type])</f>
        <v>#N/A</v>
      </c>
      <c r="J651" s="34">
        <f>IF(ISBLANK(Table24[[#This Row],[HTC - Qualifying (QRE) - Amt]]),SUM(Table24[[#This Row],[NPA - Qualifying (QRE) - Amt]],Table24[[#This Row],[NPA - Non-Qualifying (NQRE) - Amt]]),SUM(Table24[[#This Row],[HTC - Qualifying (QRE) - Amt]]+Table24[[#This Row],[HTC - Non-Qualifying (NQRE) - Amt]]))</f>
        <v>0</v>
      </c>
    </row>
    <row r="652" spans="2:10" x14ac:dyDescent="0.3">
      <c r="B652" s="32" t="e">
        <f>_xlfn.XLOOKUP(A652,Table1[Categories of Work],Table1[Cost Type])</f>
        <v>#N/A</v>
      </c>
      <c r="J652" s="34">
        <f>IF(ISBLANK(Table24[[#This Row],[HTC - Qualifying (QRE) - Amt]]),SUM(Table24[[#This Row],[NPA - Qualifying (QRE) - Amt]],Table24[[#This Row],[NPA - Non-Qualifying (NQRE) - Amt]]),SUM(Table24[[#This Row],[HTC - Qualifying (QRE) - Amt]]+Table24[[#This Row],[HTC - Non-Qualifying (NQRE) - Amt]]))</f>
        <v>0</v>
      </c>
    </row>
    <row r="653" spans="2:10" x14ac:dyDescent="0.3">
      <c r="B653" s="32" t="e">
        <f>_xlfn.XLOOKUP(A653,Table1[Categories of Work],Table1[Cost Type])</f>
        <v>#N/A</v>
      </c>
      <c r="J653" s="34">
        <f>IF(ISBLANK(Table24[[#This Row],[HTC - Qualifying (QRE) - Amt]]),SUM(Table24[[#This Row],[NPA - Qualifying (QRE) - Amt]],Table24[[#This Row],[NPA - Non-Qualifying (NQRE) - Amt]]),SUM(Table24[[#This Row],[HTC - Qualifying (QRE) - Amt]]+Table24[[#This Row],[HTC - Non-Qualifying (NQRE) - Amt]]))</f>
        <v>0</v>
      </c>
    </row>
    <row r="654" spans="2:10" x14ac:dyDescent="0.3">
      <c r="B654" s="32" t="e">
        <f>_xlfn.XLOOKUP(A654,Table1[Categories of Work],Table1[Cost Type])</f>
        <v>#N/A</v>
      </c>
      <c r="J654" s="34">
        <f>IF(ISBLANK(Table24[[#This Row],[HTC - Qualifying (QRE) - Amt]]),SUM(Table24[[#This Row],[NPA - Qualifying (QRE) - Amt]],Table24[[#This Row],[NPA - Non-Qualifying (NQRE) - Amt]]),SUM(Table24[[#This Row],[HTC - Qualifying (QRE) - Amt]]+Table24[[#This Row],[HTC - Non-Qualifying (NQRE) - Amt]]))</f>
        <v>0</v>
      </c>
    </row>
    <row r="655" spans="2:10" x14ac:dyDescent="0.3">
      <c r="B655" s="32" t="e">
        <f>_xlfn.XLOOKUP(A655,Table1[Categories of Work],Table1[Cost Type])</f>
        <v>#N/A</v>
      </c>
      <c r="J655" s="34">
        <f>IF(ISBLANK(Table24[[#This Row],[HTC - Qualifying (QRE) - Amt]]),SUM(Table24[[#This Row],[NPA - Qualifying (QRE) - Amt]],Table24[[#This Row],[NPA - Non-Qualifying (NQRE) - Amt]]),SUM(Table24[[#This Row],[HTC - Qualifying (QRE) - Amt]]+Table24[[#This Row],[HTC - Non-Qualifying (NQRE) - Amt]]))</f>
        <v>0</v>
      </c>
    </row>
    <row r="656" spans="2:10" x14ac:dyDescent="0.3">
      <c r="B656" s="32" t="e">
        <f>_xlfn.XLOOKUP(A656,Table1[Categories of Work],Table1[Cost Type])</f>
        <v>#N/A</v>
      </c>
      <c r="J656" s="34">
        <f>IF(ISBLANK(Table24[[#This Row],[HTC - Qualifying (QRE) - Amt]]),SUM(Table24[[#This Row],[NPA - Qualifying (QRE) - Amt]],Table24[[#This Row],[NPA - Non-Qualifying (NQRE) - Amt]]),SUM(Table24[[#This Row],[HTC - Qualifying (QRE) - Amt]]+Table24[[#This Row],[HTC - Non-Qualifying (NQRE) - Amt]]))</f>
        <v>0</v>
      </c>
    </row>
    <row r="657" spans="2:10" x14ac:dyDescent="0.3">
      <c r="B657" s="32" t="e">
        <f>_xlfn.XLOOKUP(A657,Table1[Categories of Work],Table1[Cost Type])</f>
        <v>#N/A</v>
      </c>
      <c r="J657" s="34">
        <f>IF(ISBLANK(Table24[[#This Row],[HTC - Qualifying (QRE) - Amt]]),SUM(Table24[[#This Row],[NPA - Qualifying (QRE) - Amt]],Table24[[#This Row],[NPA - Non-Qualifying (NQRE) - Amt]]),SUM(Table24[[#This Row],[HTC - Qualifying (QRE) - Amt]]+Table24[[#This Row],[HTC - Non-Qualifying (NQRE) - Amt]]))</f>
        <v>0</v>
      </c>
    </row>
    <row r="658" spans="2:10" x14ac:dyDescent="0.3">
      <c r="B658" s="32" t="e">
        <f>_xlfn.XLOOKUP(A658,Table1[Categories of Work],Table1[Cost Type])</f>
        <v>#N/A</v>
      </c>
      <c r="J658" s="34">
        <f>IF(ISBLANK(Table24[[#This Row],[HTC - Qualifying (QRE) - Amt]]),SUM(Table24[[#This Row],[NPA - Qualifying (QRE) - Amt]],Table24[[#This Row],[NPA - Non-Qualifying (NQRE) - Amt]]),SUM(Table24[[#This Row],[HTC - Qualifying (QRE) - Amt]]+Table24[[#This Row],[HTC - Non-Qualifying (NQRE) - Amt]]))</f>
        <v>0</v>
      </c>
    </row>
    <row r="659" spans="2:10" x14ac:dyDescent="0.3">
      <c r="B659" s="32" t="e">
        <f>_xlfn.XLOOKUP(A659,Table1[Categories of Work],Table1[Cost Type])</f>
        <v>#N/A</v>
      </c>
      <c r="J659" s="34">
        <f>IF(ISBLANK(Table24[[#This Row],[HTC - Qualifying (QRE) - Amt]]),SUM(Table24[[#This Row],[NPA - Qualifying (QRE) - Amt]],Table24[[#This Row],[NPA - Non-Qualifying (NQRE) - Amt]]),SUM(Table24[[#This Row],[HTC - Qualifying (QRE) - Amt]]+Table24[[#This Row],[HTC - Non-Qualifying (NQRE) - Amt]]))</f>
        <v>0</v>
      </c>
    </row>
    <row r="660" spans="2:10" x14ac:dyDescent="0.3">
      <c r="B660" s="32" t="e">
        <f>_xlfn.XLOOKUP(A660,Table1[Categories of Work],Table1[Cost Type])</f>
        <v>#N/A</v>
      </c>
      <c r="J660" s="34">
        <f>IF(ISBLANK(Table24[[#This Row],[HTC - Qualifying (QRE) - Amt]]),SUM(Table24[[#This Row],[NPA - Qualifying (QRE) - Amt]],Table24[[#This Row],[NPA - Non-Qualifying (NQRE) - Amt]]),SUM(Table24[[#This Row],[HTC - Qualifying (QRE) - Amt]]+Table24[[#This Row],[HTC - Non-Qualifying (NQRE) - Amt]]))</f>
        <v>0</v>
      </c>
    </row>
    <row r="661" spans="2:10" x14ac:dyDescent="0.3">
      <c r="B661" s="32" t="e">
        <f>_xlfn.XLOOKUP(A661,Table1[Categories of Work],Table1[Cost Type])</f>
        <v>#N/A</v>
      </c>
      <c r="J661" s="34">
        <f>IF(ISBLANK(Table24[[#This Row],[HTC - Qualifying (QRE) - Amt]]),SUM(Table24[[#This Row],[NPA - Qualifying (QRE) - Amt]],Table24[[#This Row],[NPA - Non-Qualifying (NQRE) - Amt]]),SUM(Table24[[#This Row],[HTC - Qualifying (QRE) - Amt]]+Table24[[#This Row],[HTC - Non-Qualifying (NQRE) - Amt]]))</f>
        <v>0</v>
      </c>
    </row>
    <row r="662" spans="2:10" x14ac:dyDescent="0.3">
      <c r="B662" s="32" t="e">
        <f>_xlfn.XLOOKUP(A662,Table1[Categories of Work],Table1[Cost Type])</f>
        <v>#N/A</v>
      </c>
      <c r="J662" s="34">
        <f>IF(ISBLANK(Table24[[#This Row],[HTC - Qualifying (QRE) - Amt]]),SUM(Table24[[#This Row],[NPA - Qualifying (QRE) - Amt]],Table24[[#This Row],[NPA - Non-Qualifying (NQRE) - Amt]]),SUM(Table24[[#This Row],[HTC - Qualifying (QRE) - Amt]]+Table24[[#This Row],[HTC - Non-Qualifying (NQRE) - Amt]]))</f>
        <v>0</v>
      </c>
    </row>
    <row r="663" spans="2:10" x14ac:dyDescent="0.3">
      <c r="B663" s="32" t="e">
        <f>_xlfn.XLOOKUP(A663,Table1[Categories of Work],Table1[Cost Type])</f>
        <v>#N/A</v>
      </c>
      <c r="J663" s="34">
        <f>IF(ISBLANK(Table24[[#This Row],[HTC - Qualifying (QRE) - Amt]]),SUM(Table24[[#This Row],[NPA - Qualifying (QRE) - Amt]],Table24[[#This Row],[NPA - Non-Qualifying (NQRE) - Amt]]),SUM(Table24[[#This Row],[HTC - Qualifying (QRE) - Amt]]+Table24[[#This Row],[HTC - Non-Qualifying (NQRE) - Amt]]))</f>
        <v>0</v>
      </c>
    </row>
    <row r="664" spans="2:10" x14ac:dyDescent="0.3">
      <c r="B664" s="32" t="e">
        <f>_xlfn.XLOOKUP(A664,Table1[Categories of Work],Table1[Cost Type])</f>
        <v>#N/A</v>
      </c>
      <c r="J664" s="34">
        <f>IF(ISBLANK(Table24[[#This Row],[HTC - Qualifying (QRE) - Amt]]),SUM(Table24[[#This Row],[NPA - Qualifying (QRE) - Amt]],Table24[[#This Row],[NPA - Non-Qualifying (NQRE) - Amt]]),SUM(Table24[[#This Row],[HTC - Qualifying (QRE) - Amt]]+Table24[[#This Row],[HTC - Non-Qualifying (NQRE) - Amt]]))</f>
        <v>0</v>
      </c>
    </row>
    <row r="665" spans="2:10" x14ac:dyDescent="0.3">
      <c r="B665" s="32" t="e">
        <f>_xlfn.XLOOKUP(A665,Table1[Categories of Work],Table1[Cost Type])</f>
        <v>#N/A</v>
      </c>
      <c r="J665" s="34">
        <f>IF(ISBLANK(Table24[[#This Row],[HTC - Qualifying (QRE) - Amt]]),SUM(Table24[[#This Row],[NPA - Qualifying (QRE) - Amt]],Table24[[#This Row],[NPA - Non-Qualifying (NQRE) - Amt]]),SUM(Table24[[#This Row],[HTC - Qualifying (QRE) - Amt]]+Table24[[#This Row],[HTC - Non-Qualifying (NQRE) - Amt]]))</f>
        <v>0</v>
      </c>
    </row>
    <row r="666" spans="2:10" x14ac:dyDescent="0.3">
      <c r="B666" s="32" t="e">
        <f>_xlfn.XLOOKUP(A666,Table1[Categories of Work],Table1[Cost Type])</f>
        <v>#N/A</v>
      </c>
      <c r="J666" s="34">
        <f>IF(ISBLANK(Table24[[#This Row],[HTC - Qualifying (QRE) - Amt]]),SUM(Table24[[#This Row],[NPA - Qualifying (QRE) - Amt]],Table24[[#This Row],[NPA - Non-Qualifying (NQRE) - Amt]]),SUM(Table24[[#This Row],[HTC - Qualifying (QRE) - Amt]]+Table24[[#This Row],[HTC - Non-Qualifying (NQRE) - Amt]]))</f>
        <v>0</v>
      </c>
    </row>
    <row r="667" spans="2:10" x14ac:dyDescent="0.3">
      <c r="B667" s="32" t="e">
        <f>_xlfn.XLOOKUP(A667,Table1[Categories of Work],Table1[Cost Type])</f>
        <v>#N/A</v>
      </c>
      <c r="J667" s="34">
        <f>IF(ISBLANK(Table24[[#This Row],[HTC - Qualifying (QRE) - Amt]]),SUM(Table24[[#This Row],[NPA - Qualifying (QRE) - Amt]],Table24[[#This Row],[NPA - Non-Qualifying (NQRE) - Amt]]),SUM(Table24[[#This Row],[HTC - Qualifying (QRE) - Amt]]+Table24[[#This Row],[HTC - Non-Qualifying (NQRE) - Amt]]))</f>
        <v>0</v>
      </c>
    </row>
    <row r="668" spans="2:10" x14ac:dyDescent="0.3">
      <c r="B668" s="32" t="e">
        <f>_xlfn.XLOOKUP(A668,Table1[Categories of Work],Table1[Cost Type])</f>
        <v>#N/A</v>
      </c>
      <c r="J668" s="34">
        <f>IF(ISBLANK(Table24[[#This Row],[HTC - Qualifying (QRE) - Amt]]),SUM(Table24[[#This Row],[NPA - Qualifying (QRE) - Amt]],Table24[[#This Row],[NPA - Non-Qualifying (NQRE) - Amt]]),SUM(Table24[[#This Row],[HTC - Qualifying (QRE) - Amt]]+Table24[[#This Row],[HTC - Non-Qualifying (NQRE) - Amt]]))</f>
        <v>0</v>
      </c>
    </row>
    <row r="669" spans="2:10" x14ac:dyDescent="0.3">
      <c r="B669" s="32" t="e">
        <f>_xlfn.XLOOKUP(A669,Table1[Categories of Work],Table1[Cost Type])</f>
        <v>#N/A</v>
      </c>
      <c r="J669" s="34">
        <f>IF(ISBLANK(Table24[[#This Row],[HTC - Qualifying (QRE) - Amt]]),SUM(Table24[[#This Row],[NPA - Qualifying (QRE) - Amt]],Table24[[#This Row],[NPA - Non-Qualifying (NQRE) - Amt]]),SUM(Table24[[#This Row],[HTC - Qualifying (QRE) - Amt]]+Table24[[#This Row],[HTC - Non-Qualifying (NQRE) - Amt]]))</f>
        <v>0</v>
      </c>
    </row>
    <row r="670" spans="2:10" x14ac:dyDescent="0.3">
      <c r="B670" s="32" t="e">
        <f>_xlfn.XLOOKUP(A670,Table1[Categories of Work],Table1[Cost Type])</f>
        <v>#N/A</v>
      </c>
      <c r="J670" s="34">
        <f>IF(ISBLANK(Table24[[#This Row],[HTC - Qualifying (QRE) - Amt]]),SUM(Table24[[#This Row],[NPA - Qualifying (QRE) - Amt]],Table24[[#This Row],[NPA - Non-Qualifying (NQRE) - Amt]]),SUM(Table24[[#This Row],[HTC - Qualifying (QRE) - Amt]]+Table24[[#This Row],[HTC - Non-Qualifying (NQRE) - Amt]]))</f>
        <v>0</v>
      </c>
    </row>
    <row r="671" spans="2:10" x14ac:dyDescent="0.3">
      <c r="B671" s="32" t="e">
        <f>_xlfn.XLOOKUP(A671,Table1[Categories of Work],Table1[Cost Type])</f>
        <v>#N/A</v>
      </c>
      <c r="J671" s="34">
        <f>IF(ISBLANK(Table24[[#This Row],[HTC - Qualifying (QRE) - Amt]]),SUM(Table24[[#This Row],[NPA - Qualifying (QRE) - Amt]],Table24[[#This Row],[NPA - Non-Qualifying (NQRE) - Amt]]),SUM(Table24[[#This Row],[HTC - Qualifying (QRE) - Amt]]+Table24[[#This Row],[HTC - Non-Qualifying (NQRE) - Amt]]))</f>
        <v>0</v>
      </c>
    </row>
    <row r="672" spans="2:10" x14ac:dyDescent="0.3">
      <c r="B672" s="32" t="e">
        <f>_xlfn.XLOOKUP(A672,Table1[Categories of Work],Table1[Cost Type])</f>
        <v>#N/A</v>
      </c>
      <c r="J672" s="34">
        <f>IF(ISBLANK(Table24[[#This Row],[HTC - Qualifying (QRE) - Amt]]),SUM(Table24[[#This Row],[NPA - Qualifying (QRE) - Amt]],Table24[[#This Row],[NPA - Non-Qualifying (NQRE) - Amt]]),SUM(Table24[[#This Row],[HTC - Qualifying (QRE) - Amt]]+Table24[[#This Row],[HTC - Non-Qualifying (NQRE) - Amt]]))</f>
        <v>0</v>
      </c>
    </row>
    <row r="673" spans="2:10" x14ac:dyDescent="0.3">
      <c r="B673" s="32" t="e">
        <f>_xlfn.XLOOKUP(A673,Table1[Categories of Work],Table1[Cost Type])</f>
        <v>#N/A</v>
      </c>
      <c r="J673" s="34">
        <f>IF(ISBLANK(Table24[[#This Row],[HTC - Qualifying (QRE) - Amt]]),SUM(Table24[[#This Row],[NPA - Qualifying (QRE) - Amt]],Table24[[#This Row],[NPA - Non-Qualifying (NQRE) - Amt]]),SUM(Table24[[#This Row],[HTC - Qualifying (QRE) - Amt]]+Table24[[#This Row],[HTC - Non-Qualifying (NQRE) - Amt]]))</f>
        <v>0</v>
      </c>
    </row>
    <row r="674" spans="2:10" x14ac:dyDescent="0.3">
      <c r="B674" s="32" t="e">
        <f>_xlfn.XLOOKUP(A674,Table1[Categories of Work],Table1[Cost Type])</f>
        <v>#N/A</v>
      </c>
      <c r="J674" s="34">
        <f>IF(ISBLANK(Table24[[#This Row],[HTC - Qualifying (QRE) - Amt]]),SUM(Table24[[#This Row],[NPA - Qualifying (QRE) - Amt]],Table24[[#This Row],[NPA - Non-Qualifying (NQRE) - Amt]]),SUM(Table24[[#This Row],[HTC - Qualifying (QRE) - Amt]]+Table24[[#This Row],[HTC - Non-Qualifying (NQRE) - Amt]]))</f>
        <v>0</v>
      </c>
    </row>
    <row r="675" spans="2:10" x14ac:dyDescent="0.3">
      <c r="B675" s="32" t="e">
        <f>_xlfn.XLOOKUP(A675,Table1[Categories of Work],Table1[Cost Type])</f>
        <v>#N/A</v>
      </c>
      <c r="J675" s="34">
        <f>IF(ISBLANK(Table24[[#This Row],[HTC - Qualifying (QRE) - Amt]]),SUM(Table24[[#This Row],[NPA - Qualifying (QRE) - Amt]],Table24[[#This Row],[NPA - Non-Qualifying (NQRE) - Amt]]),SUM(Table24[[#This Row],[HTC - Qualifying (QRE) - Amt]]+Table24[[#This Row],[HTC - Non-Qualifying (NQRE) - Amt]]))</f>
        <v>0</v>
      </c>
    </row>
    <row r="676" spans="2:10" x14ac:dyDescent="0.3">
      <c r="B676" s="32" t="e">
        <f>_xlfn.XLOOKUP(A676,Table1[Categories of Work],Table1[Cost Type])</f>
        <v>#N/A</v>
      </c>
      <c r="J676" s="34">
        <f>IF(ISBLANK(Table24[[#This Row],[HTC - Qualifying (QRE) - Amt]]),SUM(Table24[[#This Row],[NPA - Qualifying (QRE) - Amt]],Table24[[#This Row],[NPA - Non-Qualifying (NQRE) - Amt]]),SUM(Table24[[#This Row],[HTC - Qualifying (QRE) - Amt]]+Table24[[#This Row],[HTC - Non-Qualifying (NQRE) - Amt]]))</f>
        <v>0</v>
      </c>
    </row>
    <row r="677" spans="2:10" x14ac:dyDescent="0.3">
      <c r="B677" s="32" t="e">
        <f>_xlfn.XLOOKUP(A677,Table1[Categories of Work],Table1[Cost Type])</f>
        <v>#N/A</v>
      </c>
      <c r="J677" s="34">
        <f>IF(ISBLANK(Table24[[#This Row],[HTC - Qualifying (QRE) - Amt]]),SUM(Table24[[#This Row],[NPA - Qualifying (QRE) - Amt]],Table24[[#This Row],[NPA - Non-Qualifying (NQRE) - Amt]]),SUM(Table24[[#This Row],[HTC - Qualifying (QRE) - Amt]]+Table24[[#This Row],[HTC - Non-Qualifying (NQRE) - Amt]]))</f>
        <v>0</v>
      </c>
    </row>
    <row r="678" spans="2:10" x14ac:dyDescent="0.3">
      <c r="B678" s="32" t="e">
        <f>_xlfn.XLOOKUP(A678,Table1[Categories of Work],Table1[Cost Type])</f>
        <v>#N/A</v>
      </c>
      <c r="J678" s="34">
        <f>IF(ISBLANK(Table24[[#This Row],[HTC - Qualifying (QRE) - Amt]]),SUM(Table24[[#This Row],[NPA - Qualifying (QRE) - Amt]],Table24[[#This Row],[NPA - Non-Qualifying (NQRE) - Amt]]),SUM(Table24[[#This Row],[HTC - Qualifying (QRE) - Amt]]+Table24[[#This Row],[HTC - Non-Qualifying (NQRE) - Amt]]))</f>
        <v>0</v>
      </c>
    </row>
    <row r="679" spans="2:10" x14ac:dyDescent="0.3">
      <c r="B679" s="32" t="e">
        <f>_xlfn.XLOOKUP(A679,Table1[Categories of Work],Table1[Cost Type])</f>
        <v>#N/A</v>
      </c>
      <c r="J679" s="34">
        <f>IF(ISBLANK(Table24[[#This Row],[HTC - Qualifying (QRE) - Amt]]),SUM(Table24[[#This Row],[NPA - Qualifying (QRE) - Amt]],Table24[[#This Row],[NPA - Non-Qualifying (NQRE) - Amt]]),SUM(Table24[[#This Row],[HTC - Qualifying (QRE) - Amt]]+Table24[[#This Row],[HTC - Non-Qualifying (NQRE) - Amt]]))</f>
        <v>0</v>
      </c>
    </row>
    <row r="680" spans="2:10" x14ac:dyDescent="0.3">
      <c r="B680" s="32" t="e">
        <f>_xlfn.XLOOKUP(A680,Table1[Categories of Work],Table1[Cost Type])</f>
        <v>#N/A</v>
      </c>
      <c r="J680" s="34">
        <f>IF(ISBLANK(Table24[[#This Row],[HTC - Qualifying (QRE) - Amt]]),SUM(Table24[[#This Row],[NPA - Qualifying (QRE) - Amt]],Table24[[#This Row],[NPA - Non-Qualifying (NQRE) - Amt]]),SUM(Table24[[#This Row],[HTC - Qualifying (QRE) - Amt]]+Table24[[#This Row],[HTC - Non-Qualifying (NQRE) - Amt]]))</f>
        <v>0</v>
      </c>
    </row>
    <row r="681" spans="2:10" x14ac:dyDescent="0.3">
      <c r="B681" s="32" t="e">
        <f>_xlfn.XLOOKUP(A681,Table1[Categories of Work],Table1[Cost Type])</f>
        <v>#N/A</v>
      </c>
      <c r="J681" s="34">
        <f>IF(ISBLANK(Table24[[#This Row],[HTC - Qualifying (QRE) - Amt]]),SUM(Table24[[#This Row],[NPA - Qualifying (QRE) - Amt]],Table24[[#This Row],[NPA - Non-Qualifying (NQRE) - Amt]]),SUM(Table24[[#This Row],[HTC - Qualifying (QRE) - Amt]]+Table24[[#This Row],[HTC - Non-Qualifying (NQRE) - Amt]]))</f>
        <v>0</v>
      </c>
    </row>
    <row r="682" spans="2:10" x14ac:dyDescent="0.3">
      <c r="B682" s="32" t="e">
        <f>_xlfn.XLOOKUP(A682,Table1[Categories of Work],Table1[Cost Type])</f>
        <v>#N/A</v>
      </c>
      <c r="J682" s="34">
        <f>IF(ISBLANK(Table24[[#This Row],[HTC - Qualifying (QRE) - Amt]]),SUM(Table24[[#This Row],[NPA - Qualifying (QRE) - Amt]],Table24[[#This Row],[NPA - Non-Qualifying (NQRE) - Amt]]),SUM(Table24[[#This Row],[HTC - Qualifying (QRE) - Amt]]+Table24[[#This Row],[HTC - Non-Qualifying (NQRE) - Amt]]))</f>
        <v>0</v>
      </c>
    </row>
    <row r="683" spans="2:10" x14ac:dyDescent="0.3">
      <c r="B683" s="32" t="e">
        <f>_xlfn.XLOOKUP(A683,Table1[Categories of Work],Table1[Cost Type])</f>
        <v>#N/A</v>
      </c>
      <c r="J683" s="34">
        <f>IF(ISBLANK(Table24[[#This Row],[HTC - Qualifying (QRE) - Amt]]),SUM(Table24[[#This Row],[NPA - Qualifying (QRE) - Amt]],Table24[[#This Row],[NPA - Non-Qualifying (NQRE) - Amt]]),SUM(Table24[[#This Row],[HTC - Qualifying (QRE) - Amt]]+Table24[[#This Row],[HTC - Non-Qualifying (NQRE) - Amt]]))</f>
        <v>0</v>
      </c>
    </row>
    <row r="684" spans="2:10" x14ac:dyDescent="0.3">
      <c r="B684" s="32" t="e">
        <f>_xlfn.XLOOKUP(A684,Table1[Categories of Work],Table1[Cost Type])</f>
        <v>#N/A</v>
      </c>
      <c r="J684" s="34">
        <f>IF(ISBLANK(Table24[[#This Row],[HTC - Qualifying (QRE) - Amt]]),SUM(Table24[[#This Row],[NPA - Qualifying (QRE) - Amt]],Table24[[#This Row],[NPA - Non-Qualifying (NQRE) - Amt]]),SUM(Table24[[#This Row],[HTC - Qualifying (QRE) - Amt]]+Table24[[#This Row],[HTC - Non-Qualifying (NQRE) - Amt]]))</f>
        <v>0</v>
      </c>
    </row>
    <row r="685" spans="2:10" x14ac:dyDescent="0.3">
      <c r="B685" s="32" t="e">
        <f>_xlfn.XLOOKUP(A685,Table1[Categories of Work],Table1[Cost Type])</f>
        <v>#N/A</v>
      </c>
      <c r="J685" s="34">
        <f>IF(ISBLANK(Table24[[#This Row],[HTC - Qualifying (QRE) - Amt]]),SUM(Table24[[#This Row],[NPA - Qualifying (QRE) - Amt]],Table24[[#This Row],[NPA - Non-Qualifying (NQRE) - Amt]]),SUM(Table24[[#This Row],[HTC - Qualifying (QRE) - Amt]]+Table24[[#This Row],[HTC - Non-Qualifying (NQRE) - Amt]]))</f>
        <v>0</v>
      </c>
    </row>
    <row r="686" spans="2:10" x14ac:dyDescent="0.3">
      <c r="B686" s="32" t="e">
        <f>_xlfn.XLOOKUP(A686,Table1[Categories of Work],Table1[Cost Type])</f>
        <v>#N/A</v>
      </c>
      <c r="J686" s="34">
        <f>IF(ISBLANK(Table24[[#This Row],[HTC - Qualifying (QRE) - Amt]]),SUM(Table24[[#This Row],[NPA - Qualifying (QRE) - Amt]],Table24[[#This Row],[NPA - Non-Qualifying (NQRE) - Amt]]),SUM(Table24[[#This Row],[HTC - Qualifying (QRE) - Amt]]+Table24[[#This Row],[HTC - Non-Qualifying (NQRE) - Amt]]))</f>
        <v>0</v>
      </c>
    </row>
    <row r="687" spans="2:10" x14ac:dyDescent="0.3">
      <c r="B687" s="32" t="e">
        <f>_xlfn.XLOOKUP(A687,Table1[Categories of Work],Table1[Cost Type])</f>
        <v>#N/A</v>
      </c>
      <c r="J687" s="34">
        <f>IF(ISBLANK(Table24[[#This Row],[HTC - Qualifying (QRE) - Amt]]),SUM(Table24[[#This Row],[NPA - Qualifying (QRE) - Amt]],Table24[[#This Row],[NPA - Non-Qualifying (NQRE) - Amt]]),SUM(Table24[[#This Row],[HTC - Qualifying (QRE) - Amt]]+Table24[[#This Row],[HTC - Non-Qualifying (NQRE) - Amt]]))</f>
        <v>0</v>
      </c>
    </row>
    <row r="688" spans="2:10" x14ac:dyDescent="0.3">
      <c r="B688" s="32" t="e">
        <f>_xlfn.XLOOKUP(A688,Table1[Categories of Work],Table1[Cost Type])</f>
        <v>#N/A</v>
      </c>
      <c r="J688" s="34">
        <f>IF(ISBLANK(Table24[[#This Row],[HTC - Qualifying (QRE) - Amt]]),SUM(Table24[[#This Row],[NPA - Qualifying (QRE) - Amt]],Table24[[#This Row],[NPA - Non-Qualifying (NQRE) - Amt]]),SUM(Table24[[#This Row],[HTC - Qualifying (QRE) - Amt]]+Table24[[#This Row],[HTC - Non-Qualifying (NQRE) - Amt]]))</f>
        <v>0</v>
      </c>
    </row>
    <row r="689" spans="2:10" x14ac:dyDescent="0.3">
      <c r="B689" s="32" t="e">
        <f>_xlfn.XLOOKUP(A689,Table1[Categories of Work],Table1[Cost Type])</f>
        <v>#N/A</v>
      </c>
      <c r="J689" s="34">
        <f>IF(ISBLANK(Table24[[#This Row],[HTC - Qualifying (QRE) - Amt]]),SUM(Table24[[#This Row],[NPA - Qualifying (QRE) - Amt]],Table24[[#This Row],[NPA - Non-Qualifying (NQRE) - Amt]]),SUM(Table24[[#This Row],[HTC - Qualifying (QRE) - Amt]]+Table24[[#This Row],[HTC - Non-Qualifying (NQRE) - Amt]]))</f>
        <v>0</v>
      </c>
    </row>
    <row r="690" spans="2:10" x14ac:dyDescent="0.3">
      <c r="B690" s="32" t="e">
        <f>_xlfn.XLOOKUP(A690,Table1[Categories of Work],Table1[Cost Type])</f>
        <v>#N/A</v>
      </c>
      <c r="J690" s="34">
        <f>IF(ISBLANK(Table24[[#This Row],[HTC - Qualifying (QRE) - Amt]]),SUM(Table24[[#This Row],[NPA - Qualifying (QRE) - Amt]],Table24[[#This Row],[NPA - Non-Qualifying (NQRE) - Amt]]),SUM(Table24[[#This Row],[HTC - Qualifying (QRE) - Amt]]+Table24[[#This Row],[HTC - Non-Qualifying (NQRE) - Amt]]))</f>
        <v>0</v>
      </c>
    </row>
    <row r="691" spans="2:10" x14ac:dyDescent="0.3">
      <c r="B691" s="32" t="e">
        <f>_xlfn.XLOOKUP(A691,Table1[Categories of Work],Table1[Cost Type])</f>
        <v>#N/A</v>
      </c>
      <c r="J691" s="34">
        <f>IF(ISBLANK(Table24[[#This Row],[HTC - Qualifying (QRE) - Amt]]),SUM(Table24[[#This Row],[NPA - Qualifying (QRE) - Amt]],Table24[[#This Row],[NPA - Non-Qualifying (NQRE) - Amt]]),SUM(Table24[[#This Row],[HTC - Qualifying (QRE) - Amt]]+Table24[[#This Row],[HTC - Non-Qualifying (NQRE) - Amt]]))</f>
        <v>0</v>
      </c>
    </row>
    <row r="692" spans="2:10" x14ac:dyDescent="0.3">
      <c r="B692" s="32" t="e">
        <f>_xlfn.XLOOKUP(A692,Table1[Categories of Work],Table1[Cost Type])</f>
        <v>#N/A</v>
      </c>
      <c r="J692" s="34">
        <f>IF(ISBLANK(Table24[[#This Row],[HTC - Qualifying (QRE) - Amt]]),SUM(Table24[[#This Row],[NPA - Qualifying (QRE) - Amt]],Table24[[#This Row],[NPA - Non-Qualifying (NQRE) - Amt]]),SUM(Table24[[#This Row],[HTC - Qualifying (QRE) - Amt]]+Table24[[#This Row],[HTC - Non-Qualifying (NQRE) - Amt]]))</f>
        <v>0</v>
      </c>
    </row>
    <row r="693" spans="2:10" x14ac:dyDescent="0.3">
      <c r="B693" s="32" t="e">
        <f>_xlfn.XLOOKUP(A693,Table1[Categories of Work],Table1[Cost Type])</f>
        <v>#N/A</v>
      </c>
      <c r="J693" s="34">
        <f>IF(ISBLANK(Table24[[#This Row],[HTC - Qualifying (QRE) - Amt]]),SUM(Table24[[#This Row],[NPA - Qualifying (QRE) - Amt]],Table24[[#This Row],[NPA - Non-Qualifying (NQRE) - Amt]]),SUM(Table24[[#This Row],[HTC - Qualifying (QRE) - Amt]]+Table24[[#This Row],[HTC - Non-Qualifying (NQRE) - Amt]]))</f>
        <v>0</v>
      </c>
    </row>
    <row r="694" spans="2:10" x14ac:dyDescent="0.3">
      <c r="B694" s="32" t="e">
        <f>_xlfn.XLOOKUP(A694,Table1[Categories of Work],Table1[Cost Type])</f>
        <v>#N/A</v>
      </c>
      <c r="J694" s="34">
        <f>IF(ISBLANK(Table24[[#This Row],[HTC - Qualifying (QRE) - Amt]]),SUM(Table24[[#This Row],[NPA - Qualifying (QRE) - Amt]],Table24[[#This Row],[NPA - Non-Qualifying (NQRE) - Amt]]),SUM(Table24[[#This Row],[HTC - Qualifying (QRE) - Amt]]+Table24[[#This Row],[HTC - Non-Qualifying (NQRE) - Amt]]))</f>
        <v>0</v>
      </c>
    </row>
    <row r="695" spans="2:10" x14ac:dyDescent="0.3">
      <c r="B695" s="32" t="e">
        <f>_xlfn.XLOOKUP(A695,Table1[Categories of Work],Table1[Cost Type])</f>
        <v>#N/A</v>
      </c>
      <c r="J695" s="34">
        <f>IF(ISBLANK(Table24[[#This Row],[HTC - Qualifying (QRE) - Amt]]),SUM(Table24[[#This Row],[NPA - Qualifying (QRE) - Amt]],Table24[[#This Row],[NPA - Non-Qualifying (NQRE) - Amt]]),SUM(Table24[[#This Row],[HTC - Qualifying (QRE) - Amt]]+Table24[[#This Row],[HTC - Non-Qualifying (NQRE) - Amt]]))</f>
        <v>0</v>
      </c>
    </row>
    <row r="696" spans="2:10" x14ac:dyDescent="0.3">
      <c r="B696" s="32" t="e">
        <f>_xlfn.XLOOKUP(A696,Table1[Categories of Work],Table1[Cost Type])</f>
        <v>#N/A</v>
      </c>
      <c r="J696" s="34">
        <f>IF(ISBLANK(Table24[[#This Row],[HTC - Qualifying (QRE) - Amt]]),SUM(Table24[[#This Row],[NPA - Qualifying (QRE) - Amt]],Table24[[#This Row],[NPA - Non-Qualifying (NQRE) - Amt]]),SUM(Table24[[#This Row],[HTC - Qualifying (QRE) - Amt]]+Table24[[#This Row],[HTC - Non-Qualifying (NQRE) - Amt]]))</f>
        <v>0</v>
      </c>
    </row>
    <row r="697" spans="2:10" x14ac:dyDescent="0.3">
      <c r="B697" s="32" t="e">
        <f>_xlfn.XLOOKUP(A697,Table1[Categories of Work],Table1[Cost Type])</f>
        <v>#N/A</v>
      </c>
      <c r="J697" s="34">
        <f>IF(ISBLANK(Table24[[#This Row],[HTC - Qualifying (QRE) - Amt]]),SUM(Table24[[#This Row],[NPA - Qualifying (QRE) - Amt]],Table24[[#This Row],[NPA - Non-Qualifying (NQRE) - Amt]]),SUM(Table24[[#This Row],[HTC - Qualifying (QRE) - Amt]]+Table24[[#This Row],[HTC - Non-Qualifying (NQRE) - Amt]]))</f>
        <v>0</v>
      </c>
    </row>
    <row r="698" spans="2:10" x14ac:dyDescent="0.3">
      <c r="B698" s="32" t="e">
        <f>_xlfn.XLOOKUP(A698,Table1[Categories of Work],Table1[Cost Type])</f>
        <v>#N/A</v>
      </c>
      <c r="J698" s="34">
        <f>IF(ISBLANK(Table24[[#This Row],[HTC - Qualifying (QRE) - Amt]]),SUM(Table24[[#This Row],[NPA - Qualifying (QRE) - Amt]],Table24[[#This Row],[NPA - Non-Qualifying (NQRE) - Amt]]),SUM(Table24[[#This Row],[HTC - Qualifying (QRE) - Amt]]+Table24[[#This Row],[HTC - Non-Qualifying (NQRE) - Amt]]))</f>
        <v>0</v>
      </c>
    </row>
    <row r="699" spans="2:10" x14ac:dyDescent="0.3">
      <c r="B699" s="32" t="e">
        <f>_xlfn.XLOOKUP(A699,Table1[Categories of Work],Table1[Cost Type])</f>
        <v>#N/A</v>
      </c>
      <c r="J699" s="34">
        <f>IF(ISBLANK(Table24[[#This Row],[HTC - Qualifying (QRE) - Amt]]),SUM(Table24[[#This Row],[NPA - Qualifying (QRE) - Amt]],Table24[[#This Row],[NPA - Non-Qualifying (NQRE) - Amt]]),SUM(Table24[[#This Row],[HTC - Qualifying (QRE) - Amt]]+Table24[[#This Row],[HTC - Non-Qualifying (NQRE) - Amt]]))</f>
        <v>0</v>
      </c>
    </row>
    <row r="700" spans="2:10" x14ac:dyDescent="0.3">
      <c r="B700" s="32" t="e">
        <f>_xlfn.XLOOKUP(A700,Table1[Categories of Work],Table1[Cost Type])</f>
        <v>#N/A</v>
      </c>
      <c r="J700" s="34">
        <f>IF(ISBLANK(Table24[[#This Row],[HTC - Qualifying (QRE) - Amt]]),SUM(Table24[[#This Row],[NPA - Qualifying (QRE) - Amt]],Table24[[#This Row],[NPA - Non-Qualifying (NQRE) - Amt]]),SUM(Table24[[#This Row],[HTC - Qualifying (QRE) - Amt]]+Table24[[#This Row],[HTC - Non-Qualifying (NQRE) - Amt]]))</f>
        <v>0</v>
      </c>
    </row>
    <row r="701" spans="2:10" x14ac:dyDescent="0.3">
      <c r="B701" s="32" t="e">
        <f>_xlfn.XLOOKUP(A701,Table1[Categories of Work],Table1[Cost Type])</f>
        <v>#N/A</v>
      </c>
      <c r="J701" s="34">
        <f>IF(ISBLANK(Table24[[#This Row],[HTC - Qualifying (QRE) - Amt]]),SUM(Table24[[#This Row],[NPA - Qualifying (QRE) - Amt]],Table24[[#This Row],[NPA - Non-Qualifying (NQRE) - Amt]]),SUM(Table24[[#This Row],[HTC - Qualifying (QRE) - Amt]]+Table24[[#This Row],[HTC - Non-Qualifying (NQRE) - Amt]]))</f>
        <v>0</v>
      </c>
    </row>
    <row r="702" spans="2:10" x14ac:dyDescent="0.3">
      <c r="B702" s="32" t="e">
        <f>_xlfn.XLOOKUP(A702,Table1[Categories of Work],Table1[Cost Type])</f>
        <v>#N/A</v>
      </c>
      <c r="J702" s="34">
        <f>IF(ISBLANK(Table24[[#This Row],[HTC - Qualifying (QRE) - Amt]]),SUM(Table24[[#This Row],[NPA - Qualifying (QRE) - Amt]],Table24[[#This Row],[NPA - Non-Qualifying (NQRE) - Amt]]),SUM(Table24[[#This Row],[HTC - Qualifying (QRE) - Amt]]+Table24[[#This Row],[HTC - Non-Qualifying (NQRE) - Amt]]))</f>
        <v>0</v>
      </c>
    </row>
    <row r="703" spans="2:10" x14ac:dyDescent="0.3">
      <c r="B703" s="32" t="e">
        <f>_xlfn.XLOOKUP(A703,Table1[Categories of Work],Table1[Cost Type])</f>
        <v>#N/A</v>
      </c>
      <c r="J703" s="34">
        <f>IF(ISBLANK(Table24[[#This Row],[HTC - Qualifying (QRE) - Amt]]),SUM(Table24[[#This Row],[NPA - Qualifying (QRE) - Amt]],Table24[[#This Row],[NPA - Non-Qualifying (NQRE) - Amt]]),SUM(Table24[[#This Row],[HTC - Qualifying (QRE) - Amt]]+Table24[[#This Row],[HTC - Non-Qualifying (NQRE) - Amt]]))</f>
        <v>0</v>
      </c>
    </row>
    <row r="704" spans="2:10" x14ac:dyDescent="0.3">
      <c r="B704" s="32" t="e">
        <f>_xlfn.XLOOKUP(A704,Table1[Categories of Work],Table1[Cost Type])</f>
        <v>#N/A</v>
      </c>
      <c r="J704" s="34">
        <f>IF(ISBLANK(Table24[[#This Row],[HTC - Qualifying (QRE) - Amt]]),SUM(Table24[[#This Row],[NPA - Qualifying (QRE) - Amt]],Table24[[#This Row],[NPA - Non-Qualifying (NQRE) - Amt]]),SUM(Table24[[#This Row],[HTC - Qualifying (QRE) - Amt]]+Table24[[#This Row],[HTC - Non-Qualifying (NQRE) - Amt]]))</f>
        <v>0</v>
      </c>
    </row>
    <row r="705" spans="2:10" x14ac:dyDescent="0.3">
      <c r="B705" s="32" t="e">
        <f>_xlfn.XLOOKUP(A705,Table1[Categories of Work],Table1[Cost Type])</f>
        <v>#N/A</v>
      </c>
      <c r="J705" s="34">
        <f>IF(ISBLANK(Table24[[#This Row],[HTC - Qualifying (QRE) - Amt]]),SUM(Table24[[#This Row],[NPA - Qualifying (QRE) - Amt]],Table24[[#This Row],[NPA - Non-Qualifying (NQRE) - Amt]]),SUM(Table24[[#This Row],[HTC - Qualifying (QRE) - Amt]]+Table24[[#This Row],[HTC - Non-Qualifying (NQRE) - Amt]]))</f>
        <v>0</v>
      </c>
    </row>
    <row r="706" spans="2:10" x14ac:dyDescent="0.3">
      <c r="B706" s="32" t="e">
        <f>_xlfn.XLOOKUP(A706,Table1[Categories of Work],Table1[Cost Type])</f>
        <v>#N/A</v>
      </c>
      <c r="J706" s="34">
        <f>IF(ISBLANK(Table24[[#This Row],[HTC - Qualifying (QRE) - Amt]]),SUM(Table24[[#This Row],[NPA - Qualifying (QRE) - Amt]],Table24[[#This Row],[NPA - Non-Qualifying (NQRE) - Amt]]),SUM(Table24[[#This Row],[HTC - Qualifying (QRE) - Amt]]+Table24[[#This Row],[HTC - Non-Qualifying (NQRE) - Amt]]))</f>
        <v>0</v>
      </c>
    </row>
    <row r="707" spans="2:10" x14ac:dyDescent="0.3">
      <c r="B707" s="32" t="e">
        <f>_xlfn.XLOOKUP(A707,Table1[Categories of Work],Table1[Cost Type])</f>
        <v>#N/A</v>
      </c>
      <c r="J707" s="34">
        <f>IF(ISBLANK(Table24[[#This Row],[HTC - Qualifying (QRE) - Amt]]),SUM(Table24[[#This Row],[NPA - Qualifying (QRE) - Amt]],Table24[[#This Row],[NPA - Non-Qualifying (NQRE) - Amt]]),SUM(Table24[[#This Row],[HTC - Qualifying (QRE) - Amt]]+Table24[[#This Row],[HTC - Non-Qualifying (NQRE) - Amt]]))</f>
        <v>0</v>
      </c>
    </row>
    <row r="708" spans="2:10" x14ac:dyDescent="0.3">
      <c r="B708" s="32" t="e">
        <f>_xlfn.XLOOKUP(A708,Table1[Categories of Work],Table1[Cost Type])</f>
        <v>#N/A</v>
      </c>
      <c r="J708" s="34">
        <f>IF(ISBLANK(Table24[[#This Row],[HTC - Qualifying (QRE) - Amt]]),SUM(Table24[[#This Row],[NPA - Qualifying (QRE) - Amt]],Table24[[#This Row],[NPA - Non-Qualifying (NQRE) - Amt]]),SUM(Table24[[#This Row],[HTC - Qualifying (QRE) - Amt]]+Table24[[#This Row],[HTC - Non-Qualifying (NQRE) - Amt]]))</f>
        <v>0</v>
      </c>
    </row>
    <row r="709" spans="2:10" x14ac:dyDescent="0.3">
      <c r="B709" s="32" t="e">
        <f>_xlfn.XLOOKUP(A709,Table1[Categories of Work],Table1[Cost Type])</f>
        <v>#N/A</v>
      </c>
      <c r="J709" s="34">
        <f>IF(ISBLANK(Table24[[#This Row],[HTC - Qualifying (QRE) - Amt]]),SUM(Table24[[#This Row],[NPA - Qualifying (QRE) - Amt]],Table24[[#This Row],[NPA - Non-Qualifying (NQRE) - Amt]]),SUM(Table24[[#This Row],[HTC - Qualifying (QRE) - Amt]]+Table24[[#This Row],[HTC - Non-Qualifying (NQRE) - Amt]]))</f>
        <v>0</v>
      </c>
    </row>
    <row r="710" spans="2:10" x14ac:dyDescent="0.3">
      <c r="B710" s="32" t="e">
        <f>_xlfn.XLOOKUP(A710,Table1[Categories of Work],Table1[Cost Type])</f>
        <v>#N/A</v>
      </c>
      <c r="J710" s="34">
        <f>IF(ISBLANK(Table24[[#This Row],[HTC - Qualifying (QRE) - Amt]]),SUM(Table24[[#This Row],[NPA - Qualifying (QRE) - Amt]],Table24[[#This Row],[NPA - Non-Qualifying (NQRE) - Amt]]),SUM(Table24[[#This Row],[HTC - Qualifying (QRE) - Amt]]+Table24[[#This Row],[HTC - Non-Qualifying (NQRE) - Amt]]))</f>
        <v>0</v>
      </c>
    </row>
    <row r="711" spans="2:10" x14ac:dyDescent="0.3">
      <c r="B711" s="32" t="e">
        <f>_xlfn.XLOOKUP(A711,Table1[Categories of Work],Table1[Cost Type])</f>
        <v>#N/A</v>
      </c>
      <c r="J711" s="34">
        <f>IF(ISBLANK(Table24[[#This Row],[HTC - Qualifying (QRE) - Amt]]),SUM(Table24[[#This Row],[NPA - Qualifying (QRE) - Amt]],Table24[[#This Row],[NPA - Non-Qualifying (NQRE) - Amt]]),SUM(Table24[[#This Row],[HTC - Qualifying (QRE) - Amt]]+Table24[[#This Row],[HTC - Non-Qualifying (NQRE) - Amt]]))</f>
        <v>0</v>
      </c>
    </row>
    <row r="712" spans="2:10" x14ac:dyDescent="0.3">
      <c r="B712" s="32" t="e">
        <f>_xlfn.XLOOKUP(A712,Table1[Categories of Work],Table1[Cost Type])</f>
        <v>#N/A</v>
      </c>
      <c r="J712" s="34">
        <f>IF(ISBLANK(Table24[[#This Row],[HTC - Qualifying (QRE) - Amt]]),SUM(Table24[[#This Row],[NPA - Qualifying (QRE) - Amt]],Table24[[#This Row],[NPA - Non-Qualifying (NQRE) - Amt]]),SUM(Table24[[#This Row],[HTC - Qualifying (QRE) - Amt]]+Table24[[#This Row],[HTC - Non-Qualifying (NQRE) - Amt]]))</f>
        <v>0</v>
      </c>
    </row>
    <row r="713" spans="2:10" x14ac:dyDescent="0.3">
      <c r="B713" s="32" t="e">
        <f>_xlfn.XLOOKUP(A713,Table1[Categories of Work],Table1[Cost Type])</f>
        <v>#N/A</v>
      </c>
      <c r="J713" s="34">
        <f>IF(ISBLANK(Table24[[#This Row],[HTC - Qualifying (QRE) - Amt]]),SUM(Table24[[#This Row],[NPA - Qualifying (QRE) - Amt]],Table24[[#This Row],[NPA - Non-Qualifying (NQRE) - Amt]]),SUM(Table24[[#This Row],[HTC - Qualifying (QRE) - Amt]]+Table24[[#This Row],[HTC - Non-Qualifying (NQRE) - Amt]]))</f>
        <v>0</v>
      </c>
    </row>
    <row r="714" spans="2:10" x14ac:dyDescent="0.3">
      <c r="B714" s="32" t="e">
        <f>_xlfn.XLOOKUP(A714,Table1[Categories of Work],Table1[Cost Type])</f>
        <v>#N/A</v>
      </c>
      <c r="J714" s="34">
        <f>IF(ISBLANK(Table24[[#This Row],[HTC - Qualifying (QRE) - Amt]]),SUM(Table24[[#This Row],[NPA - Qualifying (QRE) - Amt]],Table24[[#This Row],[NPA - Non-Qualifying (NQRE) - Amt]]),SUM(Table24[[#This Row],[HTC - Qualifying (QRE) - Amt]]+Table24[[#This Row],[HTC - Non-Qualifying (NQRE) - Amt]]))</f>
        <v>0</v>
      </c>
    </row>
    <row r="715" spans="2:10" x14ac:dyDescent="0.3">
      <c r="B715" s="32" t="e">
        <f>_xlfn.XLOOKUP(A715,Table1[Categories of Work],Table1[Cost Type])</f>
        <v>#N/A</v>
      </c>
      <c r="J715" s="34">
        <f>IF(ISBLANK(Table24[[#This Row],[HTC - Qualifying (QRE) - Amt]]),SUM(Table24[[#This Row],[NPA - Qualifying (QRE) - Amt]],Table24[[#This Row],[NPA - Non-Qualifying (NQRE) - Amt]]),SUM(Table24[[#This Row],[HTC - Qualifying (QRE) - Amt]]+Table24[[#This Row],[HTC - Non-Qualifying (NQRE) - Amt]]))</f>
        <v>0</v>
      </c>
    </row>
    <row r="716" spans="2:10" x14ac:dyDescent="0.3">
      <c r="B716" s="32" t="e">
        <f>_xlfn.XLOOKUP(A716,Table1[Categories of Work],Table1[Cost Type])</f>
        <v>#N/A</v>
      </c>
      <c r="J716" s="34">
        <f>IF(ISBLANK(Table24[[#This Row],[HTC - Qualifying (QRE) - Amt]]),SUM(Table24[[#This Row],[NPA - Qualifying (QRE) - Amt]],Table24[[#This Row],[NPA - Non-Qualifying (NQRE) - Amt]]),SUM(Table24[[#This Row],[HTC - Qualifying (QRE) - Amt]]+Table24[[#This Row],[HTC - Non-Qualifying (NQRE) - Amt]]))</f>
        <v>0</v>
      </c>
    </row>
    <row r="717" spans="2:10" x14ac:dyDescent="0.3">
      <c r="B717" s="32" t="e">
        <f>_xlfn.XLOOKUP(A717,Table1[Categories of Work],Table1[Cost Type])</f>
        <v>#N/A</v>
      </c>
      <c r="J717" s="34">
        <f>IF(ISBLANK(Table24[[#This Row],[HTC - Qualifying (QRE) - Amt]]),SUM(Table24[[#This Row],[NPA - Qualifying (QRE) - Amt]],Table24[[#This Row],[NPA - Non-Qualifying (NQRE) - Amt]]),SUM(Table24[[#This Row],[HTC - Qualifying (QRE) - Amt]]+Table24[[#This Row],[HTC - Non-Qualifying (NQRE) - Amt]]))</f>
        <v>0</v>
      </c>
    </row>
    <row r="718" spans="2:10" x14ac:dyDescent="0.3">
      <c r="B718" s="32" t="e">
        <f>_xlfn.XLOOKUP(A718,Table1[Categories of Work],Table1[Cost Type])</f>
        <v>#N/A</v>
      </c>
      <c r="J718" s="34">
        <f>IF(ISBLANK(Table24[[#This Row],[HTC - Qualifying (QRE) - Amt]]),SUM(Table24[[#This Row],[NPA - Qualifying (QRE) - Amt]],Table24[[#This Row],[NPA - Non-Qualifying (NQRE) - Amt]]),SUM(Table24[[#This Row],[HTC - Qualifying (QRE) - Amt]]+Table24[[#This Row],[HTC - Non-Qualifying (NQRE) - Amt]]))</f>
        <v>0</v>
      </c>
    </row>
    <row r="719" spans="2:10" x14ac:dyDescent="0.3">
      <c r="B719" s="32" t="e">
        <f>_xlfn.XLOOKUP(A719,Table1[Categories of Work],Table1[Cost Type])</f>
        <v>#N/A</v>
      </c>
      <c r="J719" s="34">
        <f>IF(ISBLANK(Table24[[#This Row],[HTC - Qualifying (QRE) - Amt]]),SUM(Table24[[#This Row],[NPA - Qualifying (QRE) - Amt]],Table24[[#This Row],[NPA - Non-Qualifying (NQRE) - Amt]]),SUM(Table24[[#This Row],[HTC - Qualifying (QRE) - Amt]]+Table24[[#This Row],[HTC - Non-Qualifying (NQRE) - Amt]]))</f>
        <v>0</v>
      </c>
    </row>
    <row r="720" spans="2:10" x14ac:dyDescent="0.3">
      <c r="B720" s="32" t="e">
        <f>_xlfn.XLOOKUP(A720,Table1[Categories of Work],Table1[Cost Type])</f>
        <v>#N/A</v>
      </c>
      <c r="J720" s="34">
        <f>IF(ISBLANK(Table24[[#This Row],[HTC - Qualifying (QRE) - Amt]]),SUM(Table24[[#This Row],[NPA - Qualifying (QRE) - Amt]],Table24[[#This Row],[NPA - Non-Qualifying (NQRE) - Amt]]),SUM(Table24[[#This Row],[HTC - Qualifying (QRE) - Amt]]+Table24[[#This Row],[HTC - Non-Qualifying (NQRE) - Amt]]))</f>
        <v>0</v>
      </c>
    </row>
    <row r="721" spans="2:10" x14ac:dyDescent="0.3">
      <c r="B721" s="32" t="e">
        <f>_xlfn.XLOOKUP(A721,Table1[Categories of Work],Table1[Cost Type])</f>
        <v>#N/A</v>
      </c>
      <c r="J721" s="34">
        <f>IF(ISBLANK(Table24[[#This Row],[HTC - Qualifying (QRE) - Amt]]),SUM(Table24[[#This Row],[NPA - Qualifying (QRE) - Amt]],Table24[[#This Row],[NPA - Non-Qualifying (NQRE) - Amt]]),SUM(Table24[[#This Row],[HTC - Qualifying (QRE) - Amt]]+Table24[[#This Row],[HTC - Non-Qualifying (NQRE) - Amt]]))</f>
        <v>0</v>
      </c>
    </row>
    <row r="722" spans="2:10" x14ac:dyDescent="0.3">
      <c r="B722" s="32" t="e">
        <f>_xlfn.XLOOKUP(A722,Table1[Categories of Work],Table1[Cost Type])</f>
        <v>#N/A</v>
      </c>
      <c r="J722" s="34">
        <f>IF(ISBLANK(Table24[[#This Row],[HTC - Qualifying (QRE) - Amt]]),SUM(Table24[[#This Row],[NPA - Qualifying (QRE) - Amt]],Table24[[#This Row],[NPA - Non-Qualifying (NQRE) - Amt]]),SUM(Table24[[#This Row],[HTC - Qualifying (QRE) - Amt]]+Table24[[#This Row],[HTC - Non-Qualifying (NQRE) - Amt]]))</f>
        <v>0</v>
      </c>
    </row>
    <row r="723" spans="2:10" x14ac:dyDescent="0.3">
      <c r="B723" s="32" t="e">
        <f>_xlfn.XLOOKUP(A723,Table1[Categories of Work],Table1[Cost Type])</f>
        <v>#N/A</v>
      </c>
      <c r="J723" s="34">
        <f>IF(ISBLANK(Table24[[#This Row],[HTC - Qualifying (QRE) - Amt]]),SUM(Table24[[#This Row],[NPA - Qualifying (QRE) - Amt]],Table24[[#This Row],[NPA - Non-Qualifying (NQRE) - Amt]]),SUM(Table24[[#This Row],[HTC - Qualifying (QRE) - Amt]]+Table24[[#This Row],[HTC - Non-Qualifying (NQRE) - Amt]]))</f>
        <v>0</v>
      </c>
    </row>
    <row r="724" spans="2:10" x14ac:dyDescent="0.3">
      <c r="B724" s="32" t="e">
        <f>_xlfn.XLOOKUP(A724,Table1[Categories of Work],Table1[Cost Type])</f>
        <v>#N/A</v>
      </c>
      <c r="J724" s="34">
        <f>IF(ISBLANK(Table24[[#This Row],[HTC - Qualifying (QRE) - Amt]]),SUM(Table24[[#This Row],[NPA - Qualifying (QRE) - Amt]],Table24[[#This Row],[NPA - Non-Qualifying (NQRE) - Amt]]),SUM(Table24[[#This Row],[HTC - Qualifying (QRE) - Amt]]+Table24[[#This Row],[HTC - Non-Qualifying (NQRE) - Amt]]))</f>
        <v>0</v>
      </c>
    </row>
    <row r="725" spans="2:10" x14ac:dyDescent="0.3">
      <c r="B725" s="32" t="e">
        <f>_xlfn.XLOOKUP(A725,Table1[Categories of Work],Table1[Cost Type])</f>
        <v>#N/A</v>
      </c>
      <c r="J725" s="34">
        <f>IF(ISBLANK(Table24[[#This Row],[HTC - Qualifying (QRE) - Amt]]),SUM(Table24[[#This Row],[NPA - Qualifying (QRE) - Amt]],Table24[[#This Row],[NPA - Non-Qualifying (NQRE) - Amt]]),SUM(Table24[[#This Row],[HTC - Qualifying (QRE) - Amt]]+Table24[[#This Row],[HTC - Non-Qualifying (NQRE) - Amt]]))</f>
        <v>0</v>
      </c>
    </row>
    <row r="726" spans="2:10" x14ac:dyDescent="0.3">
      <c r="B726" s="32" t="e">
        <f>_xlfn.XLOOKUP(A726,Table1[Categories of Work],Table1[Cost Type])</f>
        <v>#N/A</v>
      </c>
      <c r="J726" s="34">
        <f>IF(ISBLANK(Table24[[#This Row],[HTC - Qualifying (QRE) - Amt]]),SUM(Table24[[#This Row],[NPA - Qualifying (QRE) - Amt]],Table24[[#This Row],[NPA - Non-Qualifying (NQRE) - Amt]]),SUM(Table24[[#This Row],[HTC - Qualifying (QRE) - Amt]]+Table24[[#This Row],[HTC - Non-Qualifying (NQRE) - Amt]]))</f>
        <v>0</v>
      </c>
    </row>
    <row r="727" spans="2:10" x14ac:dyDescent="0.3">
      <c r="B727" s="32" t="e">
        <f>_xlfn.XLOOKUP(A727,Table1[Categories of Work],Table1[Cost Type])</f>
        <v>#N/A</v>
      </c>
      <c r="J727" s="34">
        <f>IF(ISBLANK(Table24[[#This Row],[HTC - Qualifying (QRE) - Amt]]),SUM(Table24[[#This Row],[NPA - Qualifying (QRE) - Amt]],Table24[[#This Row],[NPA - Non-Qualifying (NQRE) - Amt]]),SUM(Table24[[#This Row],[HTC - Qualifying (QRE) - Amt]]+Table24[[#This Row],[HTC - Non-Qualifying (NQRE) - Amt]]))</f>
        <v>0</v>
      </c>
    </row>
    <row r="728" spans="2:10" x14ac:dyDescent="0.3">
      <c r="B728" s="32" t="e">
        <f>_xlfn.XLOOKUP(A728,Table1[Categories of Work],Table1[Cost Type])</f>
        <v>#N/A</v>
      </c>
      <c r="J728" s="34">
        <f>IF(ISBLANK(Table24[[#This Row],[HTC - Qualifying (QRE) - Amt]]),SUM(Table24[[#This Row],[NPA - Qualifying (QRE) - Amt]],Table24[[#This Row],[NPA - Non-Qualifying (NQRE) - Amt]]),SUM(Table24[[#This Row],[HTC - Qualifying (QRE) - Amt]]+Table24[[#This Row],[HTC - Non-Qualifying (NQRE) - Amt]]))</f>
        <v>0</v>
      </c>
    </row>
    <row r="729" spans="2:10" x14ac:dyDescent="0.3">
      <c r="B729" s="32" t="e">
        <f>_xlfn.XLOOKUP(A729,Table1[Categories of Work],Table1[Cost Type])</f>
        <v>#N/A</v>
      </c>
      <c r="J729" s="34">
        <f>IF(ISBLANK(Table24[[#This Row],[HTC - Qualifying (QRE) - Amt]]),SUM(Table24[[#This Row],[NPA - Qualifying (QRE) - Amt]],Table24[[#This Row],[NPA - Non-Qualifying (NQRE) - Amt]]),SUM(Table24[[#This Row],[HTC - Qualifying (QRE) - Amt]]+Table24[[#This Row],[HTC - Non-Qualifying (NQRE) - Amt]]))</f>
        <v>0</v>
      </c>
    </row>
    <row r="730" spans="2:10" x14ac:dyDescent="0.3">
      <c r="B730" s="32" t="e">
        <f>_xlfn.XLOOKUP(A730,Table1[Categories of Work],Table1[Cost Type])</f>
        <v>#N/A</v>
      </c>
      <c r="J730" s="34">
        <f>IF(ISBLANK(Table24[[#This Row],[HTC - Qualifying (QRE) - Amt]]),SUM(Table24[[#This Row],[NPA - Qualifying (QRE) - Amt]],Table24[[#This Row],[NPA - Non-Qualifying (NQRE) - Amt]]),SUM(Table24[[#This Row],[HTC - Qualifying (QRE) - Amt]]+Table24[[#This Row],[HTC - Non-Qualifying (NQRE) - Amt]]))</f>
        <v>0</v>
      </c>
    </row>
    <row r="731" spans="2:10" x14ac:dyDescent="0.3">
      <c r="B731" s="32" t="e">
        <f>_xlfn.XLOOKUP(A731,Table1[Categories of Work],Table1[Cost Type])</f>
        <v>#N/A</v>
      </c>
      <c r="J731" s="34">
        <f>IF(ISBLANK(Table24[[#This Row],[HTC - Qualifying (QRE) - Amt]]),SUM(Table24[[#This Row],[NPA - Qualifying (QRE) - Amt]],Table24[[#This Row],[NPA - Non-Qualifying (NQRE) - Amt]]),SUM(Table24[[#This Row],[HTC - Qualifying (QRE) - Amt]]+Table24[[#This Row],[HTC - Non-Qualifying (NQRE) - Amt]]))</f>
        <v>0</v>
      </c>
    </row>
    <row r="732" spans="2:10" x14ac:dyDescent="0.3">
      <c r="B732" s="32" t="e">
        <f>_xlfn.XLOOKUP(A732,Table1[Categories of Work],Table1[Cost Type])</f>
        <v>#N/A</v>
      </c>
      <c r="J732" s="34">
        <f>IF(ISBLANK(Table24[[#This Row],[HTC - Qualifying (QRE) - Amt]]),SUM(Table24[[#This Row],[NPA - Qualifying (QRE) - Amt]],Table24[[#This Row],[NPA - Non-Qualifying (NQRE) - Amt]]),SUM(Table24[[#This Row],[HTC - Qualifying (QRE) - Amt]]+Table24[[#This Row],[HTC - Non-Qualifying (NQRE) - Amt]]))</f>
        <v>0</v>
      </c>
    </row>
    <row r="733" spans="2:10" x14ac:dyDescent="0.3">
      <c r="B733" s="32" t="e">
        <f>_xlfn.XLOOKUP(A733,Table1[Categories of Work],Table1[Cost Type])</f>
        <v>#N/A</v>
      </c>
      <c r="J733" s="34">
        <f>IF(ISBLANK(Table24[[#This Row],[HTC - Qualifying (QRE) - Amt]]),SUM(Table24[[#This Row],[NPA - Qualifying (QRE) - Amt]],Table24[[#This Row],[NPA - Non-Qualifying (NQRE) - Amt]]),SUM(Table24[[#This Row],[HTC - Qualifying (QRE) - Amt]]+Table24[[#This Row],[HTC - Non-Qualifying (NQRE) - Amt]]))</f>
        <v>0</v>
      </c>
    </row>
    <row r="734" spans="2:10" x14ac:dyDescent="0.3">
      <c r="B734" s="32" t="e">
        <f>_xlfn.XLOOKUP(A734,Table1[Categories of Work],Table1[Cost Type])</f>
        <v>#N/A</v>
      </c>
      <c r="J734" s="34">
        <f>IF(ISBLANK(Table24[[#This Row],[HTC - Qualifying (QRE) - Amt]]),SUM(Table24[[#This Row],[NPA - Qualifying (QRE) - Amt]],Table24[[#This Row],[NPA - Non-Qualifying (NQRE) - Amt]]),SUM(Table24[[#This Row],[HTC - Qualifying (QRE) - Amt]]+Table24[[#This Row],[HTC - Non-Qualifying (NQRE) - Amt]]))</f>
        <v>0</v>
      </c>
    </row>
    <row r="735" spans="2:10" x14ac:dyDescent="0.3">
      <c r="B735" s="32" t="e">
        <f>_xlfn.XLOOKUP(A735,Table1[Categories of Work],Table1[Cost Type])</f>
        <v>#N/A</v>
      </c>
      <c r="J735" s="34">
        <f>IF(ISBLANK(Table24[[#This Row],[HTC - Qualifying (QRE) - Amt]]),SUM(Table24[[#This Row],[NPA - Qualifying (QRE) - Amt]],Table24[[#This Row],[NPA - Non-Qualifying (NQRE) - Amt]]),SUM(Table24[[#This Row],[HTC - Qualifying (QRE) - Amt]]+Table24[[#This Row],[HTC - Non-Qualifying (NQRE) - Amt]]))</f>
        <v>0</v>
      </c>
    </row>
    <row r="736" spans="2:10" x14ac:dyDescent="0.3">
      <c r="B736" s="32" t="e">
        <f>_xlfn.XLOOKUP(A736,Table1[Categories of Work],Table1[Cost Type])</f>
        <v>#N/A</v>
      </c>
      <c r="J736" s="34">
        <f>IF(ISBLANK(Table24[[#This Row],[HTC - Qualifying (QRE) - Amt]]),SUM(Table24[[#This Row],[NPA - Qualifying (QRE) - Amt]],Table24[[#This Row],[NPA - Non-Qualifying (NQRE) - Amt]]),SUM(Table24[[#This Row],[HTC - Qualifying (QRE) - Amt]]+Table24[[#This Row],[HTC - Non-Qualifying (NQRE) - Amt]]))</f>
        <v>0</v>
      </c>
    </row>
    <row r="737" spans="2:10" x14ac:dyDescent="0.3">
      <c r="B737" s="32" t="e">
        <f>_xlfn.XLOOKUP(A737,Table1[Categories of Work],Table1[Cost Type])</f>
        <v>#N/A</v>
      </c>
      <c r="J737" s="34">
        <f>IF(ISBLANK(Table24[[#This Row],[HTC - Qualifying (QRE) - Amt]]),SUM(Table24[[#This Row],[NPA - Qualifying (QRE) - Amt]],Table24[[#This Row],[NPA - Non-Qualifying (NQRE) - Amt]]),SUM(Table24[[#This Row],[HTC - Qualifying (QRE) - Amt]]+Table24[[#This Row],[HTC - Non-Qualifying (NQRE) - Amt]]))</f>
        <v>0</v>
      </c>
    </row>
    <row r="738" spans="2:10" x14ac:dyDescent="0.3">
      <c r="B738" s="32" t="e">
        <f>_xlfn.XLOOKUP(A738,Table1[Categories of Work],Table1[Cost Type])</f>
        <v>#N/A</v>
      </c>
      <c r="J738" s="34">
        <f>IF(ISBLANK(Table24[[#This Row],[HTC - Qualifying (QRE) - Amt]]),SUM(Table24[[#This Row],[NPA - Qualifying (QRE) - Amt]],Table24[[#This Row],[NPA - Non-Qualifying (NQRE) - Amt]]),SUM(Table24[[#This Row],[HTC - Qualifying (QRE) - Amt]]+Table24[[#This Row],[HTC - Non-Qualifying (NQRE) - Amt]]))</f>
        <v>0</v>
      </c>
    </row>
    <row r="739" spans="2:10" x14ac:dyDescent="0.3">
      <c r="B739" s="32" t="e">
        <f>_xlfn.XLOOKUP(A739,Table1[Categories of Work],Table1[Cost Type])</f>
        <v>#N/A</v>
      </c>
      <c r="J739" s="34">
        <f>IF(ISBLANK(Table24[[#This Row],[HTC - Qualifying (QRE) - Amt]]),SUM(Table24[[#This Row],[NPA - Qualifying (QRE) - Amt]],Table24[[#This Row],[NPA - Non-Qualifying (NQRE) - Amt]]),SUM(Table24[[#This Row],[HTC - Qualifying (QRE) - Amt]]+Table24[[#This Row],[HTC - Non-Qualifying (NQRE) - Amt]]))</f>
        <v>0</v>
      </c>
    </row>
    <row r="740" spans="2:10" x14ac:dyDescent="0.3">
      <c r="B740" s="32" t="e">
        <f>_xlfn.XLOOKUP(A740,Table1[Categories of Work],Table1[Cost Type])</f>
        <v>#N/A</v>
      </c>
      <c r="J740" s="34">
        <f>IF(ISBLANK(Table24[[#This Row],[HTC - Qualifying (QRE) - Amt]]),SUM(Table24[[#This Row],[NPA - Qualifying (QRE) - Amt]],Table24[[#This Row],[NPA - Non-Qualifying (NQRE) - Amt]]),SUM(Table24[[#This Row],[HTC - Qualifying (QRE) - Amt]]+Table24[[#This Row],[HTC - Non-Qualifying (NQRE) - Amt]]))</f>
        <v>0</v>
      </c>
    </row>
    <row r="741" spans="2:10" x14ac:dyDescent="0.3">
      <c r="B741" s="32" t="e">
        <f>_xlfn.XLOOKUP(A741,Table1[Categories of Work],Table1[Cost Type])</f>
        <v>#N/A</v>
      </c>
      <c r="J741" s="34">
        <f>IF(ISBLANK(Table24[[#This Row],[HTC - Qualifying (QRE) - Amt]]),SUM(Table24[[#This Row],[NPA - Qualifying (QRE) - Amt]],Table24[[#This Row],[NPA - Non-Qualifying (NQRE) - Amt]]),SUM(Table24[[#This Row],[HTC - Qualifying (QRE) - Amt]]+Table24[[#This Row],[HTC - Non-Qualifying (NQRE) - Amt]]))</f>
        <v>0</v>
      </c>
    </row>
    <row r="742" spans="2:10" x14ac:dyDescent="0.3">
      <c r="B742" s="32" t="e">
        <f>_xlfn.XLOOKUP(A742,Table1[Categories of Work],Table1[Cost Type])</f>
        <v>#N/A</v>
      </c>
      <c r="J742" s="34">
        <f>IF(ISBLANK(Table24[[#This Row],[HTC - Qualifying (QRE) - Amt]]),SUM(Table24[[#This Row],[NPA - Qualifying (QRE) - Amt]],Table24[[#This Row],[NPA - Non-Qualifying (NQRE) - Amt]]),SUM(Table24[[#This Row],[HTC - Qualifying (QRE) - Amt]]+Table24[[#This Row],[HTC - Non-Qualifying (NQRE) - Amt]]))</f>
        <v>0</v>
      </c>
    </row>
    <row r="743" spans="2:10" x14ac:dyDescent="0.3">
      <c r="B743" s="32" t="e">
        <f>_xlfn.XLOOKUP(A743,Table1[Categories of Work],Table1[Cost Type])</f>
        <v>#N/A</v>
      </c>
      <c r="J743" s="34">
        <f>IF(ISBLANK(Table24[[#This Row],[HTC - Qualifying (QRE) - Amt]]),SUM(Table24[[#This Row],[NPA - Qualifying (QRE) - Amt]],Table24[[#This Row],[NPA - Non-Qualifying (NQRE) - Amt]]),SUM(Table24[[#This Row],[HTC - Qualifying (QRE) - Amt]]+Table24[[#This Row],[HTC - Non-Qualifying (NQRE) - Amt]]))</f>
        <v>0</v>
      </c>
    </row>
    <row r="744" spans="2:10" x14ac:dyDescent="0.3">
      <c r="B744" s="32" t="e">
        <f>_xlfn.XLOOKUP(A744,Table1[Categories of Work],Table1[Cost Type])</f>
        <v>#N/A</v>
      </c>
      <c r="J744" s="34">
        <f>IF(ISBLANK(Table24[[#This Row],[HTC - Qualifying (QRE) - Amt]]),SUM(Table24[[#This Row],[NPA - Qualifying (QRE) - Amt]],Table24[[#This Row],[NPA - Non-Qualifying (NQRE) - Amt]]),SUM(Table24[[#This Row],[HTC - Qualifying (QRE) - Amt]]+Table24[[#This Row],[HTC - Non-Qualifying (NQRE) - Amt]]))</f>
        <v>0</v>
      </c>
    </row>
    <row r="745" spans="2:10" x14ac:dyDescent="0.3">
      <c r="B745" s="32" t="e">
        <f>_xlfn.XLOOKUP(A745,Table1[Categories of Work],Table1[Cost Type])</f>
        <v>#N/A</v>
      </c>
      <c r="J745" s="34">
        <f>IF(ISBLANK(Table24[[#This Row],[HTC - Qualifying (QRE) - Amt]]),SUM(Table24[[#This Row],[NPA - Qualifying (QRE) - Amt]],Table24[[#This Row],[NPA - Non-Qualifying (NQRE) - Amt]]),SUM(Table24[[#This Row],[HTC - Qualifying (QRE) - Amt]]+Table24[[#This Row],[HTC - Non-Qualifying (NQRE) - Amt]]))</f>
        <v>0</v>
      </c>
    </row>
    <row r="746" spans="2:10" x14ac:dyDescent="0.3">
      <c r="B746" s="32" t="e">
        <f>_xlfn.XLOOKUP(A746,Table1[Categories of Work],Table1[Cost Type])</f>
        <v>#N/A</v>
      </c>
      <c r="J746" s="34">
        <f>IF(ISBLANK(Table24[[#This Row],[HTC - Qualifying (QRE) - Amt]]),SUM(Table24[[#This Row],[NPA - Qualifying (QRE) - Amt]],Table24[[#This Row],[NPA - Non-Qualifying (NQRE) - Amt]]),SUM(Table24[[#This Row],[HTC - Qualifying (QRE) - Amt]]+Table24[[#This Row],[HTC - Non-Qualifying (NQRE) - Amt]]))</f>
        <v>0</v>
      </c>
    </row>
    <row r="747" spans="2:10" x14ac:dyDescent="0.3">
      <c r="B747" s="32" t="e">
        <f>_xlfn.XLOOKUP(A747,Table1[Categories of Work],Table1[Cost Type])</f>
        <v>#N/A</v>
      </c>
      <c r="J747" s="34">
        <f>IF(ISBLANK(Table24[[#This Row],[HTC - Qualifying (QRE) - Amt]]),SUM(Table24[[#This Row],[NPA - Qualifying (QRE) - Amt]],Table24[[#This Row],[NPA - Non-Qualifying (NQRE) - Amt]]),SUM(Table24[[#This Row],[HTC - Qualifying (QRE) - Amt]]+Table24[[#This Row],[HTC - Non-Qualifying (NQRE) - Amt]]))</f>
        <v>0</v>
      </c>
    </row>
    <row r="748" spans="2:10" x14ac:dyDescent="0.3">
      <c r="B748" s="32" t="e">
        <f>_xlfn.XLOOKUP(A748,Table1[Categories of Work],Table1[Cost Type])</f>
        <v>#N/A</v>
      </c>
      <c r="J748" s="34">
        <f>IF(ISBLANK(Table24[[#This Row],[HTC - Qualifying (QRE) - Amt]]),SUM(Table24[[#This Row],[NPA - Qualifying (QRE) - Amt]],Table24[[#This Row],[NPA - Non-Qualifying (NQRE) - Amt]]),SUM(Table24[[#This Row],[HTC - Qualifying (QRE) - Amt]]+Table24[[#This Row],[HTC - Non-Qualifying (NQRE) - Amt]]))</f>
        <v>0</v>
      </c>
    </row>
    <row r="749" spans="2:10" x14ac:dyDescent="0.3">
      <c r="B749" s="32" t="e">
        <f>_xlfn.XLOOKUP(A749,Table1[Categories of Work],Table1[Cost Type])</f>
        <v>#N/A</v>
      </c>
      <c r="J749" s="34">
        <f>IF(ISBLANK(Table24[[#This Row],[HTC - Qualifying (QRE) - Amt]]),SUM(Table24[[#This Row],[NPA - Qualifying (QRE) - Amt]],Table24[[#This Row],[NPA - Non-Qualifying (NQRE) - Amt]]),SUM(Table24[[#This Row],[HTC - Qualifying (QRE) - Amt]]+Table24[[#This Row],[HTC - Non-Qualifying (NQRE) - Amt]]))</f>
        <v>0</v>
      </c>
    </row>
    <row r="750" spans="2:10" x14ac:dyDescent="0.3">
      <c r="B750" s="32" t="e">
        <f>_xlfn.XLOOKUP(A750,Table1[Categories of Work],Table1[Cost Type])</f>
        <v>#N/A</v>
      </c>
      <c r="J750" s="34">
        <f>IF(ISBLANK(Table24[[#This Row],[HTC - Qualifying (QRE) - Amt]]),SUM(Table24[[#This Row],[NPA - Qualifying (QRE) - Amt]],Table24[[#This Row],[NPA - Non-Qualifying (NQRE) - Amt]]),SUM(Table24[[#This Row],[HTC - Qualifying (QRE) - Amt]]+Table24[[#This Row],[HTC - Non-Qualifying (NQRE) - Amt]]))</f>
        <v>0</v>
      </c>
    </row>
    <row r="751" spans="2:10" x14ac:dyDescent="0.3">
      <c r="B751" s="32" t="e">
        <f>_xlfn.XLOOKUP(A751,Table1[Categories of Work],Table1[Cost Type])</f>
        <v>#N/A</v>
      </c>
      <c r="J751" s="34">
        <f>IF(ISBLANK(Table24[[#This Row],[HTC - Qualifying (QRE) - Amt]]),SUM(Table24[[#This Row],[NPA - Qualifying (QRE) - Amt]],Table24[[#This Row],[NPA - Non-Qualifying (NQRE) - Amt]]),SUM(Table24[[#This Row],[HTC - Qualifying (QRE) - Amt]]+Table24[[#This Row],[HTC - Non-Qualifying (NQRE) - Amt]]))</f>
        <v>0</v>
      </c>
    </row>
    <row r="752" spans="2:10" x14ac:dyDescent="0.3">
      <c r="B752" s="32" t="e">
        <f>_xlfn.XLOOKUP(A752,Table1[Categories of Work],Table1[Cost Type])</f>
        <v>#N/A</v>
      </c>
      <c r="J752" s="34">
        <f>IF(ISBLANK(Table24[[#This Row],[HTC - Qualifying (QRE) - Amt]]),SUM(Table24[[#This Row],[NPA - Qualifying (QRE) - Amt]],Table24[[#This Row],[NPA - Non-Qualifying (NQRE) - Amt]]),SUM(Table24[[#This Row],[HTC - Qualifying (QRE) - Amt]]+Table24[[#This Row],[HTC - Non-Qualifying (NQRE) - Amt]]))</f>
        <v>0</v>
      </c>
    </row>
    <row r="753" spans="2:10" x14ac:dyDescent="0.3">
      <c r="B753" s="32" t="e">
        <f>_xlfn.XLOOKUP(A753,Table1[Categories of Work],Table1[Cost Type])</f>
        <v>#N/A</v>
      </c>
      <c r="J753" s="34">
        <f>IF(ISBLANK(Table24[[#This Row],[HTC - Qualifying (QRE) - Amt]]),SUM(Table24[[#This Row],[NPA - Qualifying (QRE) - Amt]],Table24[[#This Row],[NPA - Non-Qualifying (NQRE) - Amt]]),SUM(Table24[[#This Row],[HTC - Qualifying (QRE) - Amt]]+Table24[[#This Row],[HTC - Non-Qualifying (NQRE) - Amt]]))</f>
        <v>0</v>
      </c>
    </row>
    <row r="754" spans="2:10" x14ac:dyDescent="0.3">
      <c r="B754" s="32" t="e">
        <f>_xlfn.XLOOKUP(A754,Table1[Categories of Work],Table1[Cost Type])</f>
        <v>#N/A</v>
      </c>
      <c r="J754" s="34">
        <f>IF(ISBLANK(Table24[[#This Row],[HTC - Qualifying (QRE) - Amt]]),SUM(Table24[[#This Row],[NPA - Qualifying (QRE) - Amt]],Table24[[#This Row],[NPA - Non-Qualifying (NQRE) - Amt]]),SUM(Table24[[#This Row],[HTC - Qualifying (QRE) - Amt]]+Table24[[#This Row],[HTC - Non-Qualifying (NQRE) - Amt]]))</f>
        <v>0</v>
      </c>
    </row>
    <row r="755" spans="2:10" x14ac:dyDescent="0.3">
      <c r="B755" s="32" t="e">
        <f>_xlfn.XLOOKUP(A755,Table1[Categories of Work],Table1[Cost Type])</f>
        <v>#N/A</v>
      </c>
      <c r="J755" s="34">
        <f>IF(ISBLANK(Table24[[#This Row],[HTC - Qualifying (QRE) - Amt]]),SUM(Table24[[#This Row],[NPA - Qualifying (QRE) - Amt]],Table24[[#This Row],[NPA - Non-Qualifying (NQRE) - Amt]]),SUM(Table24[[#This Row],[HTC - Qualifying (QRE) - Amt]]+Table24[[#This Row],[HTC - Non-Qualifying (NQRE) - Amt]]))</f>
        <v>0</v>
      </c>
    </row>
    <row r="756" spans="2:10" x14ac:dyDescent="0.3">
      <c r="B756" s="32" t="e">
        <f>_xlfn.XLOOKUP(A756,Table1[Categories of Work],Table1[Cost Type])</f>
        <v>#N/A</v>
      </c>
      <c r="J756" s="34">
        <f>IF(ISBLANK(Table24[[#This Row],[HTC - Qualifying (QRE) - Amt]]),SUM(Table24[[#This Row],[NPA - Qualifying (QRE) - Amt]],Table24[[#This Row],[NPA - Non-Qualifying (NQRE) - Amt]]),SUM(Table24[[#This Row],[HTC - Qualifying (QRE) - Amt]]+Table24[[#This Row],[HTC - Non-Qualifying (NQRE) - Amt]]))</f>
        <v>0</v>
      </c>
    </row>
    <row r="757" spans="2:10" x14ac:dyDescent="0.3">
      <c r="B757" s="32" t="e">
        <f>_xlfn.XLOOKUP(A757,Table1[Categories of Work],Table1[Cost Type])</f>
        <v>#N/A</v>
      </c>
      <c r="J757" s="34">
        <f>IF(ISBLANK(Table24[[#This Row],[HTC - Qualifying (QRE) - Amt]]),SUM(Table24[[#This Row],[NPA - Qualifying (QRE) - Amt]],Table24[[#This Row],[NPA - Non-Qualifying (NQRE) - Amt]]),SUM(Table24[[#This Row],[HTC - Qualifying (QRE) - Amt]]+Table24[[#This Row],[HTC - Non-Qualifying (NQRE) - Amt]]))</f>
        <v>0</v>
      </c>
    </row>
    <row r="758" spans="2:10" x14ac:dyDescent="0.3">
      <c r="B758" s="32" t="e">
        <f>_xlfn.XLOOKUP(A758,Table1[Categories of Work],Table1[Cost Type])</f>
        <v>#N/A</v>
      </c>
      <c r="J758" s="34">
        <f>IF(ISBLANK(Table24[[#This Row],[HTC - Qualifying (QRE) - Amt]]),SUM(Table24[[#This Row],[NPA - Qualifying (QRE) - Amt]],Table24[[#This Row],[NPA - Non-Qualifying (NQRE) - Amt]]),SUM(Table24[[#This Row],[HTC - Qualifying (QRE) - Amt]]+Table24[[#This Row],[HTC - Non-Qualifying (NQRE) - Amt]]))</f>
        <v>0</v>
      </c>
    </row>
    <row r="759" spans="2:10" x14ac:dyDescent="0.3">
      <c r="B759" s="32" t="e">
        <f>_xlfn.XLOOKUP(A759,Table1[Categories of Work],Table1[Cost Type])</f>
        <v>#N/A</v>
      </c>
      <c r="J759" s="34">
        <f>IF(ISBLANK(Table24[[#This Row],[HTC - Qualifying (QRE) - Amt]]),SUM(Table24[[#This Row],[NPA - Qualifying (QRE) - Amt]],Table24[[#This Row],[NPA - Non-Qualifying (NQRE) - Amt]]),SUM(Table24[[#This Row],[HTC - Qualifying (QRE) - Amt]]+Table24[[#This Row],[HTC - Non-Qualifying (NQRE) - Amt]]))</f>
        <v>0</v>
      </c>
    </row>
    <row r="760" spans="2:10" x14ac:dyDescent="0.3">
      <c r="B760" s="32" t="e">
        <f>_xlfn.XLOOKUP(A760,Table1[Categories of Work],Table1[Cost Type])</f>
        <v>#N/A</v>
      </c>
      <c r="J760" s="34">
        <f>IF(ISBLANK(Table24[[#This Row],[HTC - Qualifying (QRE) - Amt]]),SUM(Table24[[#This Row],[NPA - Qualifying (QRE) - Amt]],Table24[[#This Row],[NPA - Non-Qualifying (NQRE) - Amt]]),SUM(Table24[[#This Row],[HTC - Qualifying (QRE) - Amt]]+Table24[[#This Row],[HTC - Non-Qualifying (NQRE) - Amt]]))</f>
        <v>0</v>
      </c>
    </row>
    <row r="761" spans="2:10" x14ac:dyDescent="0.3">
      <c r="B761" s="32" t="e">
        <f>_xlfn.XLOOKUP(A761,Table1[Categories of Work],Table1[Cost Type])</f>
        <v>#N/A</v>
      </c>
      <c r="J761" s="34">
        <f>IF(ISBLANK(Table24[[#This Row],[HTC - Qualifying (QRE) - Amt]]),SUM(Table24[[#This Row],[NPA - Qualifying (QRE) - Amt]],Table24[[#This Row],[NPA - Non-Qualifying (NQRE) - Amt]]),SUM(Table24[[#This Row],[HTC - Qualifying (QRE) - Amt]]+Table24[[#This Row],[HTC - Non-Qualifying (NQRE) - Amt]]))</f>
        <v>0</v>
      </c>
    </row>
    <row r="762" spans="2:10" x14ac:dyDescent="0.3">
      <c r="B762" s="32" t="e">
        <f>_xlfn.XLOOKUP(A762,Table1[Categories of Work],Table1[Cost Type])</f>
        <v>#N/A</v>
      </c>
      <c r="J762" s="34">
        <f>IF(ISBLANK(Table24[[#This Row],[HTC - Qualifying (QRE) - Amt]]),SUM(Table24[[#This Row],[NPA - Qualifying (QRE) - Amt]],Table24[[#This Row],[NPA - Non-Qualifying (NQRE) - Amt]]),SUM(Table24[[#This Row],[HTC - Qualifying (QRE) - Amt]]+Table24[[#This Row],[HTC - Non-Qualifying (NQRE) - Amt]]))</f>
        <v>0</v>
      </c>
    </row>
    <row r="763" spans="2:10" x14ac:dyDescent="0.3">
      <c r="B763" s="32" t="e">
        <f>_xlfn.XLOOKUP(A763,Table1[Categories of Work],Table1[Cost Type])</f>
        <v>#N/A</v>
      </c>
      <c r="J763" s="34">
        <f>IF(ISBLANK(Table24[[#This Row],[HTC - Qualifying (QRE) - Amt]]),SUM(Table24[[#This Row],[NPA - Qualifying (QRE) - Amt]],Table24[[#This Row],[NPA - Non-Qualifying (NQRE) - Amt]]),SUM(Table24[[#This Row],[HTC - Qualifying (QRE) - Amt]]+Table24[[#This Row],[HTC - Non-Qualifying (NQRE) - Amt]]))</f>
        <v>0</v>
      </c>
    </row>
    <row r="764" spans="2:10" x14ac:dyDescent="0.3">
      <c r="B764" s="32" t="e">
        <f>_xlfn.XLOOKUP(A764,Table1[Categories of Work],Table1[Cost Type])</f>
        <v>#N/A</v>
      </c>
      <c r="J764" s="34">
        <f>IF(ISBLANK(Table24[[#This Row],[HTC - Qualifying (QRE) - Amt]]),SUM(Table24[[#This Row],[NPA - Qualifying (QRE) - Amt]],Table24[[#This Row],[NPA - Non-Qualifying (NQRE) - Amt]]),SUM(Table24[[#This Row],[HTC - Qualifying (QRE) - Amt]]+Table24[[#This Row],[HTC - Non-Qualifying (NQRE) - Amt]]))</f>
        <v>0</v>
      </c>
    </row>
    <row r="765" spans="2:10" x14ac:dyDescent="0.3">
      <c r="B765" s="32" t="e">
        <f>_xlfn.XLOOKUP(A765,Table1[Categories of Work],Table1[Cost Type])</f>
        <v>#N/A</v>
      </c>
      <c r="J765" s="34">
        <f>IF(ISBLANK(Table24[[#This Row],[HTC - Qualifying (QRE) - Amt]]),SUM(Table24[[#This Row],[NPA - Qualifying (QRE) - Amt]],Table24[[#This Row],[NPA - Non-Qualifying (NQRE) - Amt]]),SUM(Table24[[#This Row],[HTC - Qualifying (QRE) - Amt]]+Table24[[#This Row],[HTC - Non-Qualifying (NQRE) - Amt]]))</f>
        <v>0</v>
      </c>
    </row>
    <row r="766" spans="2:10" x14ac:dyDescent="0.3">
      <c r="B766" s="32" t="e">
        <f>_xlfn.XLOOKUP(A766,Table1[Categories of Work],Table1[Cost Type])</f>
        <v>#N/A</v>
      </c>
      <c r="J766" s="34">
        <f>IF(ISBLANK(Table24[[#This Row],[HTC - Qualifying (QRE) - Amt]]),SUM(Table24[[#This Row],[NPA - Qualifying (QRE) - Amt]],Table24[[#This Row],[NPA - Non-Qualifying (NQRE) - Amt]]),SUM(Table24[[#This Row],[HTC - Qualifying (QRE) - Amt]]+Table24[[#This Row],[HTC - Non-Qualifying (NQRE) - Amt]]))</f>
        <v>0</v>
      </c>
    </row>
    <row r="767" spans="2:10" x14ac:dyDescent="0.3">
      <c r="B767" s="32" t="e">
        <f>_xlfn.XLOOKUP(A767,Table1[Categories of Work],Table1[Cost Type])</f>
        <v>#N/A</v>
      </c>
      <c r="J767" s="34">
        <f>IF(ISBLANK(Table24[[#This Row],[HTC - Qualifying (QRE) - Amt]]),SUM(Table24[[#This Row],[NPA - Qualifying (QRE) - Amt]],Table24[[#This Row],[NPA - Non-Qualifying (NQRE) - Amt]]),SUM(Table24[[#This Row],[HTC - Qualifying (QRE) - Amt]]+Table24[[#This Row],[HTC - Non-Qualifying (NQRE) - Amt]]))</f>
        <v>0</v>
      </c>
    </row>
    <row r="768" spans="2:10" x14ac:dyDescent="0.3">
      <c r="B768" s="32" t="e">
        <f>_xlfn.XLOOKUP(A768,Table1[Categories of Work],Table1[Cost Type])</f>
        <v>#N/A</v>
      </c>
      <c r="J768" s="34">
        <f>IF(ISBLANK(Table24[[#This Row],[HTC - Qualifying (QRE) - Amt]]),SUM(Table24[[#This Row],[NPA - Qualifying (QRE) - Amt]],Table24[[#This Row],[NPA - Non-Qualifying (NQRE) - Amt]]),SUM(Table24[[#This Row],[HTC - Qualifying (QRE) - Amt]]+Table24[[#This Row],[HTC - Non-Qualifying (NQRE) - Amt]]))</f>
        <v>0</v>
      </c>
    </row>
    <row r="769" spans="2:10" x14ac:dyDescent="0.3">
      <c r="B769" s="32" t="e">
        <f>_xlfn.XLOOKUP(A769,Table1[Categories of Work],Table1[Cost Type])</f>
        <v>#N/A</v>
      </c>
      <c r="J769" s="34">
        <f>IF(ISBLANK(Table24[[#This Row],[HTC - Qualifying (QRE) - Amt]]),SUM(Table24[[#This Row],[NPA - Qualifying (QRE) - Amt]],Table24[[#This Row],[NPA - Non-Qualifying (NQRE) - Amt]]),SUM(Table24[[#This Row],[HTC - Qualifying (QRE) - Amt]]+Table24[[#This Row],[HTC - Non-Qualifying (NQRE) - Amt]]))</f>
        <v>0</v>
      </c>
    </row>
    <row r="770" spans="2:10" x14ac:dyDescent="0.3">
      <c r="B770" s="32" t="e">
        <f>_xlfn.XLOOKUP(A770,Table1[Categories of Work],Table1[Cost Type])</f>
        <v>#N/A</v>
      </c>
      <c r="J770" s="34">
        <f>IF(ISBLANK(Table24[[#This Row],[HTC - Qualifying (QRE) - Amt]]),SUM(Table24[[#This Row],[NPA - Qualifying (QRE) - Amt]],Table24[[#This Row],[NPA - Non-Qualifying (NQRE) - Amt]]),SUM(Table24[[#This Row],[HTC - Qualifying (QRE) - Amt]]+Table24[[#This Row],[HTC - Non-Qualifying (NQRE) - Amt]]))</f>
        <v>0</v>
      </c>
    </row>
    <row r="771" spans="2:10" x14ac:dyDescent="0.3">
      <c r="B771" s="32" t="e">
        <f>_xlfn.XLOOKUP(A771,Table1[Categories of Work],Table1[Cost Type])</f>
        <v>#N/A</v>
      </c>
      <c r="J771" s="34">
        <f>IF(ISBLANK(Table24[[#This Row],[HTC - Qualifying (QRE) - Amt]]),SUM(Table24[[#This Row],[NPA - Qualifying (QRE) - Amt]],Table24[[#This Row],[NPA - Non-Qualifying (NQRE) - Amt]]),SUM(Table24[[#This Row],[HTC - Qualifying (QRE) - Amt]]+Table24[[#This Row],[HTC - Non-Qualifying (NQRE) - Amt]]))</f>
        <v>0</v>
      </c>
    </row>
    <row r="772" spans="2:10" x14ac:dyDescent="0.3">
      <c r="B772" s="32" t="e">
        <f>_xlfn.XLOOKUP(A772,Table1[Categories of Work],Table1[Cost Type])</f>
        <v>#N/A</v>
      </c>
      <c r="J772" s="34">
        <f>IF(ISBLANK(Table24[[#This Row],[HTC - Qualifying (QRE) - Amt]]),SUM(Table24[[#This Row],[NPA - Qualifying (QRE) - Amt]],Table24[[#This Row],[NPA - Non-Qualifying (NQRE) - Amt]]),SUM(Table24[[#This Row],[HTC - Qualifying (QRE) - Amt]]+Table24[[#This Row],[HTC - Non-Qualifying (NQRE) - Amt]]))</f>
        <v>0</v>
      </c>
    </row>
    <row r="773" spans="2:10" x14ac:dyDescent="0.3">
      <c r="B773" s="32" t="e">
        <f>_xlfn.XLOOKUP(A773,Table1[Categories of Work],Table1[Cost Type])</f>
        <v>#N/A</v>
      </c>
      <c r="J773" s="34">
        <f>IF(ISBLANK(Table24[[#This Row],[HTC - Qualifying (QRE) - Amt]]),SUM(Table24[[#This Row],[NPA - Qualifying (QRE) - Amt]],Table24[[#This Row],[NPA - Non-Qualifying (NQRE) - Amt]]),SUM(Table24[[#This Row],[HTC - Qualifying (QRE) - Amt]]+Table24[[#This Row],[HTC - Non-Qualifying (NQRE) - Amt]]))</f>
        <v>0</v>
      </c>
    </row>
    <row r="774" spans="2:10" x14ac:dyDescent="0.3">
      <c r="B774" s="32" t="e">
        <f>_xlfn.XLOOKUP(A774,Table1[Categories of Work],Table1[Cost Type])</f>
        <v>#N/A</v>
      </c>
      <c r="J774" s="34">
        <f>IF(ISBLANK(Table24[[#This Row],[HTC - Qualifying (QRE) - Amt]]),SUM(Table24[[#This Row],[NPA - Qualifying (QRE) - Amt]],Table24[[#This Row],[NPA - Non-Qualifying (NQRE) - Amt]]),SUM(Table24[[#This Row],[HTC - Qualifying (QRE) - Amt]]+Table24[[#This Row],[HTC - Non-Qualifying (NQRE) - Amt]]))</f>
        <v>0</v>
      </c>
    </row>
    <row r="775" spans="2:10" x14ac:dyDescent="0.3">
      <c r="B775" s="32" t="e">
        <f>_xlfn.XLOOKUP(A775,Table1[Categories of Work],Table1[Cost Type])</f>
        <v>#N/A</v>
      </c>
      <c r="J775" s="34">
        <f>IF(ISBLANK(Table24[[#This Row],[HTC - Qualifying (QRE) - Amt]]),SUM(Table24[[#This Row],[NPA - Qualifying (QRE) - Amt]],Table24[[#This Row],[NPA - Non-Qualifying (NQRE) - Amt]]),SUM(Table24[[#This Row],[HTC - Qualifying (QRE) - Amt]]+Table24[[#This Row],[HTC - Non-Qualifying (NQRE) - Amt]]))</f>
        <v>0</v>
      </c>
    </row>
    <row r="776" spans="2:10" x14ac:dyDescent="0.3">
      <c r="B776" s="32" t="e">
        <f>_xlfn.XLOOKUP(A776,Table1[Categories of Work],Table1[Cost Type])</f>
        <v>#N/A</v>
      </c>
      <c r="J776" s="34">
        <f>IF(ISBLANK(Table24[[#This Row],[HTC - Qualifying (QRE) - Amt]]),SUM(Table24[[#This Row],[NPA - Qualifying (QRE) - Amt]],Table24[[#This Row],[NPA - Non-Qualifying (NQRE) - Amt]]),SUM(Table24[[#This Row],[HTC - Qualifying (QRE) - Amt]]+Table24[[#This Row],[HTC - Non-Qualifying (NQRE) - Amt]]))</f>
        <v>0</v>
      </c>
    </row>
    <row r="777" spans="2:10" x14ac:dyDescent="0.3">
      <c r="B777" s="32" t="e">
        <f>_xlfn.XLOOKUP(A777,Table1[Categories of Work],Table1[Cost Type])</f>
        <v>#N/A</v>
      </c>
      <c r="J777" s="34">
        <f>IF(ISBLANK(Table24[[#This Row],[HTC - Qualifying (QRE) - Amt]]),SUM(Table24[[#This Row],[NPA - Qualifying (QRE) - Amt]],Table24[[#This Row],[NPA - Non-Qualifying (NQRE) - Amt]]),SUM(Table24[[#This Row],[HTC - Qualifying (QRE) - Amt]]+Table24[[#This Row],[HTC - Non-Qualifying (NQRE) - Amt]]))</f>
        <v>0</v>
      </c>
    </row>
    <row r="778" spans="2:10" x14ac:dyDescent="0.3">
      <c r="B778" s="32" t="e">
        <f>_xlfn.XLOOKUP(A778,Table1[Categories of Work],Table1[Cost Type])</f>
        <v>#N/A</v>
      </c>
      <c r="J778" s="34">
        <f>IF(ISBLANK(Table24[[#This Row],[HTC - Qualifying (QRE) - Amt]]),SUM(Table24[[#This Row],[NPA - Qualifying (QRE) - Amt]],Table24[[#This Row],[NPA - Non-Qualifying (NQRE) - Amt]]),SUM(Table24[[#This Row],[HTC - Qualifying (QRE) - Amt]]+Table24[[#This Row],[HTC - Non-Qualifying (NQRE) - Amt]]))</f>
        <v>0</v>
      </c>
    </row>
    <row r="779" spans="2:10" x14ac:dyDescent="0.3">
      <c r="B779" s="32" t="e">
        <f>_xlfn.XLOOKUP(A779,Table1[Categories of Work],Table1[Cost Type])</f>
        <v>#N/A</v>
      </c>
      <c r="J779" s="34">
        <f>IF(ISBLANK(Table24[[#This Row],[HTC - Qualifying (QRE) - Amt]]),SUM(Table24[[#This Row],[NPA - Qualifying (QRE) - Amt]],Table24[[#This Row],[NPA - Non-Qualifying (NQRE) - Amt]]),SUM(Table24[[#This Row],[HTC - Qualifying (QRE) - Amt]]+Table24[[#This Row],[HTC - Non-Qualifying (NQRE) - Amt]]))</f>
        <v>0</v>
      </c>
    </row>
    <row r="780" spans="2:10" x14ac:dyDescent="0.3">
      <c r="B780" s="32" t="e">
        <f>_xlfn.XLOOKUP(A780,Table1[Categories of Work],Table1[Cost Type])</f>
        <v>#N/A</v>
      </c>
      <c r="J780" s="34">
        <f>IF(ISBLANK(Table24[[#This Row],[HTC - Qualifying (QRE) - Amt]]),SUM(Table24[[#This Row],[NPA - Qualifying (QRE) - Amt]],Table24[[#This Row],[NPA - Non-Qualifying (NQRE) - Amt]]),SUM(Table24[[#This Row],[HTC - Qualifying (QRE) - Amt]]+Table24[[#This Row],[HTC - Non-Qualifying (NQRE) - Amt]]))</f>
        <v>0</v>
      </c>
    </row>
    <row r="781" spans="2:10" x14ac:dyDescent="0.3">
      <c r="B781" s="32" t="e">
        <f>_xlfn.XLOOKUP(A781,Table1[Categories of Work],Table1[Cost Type])</f>
        <v>#N/A</v>
      </c>
      <c r="J781" s="34">
        <f>IF(ISBLANK(Table24[[#This Row],[HTC - Qualifying (QRE) - Amt]]),SUM(Table24[[#This Row],[NPA - Qualifying (QRE) - Amt]],Table24[[#This Row],[NPA - Non-Qualifying (NQRE) - Amt]]),SUM(Table24[[#This Row],[HTC - Qualifying (QRE) - Amt]]+Table24[[#This Row],[HTC - Non-Qualifying (NQRE) - Amt]]))</f>
        <v>0</v>
      </c>
    </row>
    <row r="782" spans="2:10" x14ac:dyDescent="0.3">
      <c r="B782" s="32" t="e">
        <f>_xlfn.XLOOKUP(A782,Table1[Categories of Work],Table1[Cost Type])</f>
        <v>#N/A</v>
      </c>
      <c r="J782" s="34">
        <f>IF(ISBLANK(Table24[[#This Row],[HTC - Qualifying (QRE) - Amt]]),SUM(Table24[[#This Row],[NPA - Qualifying (QRE) - Amt]],Table24[[#This Row],[NPA - Non-Qualifying (NQRE) - Amt]]),SUM(Table24[[#This Row],[HTC - Qualifying (QRE) - Amt]]+Table24[[#This Row],[HTC - Non-Qualifying (NQRE) - Amt]]))</f>
        <v>0</v>
      </c>
    </row>
    <row r="783" spans="2:10" x14ac:dyDescent="0.3">
      <c r="B783" s="32" t="e">
        <f>_xlfn.XLOOKUP(A783,Table1[Categories of Work],Table1[Cost Type])</f>
        <v>#N/A</v>
      </c>
      <c r="J783" s="34">
        <f>IF(ISBLANK(Table24[[#This Row],[HTC - Qualifying (QRE) - Amt]]),SUM(Table24[[#This Row],[NPA - Qualifying (QRE) - Amt]],Table24[[#This Row],[NPA - Non-Qualifying (NQRE) - Amt]]),SUM(Table24[[#This Row],[HTC - Qualifying (QRE) - Amt]]+Table24[[#This Row],[HTC - Non-Qualifying (NQRE) - Amt]]))</f>
        <v>0</v>
      </c>
    </row>
    <row r="784" spans="2:10" x14ac:dyDescent="0.3">
      <c r="B784" s="32" t="e">
        <f>_xlfn.XLOOKUP(A784,Table1[Categories of Work],Table1[Cost Type])</f>
        <v>#N/A</v>
      </c>
      <c r="J784" s="34">
        <f>IF(ISBLANK(Table24[[#This Row],[HTC - Qualifying (QRE) - Amt]]),SUM(Table24[[#This Row],[NPA - Qualifying (QRE) - Amt]],Table24[[#This Row],[NPA - Non-Qualifying (NQRE) - Amt]]),SUM(Table24[[#This Row],[HTC - Qualifying (QRE) - Amt]]+Table24[[#This Row],[HTC - Non-Qualifying (NQRE) - Amt]]))</f>
        <v>0</v>
      </c>
    </row>
    <row r="785" spans="2:10" x14ac:dyDescent="0.3">
      <c r="B785" s="32" t="e">
        <f>_xlfn.XLOOKUP(A785,Table1[Categories of Work],Table1[Cost Type])</f>
        <v>#N/A</v>
      </c>
      <c r="J785" s="34">
        <f>IF(ISBLANK(Table24[[#This Row],[HTC - Qualifying (QRE) - Amt]]),SUM(Table24[[#This Row],[NPA - Qualifying (QRE) - Amt]],Table24[[#This Row],[NPA - Non-Qualifying (NQRE) - Amt]]),SUM(Table24[[#This Row],[HTC - Qualifying (QRE) - Amt]]+Table24[[#This Row],[HTC - Non-Qualifying (NQRE) - Amt]]))</f>
        <v>0</v>
      </c>
    </row>
    <row r="786" spans="2:10" x14ac:dyDescent="0.3">
      <c r="B786" s="32" t="e">
        <f>_xlfn.XLOOKUP(A786,Table1[Categories of Work],Table1[Cost Type])</f>
        <v>#N/A</v>
      </c>
      <c r="J786" s="34">
        <f>IF(ISBLANK(Table24[[#This Row],[HTC - Qualifying (QRE) - Amt]]),SUM(Table24[[#This Row],[NPA - Qualifying (QRE) - Amt]],Table24[[#This Row],[NPA - Non-Qualifying (NQRE) - Amt]]),SUM(Table24[[#This Row],[HTC - Qualifying (QRE) - Amt]]+Table24[[#This Row],[HTC - Non-Qualifying (NQRE) - Amt]]))</f>
        <v>0</v>
      </c>
    </row>
    <row r="787" spans="2:10" x14ac:dyDescent="0.3">
      <c r="B787" s="32" t="e">
        <f>_xlfn.XLOOKUP(A787,Table1[Categories of Work],Table1[Cost Type])</f>
        <v>#N/A</v>
      </c>
      <c r="J787" s="34">
        <f>IF(ISBLANK(Table24[[#This Row],[HTC - Qualifying (QRE) - Amt]]),SUM(Table24[[#This Row],[NPA - Qualifying (QRE) - Amt]],Table24[[#This Row],[NPA - Non-Qualifying (NQRE) - Amt]]),SUM(Table24[[#This Row],[HTC - Qualifying (QRE) - Amt]]+Table24[[#This Row],[HTC - Non-Qualifying (NQRE) - Amt]]))</f>
        <v>0</v>
      </c>
    </row>
    <row r="788" spans="2:10" x14ac:dyDescent="0.3">
      <c r="B788" s="32" t="e">
        <f>_xlfn.XLOOKUP(A788,Table1[Categories of Work],Table1[Cost Type])</f>
        <v>#N/A</v>
      </c>
      <c r="J788" s="34">
        <f>IF(ISBLANK(Table24[[#This Row],[HTC - Qualifying (QRE) - Amt]]),SUM(Table24[[#This Row],[NPA - Qualifying (QRE) - Amt]],Table24[[#This Row],[NPA - Non-Qualifying (NQRE) - Amt]]),SUM(Table24[[#This Row],[HTC - Qualifying (QRE) - Amt]]+Table24[[#This Row],[HTC - Non-Qualifying (NQRE) - Amt]]))</f>
        <v>0</v>
      </c>
    </row>
    <row r="789" spans="2:10" x14ac:dyDescent="0.3">
      <c r="B789" s="32" t="e">
        <f>_xlfn.XLOOKUP(A789,Table1[Categories of Work],Table1[Cost Type])</f>
        <v>#N/A</v>
      </c>
      <c r="J789" s="34">
        <f>IF(ISBLANK(Table24[[#This Row],[HTC - Qualifying (QRE) - Amt]]),SUM(Table24[[#This Row],[NPA - Qualifying (QRE) - Amt]],Table24[[#This Row],[NPA - Non-Qualifying (NQRE) - Amt]]),SUM(Table24[[#This Row],[HTC - Qualifying (QRE) - Amt]]+Table24[[#This Row],[HTC - Non-Qualifying (NQRE) - Amt]]))</f>
        <v>0</v>
      </c>
    </row>
    <row r="790" spans="2:10" x14ac:dyDescent="0.3">
      <c r="B790" s="32" t="e">
        <f>_xlfn.XLOOKUP(A790,Table1[Categories of Work],Table1[Cost Type])</f>
        <v>#N/A</v>
      </c>
      <c r="J790" s="34">
        <f>IF(ISBLANK(Table24[[#This Row],[HTC - Qualifying (QRE) - Amt]]),SUM(Table24[[#This Row],[NPA - Qualifying (QRE) - Amt]],Table24[[#This Row],[NPA - Non-Qualifying (NQRE) - Amt]]),SUM(Table24[[#This Row],[HTC - Qualifying (QRE) - Amt]]+Table24[[#This Row],[HTC - Non-Qualifying (NQRE) - Amt]]))</f>
        <v>0</v>
      </c>
    </row>
    <row r="791" spans="2:10" x14ac:dyDescent="0.3">
      <c r="B791" s="32" t="e">
        <f>_xlfn.XLOOKUP(A791,Table1[Categories of Work],Table1[Cost Type])</f>
        <v>#N/A</v>
      </c>
      <c r="J791" s="34">
        <f>IF(ISBLANK(Table24[[#This Row],[HTC - Qualifying (QRE) - Amt]]),SUM(Table24[[#This Row],[NPA - Qualifying (QRE) - Amt]],Table24[[#This Row],[NPA - Non-Qualifying (NQRE) - Amt]]),SUM(Table24[[#This Row],[HTC - Qualifying (QRE) - Amt]]+Table24[[#This Row],[HTC - Non-Qualifying (NQRE) - Amt]]))</f>
        <v>0</v>
      </c>
    </row>
    <row r="792" spans="2:10" x14ac:dyDescent="0.3">
      <c r="B792" s="32" t="e">
        <f>_xlfn.XLOOKUP(A792,Table1[Categories of Work],Table1[Cost Type])</f>
        <v>#N/A</v>
      </c>
      <c r="J792" s="34">
        <f>IF(ISBLANK(Table24[[#This Row],[HTC - Qualifying (QRE) - Amt]]),SUM(Table24[[#This Row],[NPA - Qualifying (QRE) - Amt]],Table24[[#This Row],[NPA - Non-Qualifying (NQRE) - Amt]]),SUM(Table24[[#This Row],[HTC - Qualifying (QRE) - Amt]]+Table24[[#This Row],[HTC - Non-Qualifying (NQRE) - Amt]]))</f>
        <v>0</v>
      </c>
    </row>
    <row r="793" spans="2:10" x14ac:dyDescent="0.3">
      <c r="B793" s="32" t="e">
        <f>_xlfn.XLOOKUP(A793,Table1[Categories of Work],Table1[Cost Type])</f>
        <v>#N/A</v>
      </c>
      <c r="J793" s="34">
        <f>IF(ISBLANK(Table24[[#This Row],[HTC - Qualifying (QRE) - Amt]]),SUM(Table24[[#This Row],[NPA - Qualifying (QRE) - Amt]],Table24[[#This Row],[NPA - Non-Qualifying (NQRE) - Amt]]),SUM(Table24[[#This Row],[HTC - Qualifying (QRE) - Amt]]+Table24[[#This Row],[HTC - Non-Qualifying (NQRE) - Amt]]))</f>
        <v>0</v>
      </c>
    </row>
    <row r="794" spans="2:10" x14ac:dyDescent="0.3">
      <c r="B794" s="32" t="e">
        <f>_xlfn.XLOOKUP(A794,Table1[Categories of Work],Table1[Cost Type])</f>
        <v>#N/A</v>
      </c>
      <c r="J794" s="34">
        <f>IF(ISBLANK(Table24[[#This Row],[HTC - Qualifying (QRE) - Amt]]),SUM(Table24[[#This Row],[NPA - Qualifying (QRE) - Amt]],Table24[[#This Row],[NPA - Non-Qualifying (NQRE) - Amt]]),SUM(Table24[[#This Row],[HTC - Qualifying (QRE) - Amt]]+Table24[[#This Row],[HTC - Non-Qualifying (NQRE) - Amt]]))</f>
        <v>0</v>
      </c>
    </row>
    <row r="795" spans="2:10" x14ac:dyDescent="0.3">
      <c r="B795" s="32" t="e">
        <f>_xlfn.XLOOKUP(A795,Table1[Categories of Work],Table1[Cost Type])</f>
        <v>#N/A</v>
      </c>
      <c r="J795" s="34">
        <f>IF(ISBLANK(Table24[[#This Row],[HTC - Qualifying (QRE) - Amt]]),SUM(Table24[[#This Row],[NPA - Qualifying (QRE) - Amt]],Table24[[#This Row],[NPA - Non-Qualifying (NQRE) - Amt]]),SUM(Table24[[#This Row],[HTC - Qualifying (QRE) - Amt]]+Table24[[#This Row],[HTC - Non-Qualifying (NQRE) - Amt]]))</f>
        <v>0</v>
      </c>
    </row>
    <row r="796" spans="2:10" x14ac:dyDescent="0.3">
      <c r="B796" s="32" t="e">
        <f>_xlfn.XLOOKUP(A796,Table1[Categories of Work],Table1[Cost Type])</f>
        <v>#N/A</v>
      </c>
      <c r="J796" s="34">
        <f>IF(ISBLANK(Table24[[#This Row],[HTC - Qualifying (QRE) - Amt]]),SUM(Table24[[#This Row],[NPA - Qualifying (QRE) - Amt]],Table24[[#This Row],[NPA - Non-Qualifying (NQRE) - Amt]]),SUM(Table24[[#This Row],[HTC - Qualifying (QRE) - Amt]]+Table24[[#This Row],[HTC - Non-Qualifying (NQRE) - Amt]]))</f>
        <v>0</v>
      </c>
    </row>
    <row r="797" spans="2:10" x14ac:dyDescent="0.3">
      <c r="B797" s="32" t="e">
        <f>_xlfn.XLOOKUP(A797,Table1[Categories of Work],Table1[Cost Type])</f>
        <v>#N/A</v>
      </c>
      <c r="J797" s="34">
        <f>IF(ISBLANK(Table24[[#This Row],[HTC - Qualifying (QRE) - Amt]]),SUM(Table24[[#This Row],[NPA - Qualifying (QRE) - Amt]],Table24[[#This Row],[NPA - Non-Qualifying (NQRE) - Amt]]),SUM(Table24[[#This Row],[HTC - Qualifying (QRE) - Amt]]+Table24[[#This Row],[HTC - Non-Qualifying (NQRE) - Amt]]))</f>
        <v>0</v>
      </c>
    </row>
    <row r="798" spans="2:10" x14ac:dyDescent="0.3">
      <c r="B798" s="32" t="e">
        <f>_xlfn.XLOOKUP(A798,Table1[Categories of Work],Table1[Cost Type])</f>
        <v>#N/A</v>
      </c>
      <c r="J798" s="34">
        <f>IF(ISBLANK(Table24[[#This Row],[HTC - Qualifying (QRE) - Amt]]),SUM(Table24[[#This Row],[NPA - Qualifying (QRE) - Amt]],Table24[[#This Row],[NPA - Non-Qualifying (NQRE) - Amt]]),SUM(Table24[[#This Row],[HTC - Qualifying (QRE) - Amt]]+Table24[[#This Row],[HTC - Non-Qualifying (NQRE) - Amt]]))</f>
        <v>0</v>
      </c>
    </row>
    <row r="799" spans="2:10" x14ac:dyDescent="0.3">
      <c r="B799" s="32" t="e">
        <f>_xlfn.XLOOKUP(A799,Table1[Categories of Work],Table1[Cost Type])</f>
        <v>#N/A</v>
      </c>
      <c r="J799" s="34">
        <f>IF(ISBLANK(Table24[[#This Row],[HTC - Qualifying (QRE) - Amt]]),SUM(Table24[[#This Row],[NPA - Qualifying (QRE) - Amt]],Table24[[#This Row],[NPA - Non-Qualifying (NQRE) - Amt]]),SUM(Table24[[#This Row],[HTC - Qualifying (QRE) - Amt]]+Table24[[#This Row],[HTC - Non-Qualifying (NQRE) - Amt]]))</f>
        <v>0</v>
      </c>
    </row>
    <row r="800" spans="2:10" x14ac:dyDescent="0.3">
      <c r="B800" s="32" t="e">
        <f>_xlfn.XLOOKUP(A800,Table1[Categories of Work],Table1[Cost Type])</f>
        <v>#N/A</v>
      </c>
      <c r="J800" s="34">
        <f>IF(ISBLANK(Table24[[#This Row],[HTC - Qualifying (QRE) - Amt]]),SUM(Table24[[#This Row],[NPA - Qualifying (QRE) - Amt]],Table24[[#This Row],[NPA - Non-Qualifying (NQRE) - Amt]]),SUM(Table24[[#This Row],[HTC - Qualifying (QRE) - Amt]]+Table24[[#This Row],[HTC - Non-Qualifying (NQRE) - Amt]]))</f>
        <v>0</v>
      </c>
    </row>
    <row r="801" spans="2:10" x14ac:dyDescent="0.3">
      <c r="B801" s="32" t="e">
        <f>_xlfn.XLOOKUP(A801,Table1[Categories of Work],Table1[Cost Type])</f>
        <v>#N/A</v>
      </c>
      <c r="J801" s="34">
        <f>IF(ISBLANK(Table24[[#This Row],[HTC - Qualifying (QRE) - Amt]]),SUM(Table24[[#This Row],[NPA - Qualifying (QRE) - Amt]],Table24[[#This Row],[NPA - Non-Qualifying (NQRE) - Amt]]),SUM(Table24[[#This Row],[HTC - Qualifying (QRE) - Amt]]+Table24[[#This Row],[HTC - Non-Qualifying (NQRE) - Amt]]))</f>
        <v>0</v>
      </c>
    </row>
    <row r="802" spans="2:10" x14ac:dyDescent="0.3">
      <c r="B802" s="32" t="e">
        <f>_xlfn.XLOOKUP(A802,Table1[Categories of Work],Table1[Cost Type])</f>
        <v>#N/A</v>
      </c>
      <c r="J802" s="34">
        <f>IF(ISBLANK(Table24[[#This Row],[HTC - Qualifying (QRE) - Amt]]),SUM(Table24[[#This Row],[NPA - Qualifying (QRE) - Amt]],Table24[[#This Row],[NPA - Non-Qualifying (NQRE) - Amt]]),SUM(Table24[[#This Row],[HTC - Qualifying (QRE) - Amt]]+Table24[[#This Row],[HTC - Non-Qualifying (NQRE) - Amt]]))</f>
        <v>0</v>
      </c>
    </row>
    <row r="803" spans="2:10" x14ac:dyDescent="0.3">
      <c r="B803" s="32" t="e">
        <f>_xlfn.XLOOKUP(A803,Table1[Categories of Work],Table1[Cost Type])</f>
        <v>#N/A</v>
      </c>
      <c r="J803" s="34">
        <f>IF(ISBLANK(Table24[[#This Row],[HTC - Qualifying (QRE) - Amt]]),SUM(Table24[[#This Row],[NPA - Qualifying (QRE) - Amt]],Table24[[#This Row],[NPA - Non-Qualifying (NQRE) - Amt]]),SUM(Table24[[#This Row],[HTC - Qualifying (QRE) - Amt]]+Table24[[#This Row],[HTC - Non-Qualifying (NQRE) - Amt]]))</f>
        <v>0</v>
      </c>
    </row>
    <row r="804" spans="2:10" x14ac:dyDescent="0.3">
      <c r="B804" s="32" t="e">
        <f>_xlfn.XLOOKUP(A804,Table1[Categories of Work],Table1[Cost Type])</f>
        <v>#N/A</v>
      </c>
      <c r="J804" s="34">
        <f>IF(ISBLANK(Table24[[#This Row],[HTC - Qualifying (QRE) - Amt]]),SUM(Table24[[#This Row],[NPA - Qualifying (QRE) - Amt]],Table24[[#This Row],[NPA - Non-Qualifying (NQRE) - Amt]]),SUM(Table24[[#This Row],[HTC - Qualifying (QRE) - Amt]]+Table24[[#This Row],[HTC - Non-Qualifying (NQRE) - Amt]]))</f>
        <v>0</v>
      </c>
    </row>
    <row r="805" spans="2:10" x14ac:dyDescent="0.3">
      <c r="B805" s="32" t="e">
        <f>_xlfn.XLOOKUP(A805,Table1[Categories of Work],Table1[Cost Type])</f>
        <v>#N/A</v>
      </c>
      <c r="J805" s="34">
        <f>IF(ISBLANK(Table24[[#This Row],[HTC - Qualifying (QRE) - Amt]]),SUM(Table24[[#This Row],[NPA - Qualifying (QRE) - Amt]],Table24[[#This Row],[NPA - Non-Qualifying (NQRE) - Amt]]),SUM(Table24[[#This Row],[HTC - Qualifying (QRE) - Amt]]+Table24[[#This Row],[HTC - Non-Qualifying (NQRE) - Amt]]))</f>
        <v>0</v>
      </c>
    </row>
    <row r="806" spans="2:10" x14ac:dyDescent="0.3">
      <c r="B806" s="32" t="e">
        <f>_xlfn.XLOOKUP(A806,Table1[Categories of Work],Table1[Cost Type])</f>
        <v>#N/A</v>
      </c>
      <c r="J806" s="34">
        <f>IF(ISBLANK(Table24[[#This Row],[HTC - Qualifying (QRE) - Amt]]),SUM(Table24[[#This Row],[NPA - Qualifying (QRE) - Amt]],Table24[[#This Row],[NPA - Non-Qualifying (NQRE) - Amt]]),SUM(Table24[[#This Row],[HTC - Qualifying (QRE) - Amt]]+Table24[[#This Row],[HTC - Non-Qualifying (NQRE) - Amt]]))</f>
        <v>0</v>
      </c>
    </row>
    <row r="807" spans="2:10" x14ac:dyDescent="0.3">
      <c r="B807" s="32" t="e">
        <f>_xlfn.XLOOKUP(A807,Table1[Categories of Work],Table1[Cost Type])</f>
        <v>#N/A</v>
      </c>
      <c r="J807" s="34">
        <f>IF(ISBLANK(Table24[[#This Row],[HTC - Qualifying (QRE) - Amt]]),SUM(Table24[[#This Row],[NPA - Qualifying (QRE) - Amt]],Table24[[#This Row],[NPA - Non-Qualifying (NQRE) - Amt]]),SUM(Table24[[#This Row],[HTC - Qualifying (QRE) - Amt]]+Table24[[#This Row],[HTC - Non-Qualifying (NQRE) - Amt]]))</f>
        <v>0</v>
      </c>
    </row>
    <row r="808" spans="2:10" x14ac:dyDescent="0.3">
      <c r="B808" s="32" t="e">
        <f>_xlfn.XLOOKUP(A808,Table1[Categories of Work],Table1[Cost Type])</f>
        <v>#N/A</v>
      </c>
      <c r="J808" s="34">
        <f>IF(ISBLANK(Table24[[#This Row],[HTC - Qualifying (QRE) - Amt]]),SUM(Table24[[#This Row],[NPA - Qualifying (QRE) - Amt]],Table24[[#This Row],[NPA - Non-Qualifying (NQRE) - Amt]]),SUM(Table24[[#This Row],[HTC - Qualifying (QRE) - Amt]]+Table24[[#This Row],[HTC - Non-Qualifying (NQRE) - Amt]]))</f>
        <v>0</v>
      </c>
    </row>
    <row r="809" spans="2:10" x14ac:dyDescent="0.3">
      <c r="B809" s="32" t="e">
        <f>_xlfn.XLOOKUP(A809,Table1[Categories of Work],Table1[Cost Type])</f>
        <v>#N/A</v>
      </c>
      <c r="J809" s="34">
        <f>IF(ISBLANK(Table24[[#This Row],[HTC - Qualifying (QRE) - Amt]]),SUM(Table24[[#This Row],[NPA - Qualifying (QRE) - Amt]],Table24[[#This Row],[NPA - Non-Qualifying (NQRE) - Amt]]),SUM(Table24[[#This Row],[HTC - Qualifying (QRE) - Amt]]+Table24[[#This Row],[HTC - Non-Qualifying (NQRE) - Amt]]))</f>
        <v>0</v>
      </c>
    </row>
    <row r="810" spans="2:10" x14ac:dyDescent="0.3">
      <c r="B810" s="32" t="e">
        <f>_xlfn.XLOOKUP(A810,Table1[Categories of Work],Table1[Cost Type])</f>
        <v>#N/A</v>
      </c>
      <c r="J810" s="34">
        <f>IF(ISBLANK(Table24[[#This Row],[HTC - Qualifying (QRE) - Amt]]),SUM(Table24[[#This Row],[NPA - Qualifying (QRE) - Amt]],Table24[[#This Row],[NPA - Non-Qualifying (NQRE) - Amt]]),SUM(Table24[[#This Row],[HTC - Qualifying (QRE) - Amt]]+Table24[[#This Row],[HTC - Non-Qualifying (NQRE) - Amt]]))</f>
        <v>0</v>
      </c>
    </row>
    <row r="811" spans="2:10" x14ac:dyDescent="0.3">
      <c r="B811" s="32" t="e">
        <f>_xlfn.XLOOKUP(A811,Table1[Categories of Work],Table1[Cost Type])</f>
        <v>#N/A</v>
      </c>
      <c r="J811" s="34">
        <f>IF(ISBLANK(Table24[[#This Row],[HTC - Qualifying (QRE) - Amt]]),SUM(Table24[[#This Row],[NPA - Qualifying (QRE) - Amt]],Table24[[#This Row],[NPA - Non-Qualifying (NQRE) - Amt]]),SUM(Table24[[#This Row],[HTC - Qualifying (QRE) - Amt]]+Table24[[#This Row],[HTC - Non-Qualifying (NQRE) - Amt]]))</f>
        <v>0</v>
      </c>
    </row>
    <row r="812" spans="2:10" x14ac:dyDescent="0.3">
      <c r="B812" s="32" t="e">
        <f>_xlfn.XLOOKUP(A812,Table1[Categories of Work],Table1[Cost Type])</f>
        <v>#N/A</v>
      </c>
      <c r="J812" s="34">
        <f>IF(ISBLANK(Table24[[#This Row],[HTC - Qualifying (QRE) - Amt]]),SUM(Table24[[#This Row],[NPA - Qualifying (QRE) - Amt]],Table24[[#This Row],[NPA - Non-Qualifying (NQRE) - Amt]]),SUM(Table24[[#This Row],[HTC - Qualifying (QRE) - Amt]]+Table24[[#This Row],[HTC - Non-Qualifying (NQRE) - Amt]]))</f>
        <v>0</v>
      </c>
    </row>
    <row r="813" spans="2:10" x14ac:dyDescent="0.3">
      <c r="B813" s="32" t="e">
        <f>_xlfn.XLOOKUP(A813,Table1[Categories of Work],Table1[Cost Type])</f>
        <v>#N/A</v>
      </c>
      <c r="J813" s="34">
        <f>IF(ISBLANK(Table24[[#This Row],[HTC - Qualifying (QRE) - Amt]]),SUM(Table24[[#This Row],[NPA - Qualifying (QRE) - Amt]],Table24[[#This Row],[NPA - Non-Qualifying (NQRE) - Amt]]),SUM(Table24[[#This Row],[HTC - Qualifying (QRE) - Amt]]+Table24[[#This Row],[HTC - Non-Qualifying (NQRE) - Amt]]))</f>
        <v>0</v>
      </c>
    </row>
    <row r="814" spans="2:10" x14ac:dyDescent="0.3">
      <c r="B814" s="32" t="e">
        <f>_xlfn.XLOOKUP(A814,Table1[Categories of Work],Table1[Cost Type])</f>
        <v>#N/A</v>
      </c>
      <c r="J814" s="34">
        <f>IF(ISBLANK(Table24[[#This Row],[HTC - Qualifying (QRE) - Amt]]),SUM(Table24[[#This Row],[NPA - Qualifying (QRE) - Amt]],Table24[[#This Row],[NPA - Non-Qualifying (NQRE) - Amt]]),SUM(Table24[[#This Row],[HTC - Qualifying (QRE) - Amt]]+Table24[[#This Row],[HTC - Non-Qualifying (NQRE) - Amt]]))</f>
        <v>0</v>
      </c>
    </row>
    <row r="815" spans="2:10" x14ac:dyDescent="0.3">
      <c r="B815" s="32" t="e">
        <f>_xlfn.XLOOKUP(A815,Table1[Categories of Work],Table1[Cost Type])</f>
        <v>#N/A</v>
      </c>
      <c r="J815" s="34">
        <f>IF(ISBLANK(Table24[[#This Row],[HTC - Qualifying (QRE) - Amt]]),SUM(Table24[[#This Row],[NPA - Qualifying (QRE) - Amt]],Table24[[#This Row],[NPA - Non-Qualifying (NQRE) - Amt]]),SUM(Table24[[#This Row],[HTC - Qualifying (QRE) - Amt]]+Table24[[#This Row],[HTC - Non-Qualifying (NQRE) - Amt]]))</f>
        <v>0</v>
      </c>
    </row>
    <row r="816" spans="2:10" x14ac:dyDescent="0.3">
      <c r="B816" s="32" t="e">
        <f>_xlfn.XLOOKUP(A816,Table1[Categories of Work],Table1[Cost Type])</f>
        <v>#N/A</v>
      </c>
      <c r="J816" s="34">
        <f>IF(ISBLANK(Table24[[#This Row],[HTC - Qualifying (QRE) - Amt]]),SUM(Table24[[#This Row],[NPA - Qualifying (QRE) - Amt]],Table24[[#This Row],[NPA - Non-Qualifying (NQRE) - Amt]]),SUM(Table24[[#This Row],[HTC - Qualifying (QRE) - Amt]]+Table24[[#This Row],[HTC - Non-Qualifying (NQRE) - Amt]]))</f>
        <v>0</v>
      </c>
    </row>
    <row r="817" spans="2:10" x14ac:dyDescent="0.3">
      <c r="B817" s="32" t="e">
        <f>_xlfn.XLOOKUP(A817,Table1[Categories of Work],Table1[Cost Type])</f>
        <v>#N/A</v>
      </c>
      <c r="J817" s="34">
        <f>IF(ISBLANK(Table24[[#This Row],[HTC - Qualifying (QRE) - Amt]]),SUM(Table24[[#This Row],[NPA - Qualifying (QRE) - Amt]],Table24[[#This Row],[NPA - Non-Qualifying (NQRE) - Amt]]),SUM(Table24[[#This Row],[HTC - Qualifying (QRE) - Amt]]+Table24[[#This Row],[HTC - Non-Qualifying (NQRE) - Amt]]))</f>
        <v>0</v>
      </c>
    </row>
    <row r="818" spans="2:10" x14ac:dyDescent="0.3">
      <c r="B818" s="32" t="e">
        <f>_xlfn.XLOOKUP(A818,Table1[Categories of Work],Table1[Cost Type])</f>
        <v>#N/A</v>
      </c>
      <c r="J818" s="34">
        <f>IF(ISBLANK(Table24[[#This Row],[HTC - Qualifying (QRE) - Amt]]),SUM(Table24[[#This Row],[NPA - Qualifying (QRE) - Amt]],Table24[[#This Row],[NPA - Non-Qualifying (NQRE) - Amt]]),SUM(Table24[[#This Row],[HTC - Qualifying (QRE) - Amt]]+Table24[[#This Row],[HTC - Non-Qualifying (NQRE) - Amt]]))</f>
        <v>0</v>
      </c>
    </row>
    <row r="819" spans="2:10" x14ac:dyDescent="0.3">
      <c r="B819" s="32" t="e">
        <f>_xlfn.XLOOKUP(A819,Table1[Categories of Work],Table1[Cost Type])</f>
        <v>#N/A</v>
      </c>
      <c r="J819" s="34">
        <f>IF(ISBLANK(Table24[[#This Row],[HTC - Qualifying (QRE) - Amt]]),SUM(Table24[[#This Row],[NPA - Qualifying (QRE) - Amt]],Table24[[#This Row],[NPA - Non-Qualifying (NQRE) - Amt]]),SUM(Table24[[#This Row],[HTC - Qualifying (QRE) - Amt]]+Table24[[#This Row],[HTC - Non-Qualifying (NQRE) - Amt]]))</f>
        <v>0</v>
      </c>
    </row>
    <row r="820" spans="2:10" x14ac:dyDescent="0.3">
      <c r="B820" s="32" t="e">
        <f>_xlfn.XLOOKUP(A820,Table1[Categories of Work],Table1[Cost Type])</f>
        <v>#N/A</v>
      </c>
      <c r="J820" s="34">
        <f>IF(ISBLANK(Table24[[#This Row],[HTC - Qualifying (QRE) - Amt]]),SUM(Table24[[#This Row],[NPA - Qualifying (QRE) - Amt]],Table24[[#This Row],[NPA - Non-Qualifying (NQRE) - Amt]]),SUM(Table24[[#This Row],[HTC - Qualifying (QRE) - Amt]]+Table24[[#This Row],[HTC - Non-Qualifying (NQRE) - Amt]]))</f>
        <v>0</v>
      </c>
    </row>
    <row r="821" spans="2:10" x14ac:dyDescent="0.3">
      <c r="B821" s="32" t="e">
        <f>_xlfn.XLOOKUP(A821,Table1[Categories of Work],Table1[Cost Type])</f>
        <v>#N/A</v>
      </c>
      <c r="J821" s="34">
        <f>IF(ISBLANK(Table24[[#This Row],[HTC - Qualifying (QRE) - Amt]]),SUM(Table24[[#This Row],[NPA - Qualifying (QRE) - Amt]],Table24[[#This Row],[NPA - Non-Qualifying (NQRE) - Amt]]),SUM(Table24[[#This Row],[HTC - Qualifying (QRE) - Amt]]+Table24[[#This Row],[HTC - Non-Qualifying (NQRE) - Amt]]))</f>
        <v>0</v>
      </c>
    </row>
    <row r="822" spans="2:10" x14ac:dyDescent="0.3">
      <c r="B822" s="32" t="e">
        <f>_xlfn.XLOOKUP(A822,Table1[Categories of Work],Table1[Cost Type])</f>
        <v>#N/A</v>
      </c>
      <c r="J822" s="34">
        <f>IF(ISBLANK(Table24[[#This Row],[HTC - Qualifying (QRE) - Amt]]),SUM(Table24[[#This Row],[NPA - Qualifying (QRE) - Amt]],Table24[[#This Row],[NPA - Non-Qualifying (NQRE) - Amt]]),SUM(Table24[[#This Row],[HTC - Qualifying (QRE) - Amt]]+Table24[[#This Row],[HTC - Non-Qualifying (NQRE) - Amt]]))</f>
        <v>0</v>
      </c>
    </row>
    <row r="823" spans="2:10" x14ac:dyDescent="0.3">
      <c r="B823" s="32" t="e">
        <f>_xlfn.XLOOKUP(A823,Table1[Categories of Work],Table1[Cost Type])</f>
        <v>#N/A</v>
      </c>
      <c r="J823" s="34">
        <f>IF(ISBLANK(Table24[[#This Row],[HTC - Qualifying (QRE) - Amt]]),SUM(Table24[[#This Row],[NPA - Qualifying (QRE) - Amt]],Table24[[#This Row],[NPA - Non-Qualifying (NQRE) - Amt]]),SUM(Table24[[#This Row],[HTC - Qualifying (QRE) - Amt]]+Table24[[#This Row],[HTC - Non-Qualifying (NQRE) - Amt]]))</f>
        <v>0</v>
      </c>
    </row>
    <row r="824" spans="2:10" x14ac:dyDescent="0.3">
      <c r="B824" s="32" t="e">
        <f>_xlfn.XLOOKUP(A824,Table1[Categories of Work],Table1[Cost Type])</f>
        <v>#N/A</v>
      </c>
      <c r="J824" s="34">
        <f>IF(ISBLANK(Table24[[#This Row],[HTC - Qualifying (QRE) - Amt]]),SUM(Table24[[#This Row],[NPA - Qualifying (QRE) - Amt]],Table24[[#This Row],[NPA - Non-Qualifying (NQRE) - Amt]]),SUM(Table24[[#This Row],[HTC - Qualifying (QRE) - Amt]]+Table24[[#This Row],[HTC - Non-Qualifying (NQRE) - Amt]]))</f>
        <v>0</v>
      </c>
    </row>
    <row r="825" spans="2:10" x14ac:dyDescent="0.3">
      <c r="B825" s="32" t="e">
        <f>_xlfn.XLOOKUP(A825,Table1[Categories of Work],Table1[Cost Type])</f>
        <v>#N/A</v>
      </c>
      <c r="J825" s="34">
        <f>IF(ISBLANK(Table24[[#This Row],[HTC - Qualifying (QRE) - Amt]]),SUM(Table24[[#This Row],[NPA - Qualifying (QRE) - Amt]],Table24[[#This Row],[NPA - Non-Qualifying (NQRE) - Amt]]),SUM(Table24[[#This Row],[HTC - Qualifying (QRE) - Amt]]+Table24[[#This Row],[HTC - Non-Qualifying (NQRE) - Amt]]))</f>
        <v>0</v>
      </c>
    </row>
    <row r="826" spans="2:10" x14ac:dyDescent="0.3">
      <c r="B826" s="32" t="e">
        <f>_xlfn.XLOOKUP(A826,Table1[Categories of Work],Table1[Cost Type])</f>
        <v>#N/A</v>
      </c>
      <c r="J826" s="34">
        <f>IF(ISBLANK(Table24[[#This Row],[HTC - Qualifying (QRE) - Amt]]),SUM(Table24[[#This Row],[NPA - Qualifying (QRE) - Amt]],Table24[[#This Row],[NPA - Non-Qualifying (NQRE) - Amt]]),SUM(Table24[[#This Row],[HTC - Qualifying (QRE) - Amt]]+Table24[[#This Row],[HTC - Non-Qualifying (NQRE) - Amt]]))</f>
        <v>0</v>
      </c>
    </row>
    <row r="827" spans="2:10" x14ac:dyDescent="0.3">
      <c r="B827" s="32" t="e">
        <f>_xlfn.XLOOKUP(A827,Table1[Categories of Work],Table1[Cost Type])</f>
        <v>#N/A</v>
      </c>
      <c r="J827" s="34">
        <f>IF(ISBLANK(Table24[[#This Row],[HTC - Qualifying (QRE) - Amt]]),SUM(Table24[[#This Row],[NPA - Qualifying (QRE) - Amt]],Table24[[#This Row],[NPA - Non-Qualifying (NQRE) - Amt]]),SUM(Table24[[#This Row],[HTC - Qualifying (QRE) - Amt]]+Table24[[#This Row],[HTC - Non-Qualifying (NQRE) - Amt]]))</f>
        <v>0</v>
      </c>
    </row>
    <row r="828" spans="2:10" x14ac:dyDescent="0.3">
      <c r="B828" s="32" t="e">
        <f>_xlfn.XLOOKUP(A828,Table1[Categories of Work],Table1[Cost Type])</f>
        <v>#N/A</v>
      </c>
      <c r="J828" s="34">
        <f>IF(ISBLANK(Table24[[#This Row],[HTC - Qualifying (QRE) - Amt]]),SUM(Table24[[#This Row],[NPA - Qualifying (QRE) - Amt]],Table24[[#This Row],[NPA - Non-Qualifying (NQRE) - Amt]]),SUM(Table24[[#This Row],[HTC - Qualifying (QRE) - Amt]]+Table24[[#This Row],[HTC - Non-Qualifying (NQRE) - Amt]]))</f>
        <v>0</v>
      </c>
    </row>
    <row r="829" spans="2:10" x14ac:dyDescent="0.3">
      <c r="B829" s="32" t="e">
        <f>_xlfn.XLOOKUP(A829,Table1[Categories of Work],Table1[Cost Type])</f>
        <v>#N/A</v>
      </c>
      <c r="J829" s="34">
        <f>IF(ISBLANK(Table24[[#This Row],[HTC - Qualifying (QRE) - Amt]]),SUM(Table24[[#This Row],[NPA - Qualifying (QRE) - Amt]],Table24[[#This Row],[NPA - Non-Qualifying (NQRE) - Amt]]),SUM(Table24[[#This Row],[HTC - Qualifying (QRE) - Amt]]+Table24[[#This Row],[HTC - Non-Qualifying (NQRE) - Amt]]))</f>
        <v>0</v>
      </c>
    </row>
    <row r="830" spans="2:10" x14ac:dyDescent="0.3">
      <c r="B830" s="32" t="e">
        <f>_xlfn.XLOOKUP(A830,Table1[Categories of Work],Table1[Cost Type])</f>
        <v>#N/A</v>
      </c>
      <c r="J830" s="34">
        <f>IF(ISBLANK(Table24[[#This Row],[HTC - Qualifying (QRE) - Amt]]),SUM(Table24[[#This Row],[NPA - Qualifying (QRE) - Amt]],Table24[[#This Row],[NPA - Non-Qualifying (NQRE) - Amt]]),SUM(Table24[[#This Row],[HTC - Qualifying (QRE) - Amt]]+Table24[[#This Row],[HTC - Non-Qualifying (NQRE) - Amt]]))</f>
        <v>0</v>
      </c>
    </row>
    <row r="831" spans="2:10" x14ac:dyDescent="0.3">
      <c r="B831" s="32" t="e">
        <f>_xlfn.XLOOKUP(A831,Table1[Categories of Work],Table1[Cost Type])</f>
        <v>#N/A</v>
      </c>
      <c r="J831" s="34">
        <f>IF(ISBLANK(Table24[[#This Row],[HTC - Qualifying (QRE) - Amt]]),SUM(Table24[[#This Row],[NPA - Qualifying (QRE) - Amt]],Table24[[#This Row],[NPA - Non-Qualifying (NQRE) - Amt]]),SUM(Table24[[#This Row],[HTC - Qualifying (QRE) - Amt]]+Table24[[#This Row],[HTC - Non-Qualifying (NQRE) - Amt]]))</f>
        <v>0</v>
      </c>
    </row>
    <row r="832" spans="2:10" x14ac:dyDescent="0.3">
      <c r="B832" s="32" t="e">
        <f>_xlfn.XLOOKUP(A832,Table1[Categories of Work],Table1[Cost Type])</f>
        <v>#N/A</v>
      </c>
      <c r="J832" s="34">
        <f>IF(ISBLANK(Table24[[#This Row],[HTC - Qualifying (QRE) - Amt]]),SUM(Table24[[#This Row],[NPA - Qualifying (QRE) - Amt]],Table24[[#This Row],[NPA - Non-Qualifying (NQRE) - Amt]]),SUM(Table24[[#This Row],[HTC - Qualifying (QRE) - Amt]]+Table24[[#This Row],[HTC - Non-Qualifying (NQRE) - Amt]]))</f>
        <v>0</v>
      </c>
    </row>
    <row r="833" spans="2:10" x14ac:dyDescent="0.3">
      <c r="B833" s="32" t="e">
        <f>_xlfn.XLOOKUP(A833,Table1[Categories of Work],Table1[Cost Type])</f>
        <v>#N/A</v>
      </c>
      <c r="J833" s="34">
        <f>IF(ISBLANK(Table24[[#This Row],[HTC - Qualifying (QRE) - Amt]]),SUM(Table24[[#This Row],[NPA - Qualifying (QRE) - Amt]],Table24[[#This Row],[NPA - Non-Qualifying (NQRE) - Amt]]),SUM(Table24[[#This Row],[HTC - Qualifying (QRE) - Amt]]+Table24[[#This Row],[HTC - Non-Qualifying (NQRE) - Amt]]))</f>
        <v>0</v>
      </c>
    </row>
    <row r="834" spans="2:10" x14ac:dyDescent="0.3">
      <c r="B834" s="32" t="e">
        <f>_xlfn.XLOOKUP(A834,Table1[Categories of Work],Table1[Cost Type])</f>
        <v>#N/A</v>
      </c>
      <c r="J834" s="34">
        <f>IF(ISBLANK(Table24[[#This Row],[HTC - Qualifying (QRE) - Amt]]),SUM(Table24[[#This Row],[NPA - Qualifying (QRE) - Amt]],Table24[[#This Row],[NPA - Non-Qualifying (NQRE) - Amt]]),SUM(Table24[[#This Row],[HTC - Qualifying (QRE) - Amt]]+Table24[[#This Row],[HTC - Non-Qualifying (NQRE) - Amt]]))</f>
        <v>0</v>
      </c>
    </row>
    <row r="835" spans="2:10" x14ac:dyDescent="0.3">
      <c r="B835" s="32" t="e">
        <f>_xlfn.XLOOKUP(A835,Table1[Categories of Work],Table1[Cost Type])</f>
        <v>#N/A</v>
      </c>
      <c r="J835" s="34">
        <f>IF(ISBLANK(Table24[[#This Row],[HTC - Qualifying (QRE) - Amt]]),SUM(Table24[[#This Row],[NPA - Qualifying (QRE) - Amt]],Table24[[#This Row],[NPA - Non-Qualifying (NQRE) - Amt]]),SUM(Table24[[#This Row],[HTC - Qualifying (QRE) - Amt]]+Table24[[#This Row],[HTC - Non-Qualifying (NQRE) - Amt]]))</f>
        <v>0</v>
      </c>
    </row>
    <row r="836" spans="2:10" x14ac:dyDescent="0.3">
      <c r="B836" s="32" t="e">
        <f>_xlfn.XLOOKUP(A836,Table1[Categories of Work],Table1[Cost Type])</f>
        <v>#N/A</v>
      </c>
      <c r="J836" s="34">
        <f>IF(ISBLANK(Table24[[#This Row],[HTC - Qualifying (QRE) - Amt]]),SUM(Table24[[#This Row],[NPA - Qualifying (QRE) - Amt]],Table24[[#This Row],[NPA - Non-Qualifying (NQRE) - Amt]]),SUM(Table24[[#This Row],[HTC - Qualifying (QRE) - Amt]]+Table24[[#This Row],[HTC - Non-Qualifying (NQRE) - Amt]]))</f>
        <v>0</v>
      </c>
    </row>
    <row r="837" spans="2:10" x14ac:dyDescent="0.3">
      <c r="B837" s="32" t="e">
        <f>_xlfn.XLOOKUP(A837,Table1[Categories of Work],Table1[Cost Type])</f>
        <v>#N/A</v>
      </c>
      <c r="J837" s="34">
        <f>IF(ISBLANK(Table24[[#This Row],[HTC - Qualifying (QRE) - Amt]]),SUM(Table24[[#This Row],[NPA - Qualifying (QRE) - Amt]],Table24[[#This Row],[NPA - Non-Qualifying (NQRE) - Amt]]),SUM(Table24[[#This Row],[HTC - Qualifying (QRE) - Amt]]+Table24[[#This Row],[HTC - Non-Qualifying (NQRE) - Amt]]))</f>
        <v>0</v>
      </c>
    </row>
    <row r="838" spans="2:10" x14ac:dyDescent="0.3">
      <c r="B838" s="32" t="e">
        <f>_xlfn.XLOOKUP(A838,Table1[Categories of Work],Table1[Cost Type])</f>
        <v>#N/A</v>
      </c>
      <c r="J838" s="34">
        <f>IF(ISBLANK(Table24[[#This Row],[HTC - Qualifying (QRE) - Amt]]),SUM(Table24[[#This Row],[NPA - Qualifying (QRE) - Amt]],Table24[[#This Row],[NPA - Non-Qualifying (NQRE) - Amt]]),SUM(Table24[[#This Row],[HTC - Qualifying (QRE) - Amt]]+Table24[[#This Row],[HTC - Non-Qualifying (NQRE) - Amt]]))</f>
        <v>0</v>
      </c>
    </row>
    <row r="839" spans="2:10" x14ac:dyDescent="0.3">
      <c r="B839" s="32" t="e">
        <f>_xlfn.XLOOKUP(A839,Table1[Categories of Work],Table1[Cost Type])</f>
        <v>#N/A</v>
      </c>
      <c r="J839" s="34">
        <f>IF(ISBLANK(Table24[[#This Row],[HTC - Qualifying (QRE) - Amt]]),SUM(Table24[[#This Row],[NPA - Qualifying (QRE) - Amt]],Table24[[#This Row],[NPA - Non-Qualifying (NQRE) - Amt]]),SUM(Table24[[#This Row],[HTC - Qualifying (QRE) - Amt]]+Table24[[#This Row],[HTC - Non-Qualifying (NQRE) - Amt]]))</f>
        <v>0</v>
      </c>
    </row>
    <row r="840" spans="2:10" x14ac:dyDescent="0.3">
      <c r="B840" s="32" t="e">
        <f>_xlfn.XLOOKUP(A840,Table1[Categories of Work],Table1[Cost Type])</f>
        <v>#N/A</v>
      </c>
      <c r="J840" s="34">
        <f>IF(ISBLANK(Table24[[#This Row],[HTC - Qualifying (QRE) - Amt]]),SUM(Table24[[#This Row],[NPA - Qualifying (QRE) - Amt]],Table24[[#This Row],[NPA - Non-Qualifying (NQRE) - Amt]]),SUM(Table24[[#This Row],[HTC - Qualifying (QRE) - Amt]]+Table24[[#This Row],[HTC - Non-Qualifying (NQRE) - Amt]]))</f>
        <v>0</v>
      </c>
    </row>
    <row r="841" spans="2:10" x14ac:dyDescent="0.3">
      <c r="B841" s="32" t="e">
        <f>_xlfn.XLOOKUP(A841,Table1[Categories of Work],Table1[Cost Type])</f>
        <v>#N/A</v>
      </c>
      <c r="J841" s="34">
        <f>IF(ISBLANK(Table24[[#This Row],[HTC - Qualifying (QRE) - Amt]]),SUM(Table24[[#This Row],[NPA - Qualifying (QRE) - Amt]],Table24[[#This Row],[NPA - Non-Qualifying (NQRE) - Amt]]),SUM(Table24[[#This Row],[HTC - Qualifying (QRE) - Amt]]+Table24[[#This Row],[HTC - Non-Qualifying (NQRE) - Amt]]))</f>
        <v>0</v>
      </c>
    </row>
    <row r="842" spans="2:10" x14ac:dyDescent="0.3">
      <c r="B842" s="32" t="e">
        <f>_xlfn.XLOOKUP(A842,Table1[Categories of Work],Table1[Cost Type])</f>
        <v>#N/A</v>
      </c>
      <c r="J842" s="34">
        <f>IF(ISBLANK(Table24[[#This Row],[HTC - Qualifying (QRE) - Amt]]),SUM(Table24[[#This Row],[NPA - Qualifying (QRE) - Amt]],Table24[[#This Row],[NPA - Non-Qualifying (NQRE) - Amt]]),SUM(Table24[[#This Row],[HTC - Qualifying (QRE) - Amt]]+Table24[[#This Row],[HTC - Non-Qualifying (NQRE) - Amt]]))</f>
        <v>0</v>
      </c>
    </row>
    <row r="843" spans="2:10" x14ac:dyDescent="0.3">
      <c r="B843" s="32" t="e">
        <f>_xlfn.XLOOKUP(A843,Table1[Categories of Work],Table1[Cost Type])</f>
        <v>#N/A</v>
      </c>
      <c r="J843" s="34">
        <f>IF(ISBLANK(Table24[[#This Row],[HTC - Qualifying (QRE) - Amt]]),SUM(Table24[[#This Row],[NPA - Qualifying (QRE) - Amt]],Table24[[#This Row],[NPA - Non-Qualifying (NQRE) - Amt]]),SUM(Table24[[#This Row],[HTC - Qualifying (QRE) - Amt]]+Table24[[#This Row],[HTC - Non-Qualifying (NQRE) - Amt]]))</f>
        <v>0</v>
      </c>
    </row>
    <row r="844" spans="2:10" x14ac:dyDescent="0.3">
      <c r="B844" s="32" t="e">
        <f>_xlfn.XLOOKUP(A844,Table1[Categories of Work],Table1[Cost Type])</f>
        <v>#N/A</v>
      </c>
      <c r="J844" s="34">
        <f>IF(ISBLANK(Table24[[#This Row],[HTC - Qualifying (QRE) - Amt]]),SUM(Table24[[#This Row],[NPA - Qualifying (QRE) - Amt]],Table24[[#This Row],[NPA - Non-Qualifying (NQRE) - Amt]]),SUM(Table24[[#This Row],[HTC - Qualifying (QRE) - Amt]]+Table24[[#This Row],[HTC - Non-Qualifying (NQRE) - Amt]]))</f>
        <v>0</v>
      </c>
    </row>
    <row r="845" spans="2:10" x14ac:dyDescent="0.3">
      <c r="B845" s="32" t="e">
        <f>_xlfn.XLOOKUP(A845,Table1[Categories of Work],Table1[Cost Type])</f>
        <v>#N/A</v>
      </c>
      <c r="J845" s="34">
        <f>IF(ISBLANK(Table24[[#This Row],[HTC - Qualifying (QRE) - Amt]]),SUM(Table24[[#This Row],[NPA - Qualifying (QRE) - Amt]],Table24[[#This Row],[NPA - Non-Qualifying (NQRE) - Amt]]),SUM(Table24[[#This Row],[HTC - Qualifying (QRE) - Amt]]+Table24[[#This Row],[HTC - Non-Qualifying (NQRE) - Amt]]))</f>
        <v>0</v>
      </c>
    </row>
    <row r="846" spans="2:10" x14ac:dyDescent="0.3">
      <c r="B846" s="32" t="e">
        <f>_xlfn.XLOOKUP(A846,Table1[Categories of Work],Table1[Cost Type])</f>
        <v>#N/A</v>
      </c>
      <c r="J846" s="34">
        <f>IF(ISBLANK(Table24[[#This Row],[HTC - Qualifying (QRE) - Amt]]),SUM(Table24[[#This Row],[NPA - Qualifying (QRE) - Amt]],Table24[[#This Row],[NPA - Non-Qualifying (NQRE) - Amt]]),SUM(Table24[[#This Row],[HTC - Qualifying (QRE) - Amt]]+Table24[[#This Row],[HTC - Non-Qualifying (NQRE) - Amt]]))</f>
        <v>0</v>
      </c>
    </row>
    <row r="847" spans="2:10" x14ac:dyDescent="0.3">
      <c r="B847" s="32" t="e">
        <f>_xlfn.XLOOKUP(A847,Table1[Categories of Work],Table1[Cost Type])</f>
        <v>#N/A</v>
      </c>
      <c r="J847" s="34">
        <f>IF(ISBLANK(Table24[[#This Row],[HTC - Qualifying (QRE) - Amt]]),SUM(Table24[[#This Row],[NPA - Qualifying (QRE) - Amt]],Table24[[#This Row],[NPA - Non-Qualifying (NQRE) - Amt]]),SUM(Table24[[#This Row],[HTC - Qualifying (QRE) - Amt]]+Table24[[#This Row],[HTC - Non-Qualifying (NQRE) - Amt]]))</f>
        <v>0</v>
      </c>
    </row>
    <row r="848" spans="2:10" x14ac:dyDescent="0.3">
      <c r="B848" s="32" t="e">
        <f>_xlfn.XLOOKUP(A848,Table1[Categories of Work],Table1[Cost Type])</f>
        <v>#N/A</v>
      </c>
      <c r="J848" s="34">
        <f>IF(ISBLANK(Table24[[#This Row],[HTC - Qualifying (QRE) - Amt]]),SUM(Table24[[#This Row],[NPA - Qualifying (QRE) - Amt]],Table24[[#This Row],[NPA - Non-Qualifying (NQRE) - Amt]]),SUM(Table24[[#This Row],[HTC - Qualifying (QRE) - Amt]]+Table24[[#This Row],[HTC - Non-Qualifying (NQRE) - Amt]]))</f>
        <v>0</v>
      </c>
    </row>
    <row r="849" spans="2:10" x14ac:dyDescent="0.3">
      <c r="B849" s="32" t="e">
        <f>_xlfn.XLOOKUP(A849,Table1[Categories of Work],Table1[Cost Type])</f>
        <v>#N/A</v>
      </c>
      <c r="J849" s="34">
        <f>IF(ISBLANK(Table24[[#This Row],[HTC - Qualifying (QRE) - Amt]]),SUM(Table24[[#This Row],[NPA - Qualifying (QRE) - Amt]],Table24[[#This Row],[NPA - Non-Qualifying (NQRE) - Amt]]),SUM(Table24[[#This Row],[HTC - Qualifying (QRE) - Amt]]+Table24[[#This Row],[HTC - Non-Qualifying (NQRE) - Amt]]))</f>
        <v>0</v>
      </c>
    </row>
    <row r="850" spans="2:10" x14ac:dyDescent="0.3">
      <c r="B850" s="32" t="e">
        <f>_xlfn.XLOOKUP(A850,Table1[Categories of Work],Table1[Cost Type])</f>
        <v>#N/A</v>
      </c>
      <c r="J850" s="34">
        <f>IF(ISBLANK(Table24[[#This Row],[HTC - Qualifying (QRE) - Amt]]),SUM(Table24[[#This Row],[NPA - Qualifying (QRE) - Amt]],Table24[[#This Row],[NPA - Non-Qualifying (NQRE) - Amt]]),SUM(Table24[[#This Row],[HTC - Qualifying (QRE) - Amt]]+Table24[[#This Row],[HTC - Non-Qualifying (NQRE) - Amt]]))</f>
        <v>0</v>
      </c>
    </row>
    <row r="851" spans="2:10" x14ac:dyDescent="0.3">
      <c r="B851" s="32" t="e">
        <f>_xlfn.XLOOKUP(A851,Table1[Categories of Work],Table1[Cost Type])</f>
        <v>#N/A</v>
      </c>
      <c r="J851" s="34">
        <f>IF(ISBLANK(Table24[[#This Row],[HTC - Qualifying (QRE) - Amt]]),SUM(Table24[[#This Row],[NPA - Qualifying (QRE) - Amt]],Table24[[#This Row],[NPA - Non-Qualifying (NQRE) - Amt]]),SUM(Table24[[#This Row],[HTC - Qualifying (QRE) - Amt]]+Table24[[#This Row],[HTC - Non-Qualifying (NQRE) - Amt]]))</f>
        <v>0</v>
      </c>
    </row>
    <row r="852" spans="2:10" x14ac:dyDescent="0.3">
      <c r="B852" s="32" t="e">
        <f>_xlfn.XLOOKUP(A852,Table1[Categories of Work],Table1[Cost Type])</f>
        <v>#N/A</v>
      </c>
      <c r="J852" s="34">
        <f>IF(ISBLANK(Table24[[#This Row],[HTC - Qualifying (QRE) - Amt]]),SUM(Table24[[#This Row],[NPA - Qualifying (QRE) - Amt]],Table24[[#This Row],[NPA - Non-Qualifying (NQRE) - Amt]]),SUM(Table24[[#This Row],[HTC - Qualifying (QRE) - Amt]]+Table24[[#This Row],[HTC - Non-Qualifying (NQRE) - Amt]]))</f>
        <v>0</v>
      </c>
    </row>
    <row r="853" spans="2:10" x14ac:dyDescent="0.3">
      <c r="B853" s="32" t="e">
        <f>_xlfn.XLOOKUP(A853,Table1[Categories of Work],Table1[Cost Type])</f>
        <v>#N/A</v>
      </c>
      <c r="J853" s="34">
        <f>IF(ISBLANK(Table24[[#This Row],[HTC - Qualifying (QRE) - Amt]]),SUM(Table24[[#This Row],[NPA - Qualifying (QRE) - Amt]],Table24[[#This Row],[NPA - Non-Qualifying (NQRE) - Amt]]),SUM(Table24[[#This Row],[HTC - Qualifying (QRE) - Amt]]+Table24[[#This Row],[HTC - Non-Qualifying (NQRE) - Amt]]))</f>
        <v>0</v>
      </c>
    </row>
    <row r="854" spans="2:10" x14ac:dyDescent="0.3">
      <c r="B854" s="32" t="e">
        <f>_xlfn.XLOOKUP(A854,Table1[Categories of Work],Table1[Cost Type])</f>
        <v>#N/A</v>
      </c>
      <c r="J854" s="34">
        <f>IF(ISBLANK(Table24[[#This Row],[HTC - Qualifying (QRE) - Amt]]),SUM(Table24[[#This Row],[NPA - Qualifying (QRE) - Amt]],Table24[[#This Row],[NPA - Non-Qualifying (NQRE) - Amt]]),SUM(Table24[[#This Row],[HTC - Qualifying (QRE) - Amt]]+Table24[[#This Row],[HTC - Non-Qualifying (NQRE) - Amt]]))</f>
        <v>0</v>
      </c>
    </row>
    <row r="855" spans="2:10" x14ac:dyDescent="0.3">
      <c r="B855" s="32" t="e">
        <f>_xlfn.XLOOKUP(A855,Table1[Categories of Work],Table1[Cost Type])</f>
        <v>#N/A</v>
      </c>
      <c r="J855" s="34">
        <f>IF(ISBLANK(Table24[[#This Row],[HTC - Qualifying (QRE) - Amt]]),SUM(Table24[[#This Row],[NPA - Qualifying (QRE) - Amt]],Table24[[#This Row],[NPA - Non-Qualifying (NQRE) - Amt]]),SUM(Table24[[#This Row],[HTC - Qualifying (QRE) - Amt]]+Table24[[#This Row],[HTC - Non-Qualifying (NQRE) - Amt]]))</f>
        <v>0</v>
      </c>
    </row>
    <row r="856" spans="2:10" x14ac:dyDescent="0.3">
      <c r="B856" s="32" t="e">
        <f>_xlfn.XLOOKUP(A856,Table1[Categories of Work],Table1[Cost Type])</f>
        <v>#N/A</v>
      </c>
      <c r="J856" s="34">
        <f>IF(ISBLANK(Table24[[#This Row],[HTC - Qualifying (QRE) - Amt]]),SUM(Table24[[#This Row],[NPA - Qualifying (QRE) - Amt]],Table24[[#This Row],[NPA - Non-Qualifying (NQRE) - Amt]]),SUM(Table24[[#This Row],[HTC - Qualifying (QRE) - Amt]]+Table24[[#This Row],[HTC - Non-Qualifying (NQRE) - Amt]]))</f>
        <v>0</v>
      </c>
    </row>
    <row r="857" spans="2:10" x14ac:dyDescent="0.3">
      <c r="B857" s="32" t="e">
        <f>_xlfn.XLOOKUP(A857,Table1[Categories of Work],Table1[Cost Type])</f>
        <v>#N/A</v>
      </c>
      <c r="J857" s="34">
        <f>IF(ISBLANK(Table24[[#This Row],[HTC - Qualifying (QRE) - Amt]]),SUM(Table24[[#This Row],[NPA - Qualifying (QRE) - Amt]],Table24[[#This Row],[NPA - Non-Qualifying (NQRE) - Amt]]),SUM(Table24[[#This Row],[HTC - Qualifying (QRE) - Amt]]+Table24[[#This Row],[HTC - Non-Qualifying (NQRE) - Amt]]))</f>
        <v>0</v>
      </c>
    </row>
    <row r="858" spans="2:10" x14ac:dyDescent="0.3">
      <c r="B858" s="32" t="e">
        <f>_xlfn.XLOOKUP(A858,Table1[Categories of Work],Table1[Cost Type])</f>
        <v>#N/A</v>
      </c>
      <c r="J858" s="34">
        <f>IF(ISBLANK(Table24[[#This Row],[HTC - Qualifying (QRE) - Amt]]),SUM(Table24[[#This Row],[NPA - Qualifying (QRE) - Amt]],Table24[[#This Row],[NPA - Non-Qualifying (NQRE) - Amt]]),SUM(Table24[[#This Row],[HTC - Qualifying (QRE) - Amt]]+Table24[[#This Row],[HTC - Non-Qualifying (NQRE) - Amt]]))</f>
        <v>0</v>
      </c>
    </row>
    <row r="859" spans="2:10" x14ac:dyDescent="0.3">
      <c r="B859" s="32" t="e">
        <f>_xlfn.XLOOKUP(A859,Table1[Categories of Work],Table1[Cost Type])</f>
        <v>#N/A</v>
      </c>
      <c r="J859" s="34">
        <f>IF(ISBLANK(Table24[[#This Row],[HTC - Qualifying (QRE) - Amt]]),SUM(Table24[[#This Row],[NPA - Qualifying (QRE) - Amt]],Table24[[#This Row],[NPA - Non-Qualifying (NQRE) - Amt]]),SUM(Table24[[#This Row],[HTC - Qualifying (QRE) - Amt]]+Table24[[#This Row],[HTC - Non-Qualifying (NQRE) - Amt]]))</f>
        <v>0</v>
      </c>
    </row>
    <row r="860" spans="2:10" x14ac:dyDescent="0.3">
      <c r="B860" s="32" t="e">
        <f>_xlfn.XLOOKUP(A860,Table1[Categories of Work],Table1[Cost Type])</f>
        <v>#N/A</v>
      </c>
      <c r="J860" s="34">
        <f>IF(ISBLANK(Table24[[#This Row],[HTC - Qualifying (QRE) - Amt]]),SUM(Table24[[#This Row],[NPA - Qualifying (QRE) - Amt]],Table24[[#This Row],[NPA - Non-Qualifying (NQRE) - Amt]]),SUM(Table24[[#This Row],[HTC - Qualifying (QRE) - Amt]]+Table24[[#This Row],[HTC - Non-Qualifying (NQRE) - Amt]]))</f>
        <v>0</v>
      </c>
    </row>
    <row r="861" spans="2:10" x14ac:dyDescent="0.3">
      <c r="B861" s="32" t="e">
        <f>_xlfn.XLOOKUP(A861,Table1[Categories of Work],Table1[Cost Type])</f>
        <v>#N/A</v>
      </c>
      <c r="J861" s="34">
        <f>IF(ISBLANK(Table24[[#This Row],[HTC - Qualifying (QRE) - Amt]]),SUM(Table24[[#This Row],[NPA - Qualifying (QRE) - Amt]],Table24[[#This Row],[NPA - Non-Qualifying (NQRE) - Amt]]),SUM(Table24[[#This Row],[HTC - Qualifying (QRE) - Amt]]+Table24[[#This Row],[HTC - Non-Qualifying (NQRE) - Amt]]))</f>
        <v>0</v>
      </c>
    </row>
    <row r="862" spans="2:10" x14ac:dyDescent="0.3">
      <c r="B862" s="32" t="e">
        <f>_xlfn.XLOOKUP(A862,Table1[Categories of Work],Table1[Cost Type])</f>
        <v>#N/A</v>
      </c>
      <c r="J862" s="34">
        <f>IF(ISBLANK(Table24[[#This Row],[HTC - Qualifying (QRE) - Amt]]),SUM(Table24[[#This Row],[NPA - Qualifying (QRE) - Amt]],Table24[[#This Row],[NPA - Non-Qualifying (NQRE) - Amt]]),SUM(Table24[[#This Row],[HTC - Qualifying (QRE) - Amt]]+Table24[[#This Row],[HTC - Non-Qualifying (NQRE) - Amt]]))</f>
        <v>0</v>
      </c>
    </row>
    <row r="863" spans="2:10" x14ac:dyDescent="0.3">
      <c r="B863" s="32" t="e">
        <f>_xlfn.XLOOKUP(A863,Table1[Categories of Work],Table1[Cost Type])</f>
        <v>#N/A</v>
      </c>
      <c r="J863" s="34">
        <f>IF(ISBLANK(Table24[[#This Row],[HTC - Qualifying (QRE) - Amt]]),SUM(Table24[[#This Row],[NPA - Qualifying (QRE) - Amt]],Table24[[#This Row],[NPA - Non-Qualifying (NQRE) - Amt]]),SUM(Table24[[#This Row],[HTC - Qualifying (QRE) - Amt]]+Table24[[#This Row],[HTC - Non-Qualifying (NQRE) - Amt]]))</f>
        <v>0</v>
      </c>
    </row>
    <row r="864" spans="2:10" x14ac:dyDescent="0.3">
      <c r="B864" s="32" t="e">
        <f>_xlfn.XLOOKUP(A864,Table1[Categories of Work],Table1[Cost Type])</f>
        <v>#N/A</v>
      </c>
      <c r="J864" s="34">
        <f>IF(ISBLANK(Table24[[#This Row],[HTC - Qualifying (QRE) - Amt]]),SUM(Table24[[#This Row],[NPA - Qualifying (QRE) - Amt]],Table24[[#This Row],[NPA - Non-Qualifying (NQRE) - Amt]]),SUM(Table24[[#This Row],[HTC - Qualifying (QRE) - Amt]]+Table24[[#This Row],[HTC - Non-Qualifying (NQRE) - Amt]]))</f>
        <v>0</v>
      </c>
    </row>
    <row r="865" spans="2:10" x14ac:dyDescent="0.3">
      <c r="B865" s="32" t="e">
        <f>_xlfn.XLOOKUP(A865,Table1[Categories of Work],Table1[Cost Type])</f>
        <v>#N/A</v>
      </c>
      <c r="J865" s="34">
        <f>IF(ISBLANK(Table24[[#This Row],[HTC - Qualifying (QRE) - Amt]]),SUM(Table24[[#This Row],[NPA - Qualifying (QRE) - Amt]],Table24[[#This Row],[NPA - Non-Qualifying (NQRE) - Amt]]),SUM(Table24[[#This Row],[HTC - Qualifying (QRE) - Amt]]+Table24[[#This Row],[HTC - Non-Qualifying (NQRE) - Amt]]))</f>
        <v>0</v>
      </c>
    </row>
    <row r="866" spans="2:10" x14ac:dyDescent="0.3">
      <c r="B866" s="32" t="e">
        <f>_xlfn.XLOOKUP(A866,Table1[Categories of Work],Table1[Cost Type])</f>
        <v>#N/A</v>
      </c>
      <c r="J866" s="34">
        <f>IF(ISBLANK(Table24[[#This Row],[HTC - Qualifying (QRE) - Amt]]),SUM(Table24[[#This Row],[NPA - Qualifying (QRE) - Amt]],Table24[[#This Row],[NPA - Non-Qualifying (NQRE) - Amt]]),SUM(Table24[[#This Row],[HTC - Qualifying (QRE) - Amt]]+Table24[[#This Row],[HTC - Non-Qualifying (NQRE) - Amt]]))</f>
        <v>0</v>
      </c>
    </row>
    <row r="867" spans="2:10" x14ac:dyDescent="0.3">
      <c r="B867" s="32" t="e">
        <f>_xlfn.XLOOKUP(A867,Table1[Categories of Work],Table1[Cost Type])</f>
        <v>#N/A</v>
      </c>
      <c r="J867" s="34">
        <f>IF(ISBLANK(Table24[[#This Row],[HTC - Qualifying (QRE) - Amt]]),SUM(Table24[[#This Row],[NPA - Qualifying (QRE) - Amt]],Table24[[#This Row],[NPA - Non-Qualifying (NQRE) - Amt]]),SUM(Table24[[#This Row],[HTC - Qualifying (QRE) - Amt]]+Table24[[#This Row],[HTC - Non-Qualifying (NQRE) - Amt]]))</f>
        <v>0</v>
      </c>
    </row>
    <row r="868" spans="2:10" x14ac:dyDescent="0.3">
      <c r="B868" s="32" t="e">
        <f>_xlfn.XLOOKUP(A868,Table1[Categories of Work],Table1[Cost Type])</f>
        <v>#N/A</v>
      </c>
      <c r="J868" s="34">
        <f>IF(ISBLANK(Table24[[#This Row],[HTC - Qualifying (QRE) - Amt]]),SUM(Table24[[#This Row],[NPA - Qualifying (QRE) - Amt]],Table24[[#This Row],[NPA - Non-Qualifying (NQRE) - Amt]]),SUM(Table24[[#This Row],[HTC - Qualifying (QRE) - Amt]]+Table24[[#This Row],[HTC - Non-Qualifying (NQRE) - Amt]]))</f>
        <v>0</v>
      </c>
    </row>
    <row r="869" spans="2:10" x14ac:dyDescent="0.3">
      <c r="B869" s="32" t="e">
        <f>_xlfn.XLOOKUP(A869,Table1[Categories of Work],Table1[Cost Type])</f>
        <v>#N/A</v>
      </c>
      <c r="J869" s="34">
        <f>IF(ISBLANK(Table24[[#This Row],[HTC - Qualifying (QRE) - Amt]]),SUM(Table24[[#This Row],[NPA - Qualifying (QRE) - Amt]],Table24[[#This Row],[NPA - Non-Qualifying (NQRE) - Amt]]),SUM(Table24[[#This Row],[HTC - Qualifying (QRE) - Amt]]+Table24[[#This Row],[HTC - Non-Qualifying (NQRE) - Amt]]))</f>
        <v>0</v>
      </c>
    </row>
    <row r="870" spans="2:10" x14ac:dyDescent="0.3">
      <c r="B870" s="32" t="e">
        <f>_xlfn.XLOOKUP(A870,Table1[Categories of Work],Table1[Cost Type])</f>
        <v>#N/A</v>
      </c>
      <c r="J870" s="34">
        <f>IF(ISBLANK(Table24[[#This Row],[HTC - Qualifying (QRE) - Amt]]),SUM(Table24[[#This Row],[NPA - Qualifying (QRE) - Amt]],Table24[[#This Row],[NPA - Non-Qualifying (NQRE) - Amt]]),SUM(Table24[[#This Row],[HTC - Qualifying (QRE) - Amt]]+Table24[[#This Row],[HTC - Non-Qualifying (NQRE) - Amt]]))</f>
        <v>0</v>
      </c>
    </row>
    <row r="871" spans="2:10" x14ac:dyDescent="0.3">
      <c r="B871" s="32" t="e">
        <f>_xlfn.XLOOKUP(A871,Table1[Categories of Work],Table1[Cost Type])</f>
        <v>#N/A</v>
      </c>
      <c r="J871" s="34">
        <f>IF(ISBLANK(Table24[[#This Row],[HTC - Qualifying (QRE) - Amt]]),SUM(Table24[[#This Row],[NPA - Qualifying (QRE) - Amt]],Table24[[#This Row],[NPA - Non-Qualifying (NQRE) - Amt]]),SUM(Table24[[#This Row],[HTC - Qualifying (QRE) - Amt]]+Table24[[#This Row],[HTC - Non-Qualifying (NQRE) - Amt]]))</f>
        <v>0</v>
      </c>
    </row>
    <row r="872" spans="2:10" x14ac:dyDescent="0.3">
      <c r="B872" s="32" t="e">
        <f>_xlfn.XLOOKUP(A872,Table1[Categories of Work],Table1[Cost Type])</f>
        <v>#N/A</v>
      </c>
      <c r="J872" s="34">
        <f>IF(ISBLANK(Table24[[#This Row],[HTC - Qualifying (QRE) - Amt]]),SUM(Table24[[#This Row],[NPA - Qualifying (QRE) - Amt]],Table24[[#This Row],[NPA - Non-Qualifying (NQRE) - Amt]]),SUM(Table24[[#This Row],[HTC - Qualifying (QRE) - Amt]]+Table24[[#This Row],[HTC - Non-Qualifying (NQRE) - Amt]]))</f>
        <v>0</v>
      </c>
    </row>
    <row r="873" spans="2:10" x14ac:dyDescent="0.3">
      <c r="B873" s="32" t="e">
        <f>_xlfn.XLOOKUP(A873,Table1[Categories of Work],Table1[Cost Type])</f>
        <v>#N/A</v>
      </c>
      <c r="J873" s="34">
        <f>IF(ISBLANK(Table24[[#This Row],[HTC - Qualifying (QRE) - Amt]]),SUM(Table24[[#This Row],[NPA - Qualifying (QRE) - Amt]],Table24[[#This Row],[NPA - Non-Qualifying (NQRE) - Amt]]),SUM(Table24[[#This Row],[HTC - Qualifying (QRE) - Amt]]+Table24[[#This Row],[HTC - Non-Qualifying (NQRE) - Amt]]))</f>
        <v>0</v>
      </c>
    </row>
    <row r="874" spans="2:10" x14ac:dyDescent="0.3">
      <c r="B874" s="32" t="e">
        <f>_xlfn.XLOOKUP(A874,Table1[Categories of Work],Table1[Cost Type])</f>
        <v>#N/A</v>
      </c>
      <c r="J874" s="34">
        <f>IF(ISBLANK(Table24[[#This Row],[HTC - Qualifying (QRE) - Amt]]),SUM(Table24[[#This Row],[NPA - Qualifying (QRE) - Amt]],Table24[[#This Row],[NPA - Non-Qualifying (NQRE) - Amt]]),SUM(Table24[[#This Row],[HTC - Qualifying (QRE) - Amt]]+Table24[[#This Row],[HTC - Non-Qualifying (NQRE) - Amt]]))</f>
        <v>0</v>
      </c>
    </row>
    <row r="875" spans="2:10" x14ac:dyDescent="0.3">
      <c r="B875" s="32" t="e">
        <f>_xlfn.XLOOKUP(A875,Table1[Categories of Work],Table1[Cost Type])</f>
        <v>#N/A</v>
      </c>
      <c r="J875" s="34">
        <f>IF(ISBLANK(Table24[[#This Row],[HTC - Qualifying (QRE) - Amt]]),SUM(Table24[[#This Row],[NPA - Qualifying (QRE) - Amt]],Table24[[#This Row],[NPA - Non-Qualifying (NQRE) - Amt]]),SUM(Table24[[#This Row],[HTC - Qualifying (QRE) - Amt]]+Table24[[#This Row],[HTC - Non-Qualifying (NQRE) - Amt]]))</f>
        <v>0</v>
      </c>
    </row>
    <row r="876" spans="2:10" x14ac:dyDescent="0.3">
      <c r="B876" s="32" t="e">
        <f>_xlfn.XLOOKUP(A876,Table1[Categories of Work],Table1[Cost Type])</f>
        <v>#N/A</v>
      </c>
      <c r="J876" s="34">
        <f>IF(ISBLANK(Table24[[#This Row],[HTC - Qualifying (QRE) - Amt]]),SUM(Table24[[#This Row],[NPA - Qualifying (QRE) - Amt]],Table24[[#This Row],[NPA - Non-Qualifying (NQRE) - Amt]]),SUM(Table24[[#This Row],[HTC - Qualifying (QRE) - Amt]]+Table24[[#This Row],[HTC - Non-Qualifying (NQRE) - Amt]]))</f>
        <v>0</v>
      </c>
    </row>
    <row r="877" spans="2:10" x14ac:dyDescent="0.3">
      <c r="B877" s="32" t="e">
        <f>_xlfn.XLOOKUP(A877,Table1[Categories of Work],Table1[Cost Type])</f>
        <v>#N/A</v>
      </c>
      <c r="J877" s="34">
        <f>IF(ISBLANK(Table24[[#This Row],[HTC - Qualifying (QRE) - Amt]]),SUM(Table24[[#This Row],[NPA - Qualifying (QRE) - Amt]],Table24[[#This Row],[NPA - Non-Qualifying (NQRE) - Amt]]),SUM(Table24[[#This Row],[HTC - Qualifying (QRE) - Amt]]+Table24[[#This Row],[HTC - Non-Qualifying (NQRE) - Amt]]))</f>
        <v>0</v>
      </c>
    </row>
    <row r="878" spans="2:10" x14ac:dyDescent="0.3">
      <c r="B878" s="32" t="e">
        <f>_xlfn.XLOOKUP(A878,Table1[Categories of Work],Table1[Cost Type])</f>
        <v>#N/A</v>
      </c>
      <c r="J878" s="34">
        <f>IF(ISBLANK(Table24[[#This Row],[HTC - Qualifying (QRE) - Amt]]),SUM(Table24[[#This Row],[NPA - Qualifying (QRE) - Amt]],Table24[[#This Row],[NPA - Non-Qualifying (NQRE) - Amt]]),SUM(Table24[[#This Row],[HTC - Qualifying (QRE) - Amt]]+Table24[[#This Row],[HTC - Non-Qualifying (NQRE) - Amt]]))</f>
        <v>0</v>
      </c>
    </row>
    <row r="879" spans="2:10" x14ac:dyDescent="0.3">
      <c r="B879" s="32" t="e">
        <f>_xlfn.XLOOKUP(A879,Table1[Categories of Work],Table1[Cost Type])</f>
        <v>#N/A</v>
      </c>
      <c r="J879" s="34">
        <f>IF(ISBLANK(Table24[[#This Row],[HTC - Qualifying (QRE) - Amt]]),SUM(Table24[[#This Row],[NPA - Qualifying (QRE) - Amt]],Table24[[#This Row],[NPA - Non-Qualifying (NQRE) - Amt]]),SUM(Table24[[#This Row],[HTC - Qualifying (QRE) - Amt]]+Table24[[#This Row],[HTC - Non-Qualifying (NQRE) - Amt]]))</f>
        <v>0</v>
      </c>
    </row>
    <row r="880" spans="2:10" x14ac:dyDescent="0.3">
      <c r="B880" s="32" t="e">
        <f>_xlfn.XLOOKUP(A880,Table1[Categories of Work],Table1[Cost Type])</f>
        <v>#N/A</v>
      </c>
      <c r="J880" s="34">
        <f>IF(ISBLANK(Table24[[#This Row],[HTC - Qualifying (QRE) - Amt]]),SUM(Table24[[#This Row],[NPA - Qualifying (QRE) - Amt]],Table24[[#This Row],[NPA - Non-Qualifying (NQRE) - Amt]]),SUM(Table24[[#This Row],[HTC - Qualifying (QRE) - Amt]]+Table24[[#This Row],[HTC - Non-Qualifying (NQRE) - Amt]]))</f>
        <v>0</v>
      </c>
    </row>
    <row r="881" spans="2:10" x14ac:dyDescent="0.3">
      <c r="B881" s="32" t="e">
        <f>_xlfn.XLOOKUP(A881,Table1[Categories of Work],Table1[Cost Type])</f>
        <v>#N/A</v>
      </c>
      <c r="J881" s="34">
        <f>IF(ISBLANK(Table24[[#This Row],[HTC - Qualifying (QRE) - Amt]]),SUM(Table24[[#This Row],[NPA - Qualifying (QRE) - Amt]],Table24[[#This Row],[NPA - Non-Qualifying (NQRE) - Amt]]),SUM(Table24[[#This Row],[HTC - Qualifying (QRE) - Amt]]+Table24[[#This Row],[HTC - Non-Qualifying (NQRE) - Amt]]))</f>
        <v>0</v>
      </c>
    </row>
    <row r="882" spans="2:10" x14ac:dyDescent="0.3">
      <c r="B882" s="32" t="e">
        <f>_xlfn.XLOOKUP(A882,Table1[Categories of Work],Table1[Cost Type])</f>
        <v>#N/A</v>
      </c>
      <c r="J882" s="34">
        <f>IF(ISBLANK(Table24[[#This Row],[HTC - Qualifying (QRE) - Amt]]),SUM(Table24[[#This Row],[NPA - Qualifying (QRE) - Amt]],Table24[[#This Row],[NPA - Non-Qualifying (NQRE) - Amt]]),SUM(Table24[[#This Row],[HTC - Qualifying (QRE) - Amt]]+Table24[[#This Row],[HTC - Non-Qualifying (NQRE) - Amt]]))</f>
        <v>0</v>
      </c>
    </row>
    <row r="883" spans="2:10" x14ac:dyDescent="0.3">
      <c r="B883" s="32" t="e">
        <f>_xlfn.XLOOKUP(A883,Table1[Categories of Work],Table1[Cost Type])</f>
        <v>#N/A</v>
      </c>
      <c r="J883" s="34">
        <f>IF(ISBLANK(Table24[[#This Row],[HTC - Qualifying (QRE) - Amt]]),SUM(Table24[[#This Row],[NPA - Qualifying (QRE) - Amt]],Table24[[#This Row],[NPA - Non-Qualifying (NQRE) - Amt]]),SUM(Table24[[#This Row],[HTC - Qualifying (QRE) - Amt]]+Table24[[#This Row],[HTC - Non-Qualifying (NQRE) - Amt]]))</f>
        <v>0</v>
      </c>
    </row>
    <row r="884" spans="2:10" x14ac:dyDescent="0.3">
      <c r="B884" s="32" t="e">
        <f>_xlfn.XLOOKUP(A884,Table1[Categories of Work],Table1[Cost Type])</f>
        <v>#N/A</v>
      </c>
      <c r="J884" s="34">
        <f>IF(ISBLANK(Table24[[#This Row],[HTC - Qualifying (QRE) - Amt]]),SUM(Table24[[#This Row],[NPA - Qualifying (QRE) - Amt]],Table24[[#This Row],[NPA - Non-Qualifying (NQRE) - Amt]]),SUM(Table24[[#This Row],[HTC - Qualifying (QRE) - Amt]]+Table24[[#This Row],[HTC - Non-Qualifying (NQRE) - Amt]]))</f>
        <v>0</v>
      </c>
    </row>
    <row r="885" spans="2:10" x14ac:dyDescent="0.3">
      <c r="B885" s="32" t="e">
        <f>_xlfn.XLOOKUP(A885,Table1[Categories of Work],Table1[Cost Type])</f>
        <v>#N/A</v>
      </c>
      <c r="J885" s="34">
        <f>IF(ISBLANK(Table24[[#This Row],[HTC - Qualifying (QRE) - Amt]]),SUM(Table24[[#This Row],[NPA - Qualifying (QRE) - Amt]],Table24[[#This Row],[NPA - Non-Qualifying (NQRE) - Amt]]),SUM(Table24[[#This Row],[HTC - Qualifying (QRE) - Amt]]+Table24[[#This Row],[HTC - Non-Qualifying (NQRE) - Amt]]))</f>
        <v>0</v>
      </c>
    </row>
    <row r="886" spans="2:10" x14ac:dyDescent="0.3">
      <c r="B886" s="32" t="e">
        <f>_xlfn.XLOOKUP(A886,Table1[Categories of Work],Table1[Cost Type])</f>
        <v>#N/A</v>
      </c>
      <c r="J886" s="34">
        <f>IF(ISBLANK(Table24[[#This Row],[HTC - Qualifying (QRE) - Amt]]),SUM(Table24[[#This Row],[NPA - Qualifying (QRE) - Amt]],Table24[[#This Row],[NPA - Non-Qualifying (NQRE) - Amt]]),SUM(Table24[[#This Row],[HTC - Qualifying (QRE) - Amt]]+Table24[[#This Row],[HTC - Non-Qualifying (NQRE) - Amt]]))</f>
        <v>0</v>
      </c>
    </row>
    <row r="887" spans="2:10" x14ac:dyDescent="0.3">
      <c r="B887" s="32" t="e">
        <f>_xlfn.XLOOKUP(A887,Table1[Categories of Work],Table1[Cost Type])</f>
        <v>#N/A</v>
      </c>
      <c r="J887" s="34">
        <f>IF(ISBLANK(Table24[[#This Row],[HTC - Qualifying (QRE) - Amt]]),SUM(Table24[[#This Row],[NPA - Qualifying (QRE) - Amt]],Table24[[#This Row],[NPA - Non-Qualifying (NQRE) - Amt]]),SUM(Table24[[#This Row],[HTC - Qualifying (QRE) - Amt]]+Table24[[#This Row],[HTC - Non-Qualifying (NQRE) - Amt]]))</f>
        <v>0</v>
      </c>
    </row>
    <row r="888" spans="2:10" x14ac:dyDescent="0.3">
      <c r="B888" s="32" t="e">
        <f>_xlfn.XLOOKUP(A888,Table1[Categories of Work],Table1[Cost Type])</f>
        <v>#N/A</v>
      </c>
      <c r="J888" s="34">
        <f>IF(ISBLANK(Table24[[#This Row],[HTC - Qualifying (QRE) - Amt]]),SUM(Table24[[#This Row],[NPA - Qualifying (QRE) - Amt]],Table24[[#This Row],[NPA - Non-Qualifying (NQRE) - Amt]]),SUM(Table24[[#This Row],[HTC - Qualifying (QRE) - Amt]]+Table24[[#This Row],[HTC - Non-Qualifying (NQRE) - Amt]]))</f>
        <v>0</v>
      </c>
    </row>
    <row r="889" spans="2:10" x14ac:dyDescent="0.3">
      <c r="B889" s="32" t="e">
        <f>_xlfn.XLOOKUP(A889,Table1[Categories of Work],Table1[Cost Type])</f>
        <v>#N/A</v>
      </c>
      <c r="J889" s="34">
        <f>IF(ISBLANK(Table24[[#This Row],[HTC - Qualifying (QRE) - Amt]]),SUM(Table24[[#This Row],[NPA - Qualifying (QRE) - Amt]],Table24[[#This Row],[NPA - Non-Qualifying (NQRE) - Amt]]),SUM(Table24[[#This Row],[HTC - Qualifying (QRE) - Amt]]+Table24[[#This Row],[HTC - Non-Qualifying (NQRE) - Amt]]))</f>
        <v>0</v>
      </c>
    </row>
    <row r="890" spans="2:10" x14ac:dyDescent="0.3">
      <c r="B890" s="32" t="e">
        <f>_xlfn.XLOOKUP(A890,Table1[Categories of Work],Table1[Cost Type])</f>
        <v>#N/A</v>
      </c>
      <c r="J890" s="34">
        <f>IF(ISBLANK(Table24[[#This Row],[HTC - Qualifying (QRE) - Amt]]),SUM(Table24[[#This Row],[NPA - Qualifying (QRE) - Amt]],Table24[[#This Row],[NPA - Non-Qualifying (NQRE) - Amt]]),SUM(Table24[[#This Row],[HTC - Qualifying (QRE) - Amt]]+Table24[[#This Row],[HTC - Non-Qualifying (NQRE) - Amt]]))</f>
        <v>0</v>
      </c>
    </row>
    <row r="891" spans="2:10" x14ac:dyDescent="0.3">
      <c r="B891" s="32" t="e">
        <f>_xlfn.XLOOKUP(A891,Table1[Categories of Work],Table1[Cost Type])</f>
        <v>#N/A</v>
      </c>
      <c r="J891" s="34">
        <f>IF(ISBLANK(Table24[[#This Row],[HTC - Qualifying (QRE) - Amt]]),SUM(Table24[[#This Row],[NPA - Qualifying (QRE) - Amt]],Table24[[#This Row],[NPA - Non-Qualifying (NQRE) - Amt]]),SUM(Table24[[#This Row],[HTC - Qualifying (QRE) - Amt]]+Table24[[#This Row],[HTC - Non-Qualifying (NQRE) - Amt]]))</f>
        <v>0</v>
      </c>
    </row>
    <row r="892" spans="2:10" x14ac:dyDescent="0.3">
      <c r="B892" s="32" t="e">
        <f>_xlfn.XLOOKUP(A892,Table1[Categories of Work],Table1[Cost Type])</f>
        <v>#N/A</v>
      </c>
      <c r="J892" s="34">
        <f>IF(ISBLANK(Table24[[#This Row],[HTC - Qualifying (QRE) - Amt]]),SUM(Table24[[#This Row],[NPA - Qualifying (QRE) - Amt]],Table24[[#This Row],[NPA - Non-Qualifying (NQRE) - Amt]]),SUM(Table24[[#This Row],[HTC - Qualifying (QRE) - Amt]]+Table24[[#This Row],[HTC - Non-Qualifying (NQRE) - Amt]]))</f>
        <v>0</v>
      </c>
    </row>
    <row r="893" spans="2:10" x14ac:dyDescent="0.3">
      <c r="B893" s="32" t="e">
        <f>_xlfn.XLOOKUP(A893,Table1[Categories of Work],Table1[Cost Type])</f>
        <v>#N/A</v>
      </c>
      <c r="J893" s="34">
        <f>IF(ISBLANK(Table24[[#This Row],[HTC - Qualifying (QRE) - Amt]]),SUM(Table24[[#This Row],[NPA - Qualifying (QRE) - Amt]],Table24[[#This Row],[NPA - Non-Qualifying (NQRE) - Amt]]),SUM(Table24[[#This Row],[HTC - Qualifying (QRE) - Amt]]+Table24[[#This Row],[HTC - Non-Qualifying (NQRE) - Amt]]))</f>
        <v>0</v>
      </c>
    </row>
    <row r="894" spans="2:10" x14ac:dyDescent="0.3">
      <c r="B894" s="32" t="e">
        <f>_xlfn.XLOOKUP(A894,Table1[Categories of Work],Table1[Cost Type])</f>
        <v>#N/A</v>
      </c>
      <c r="J894" s="34">
        <f>IF(ISBLANK(Table24[[#This Row],[HTC - Qualifying (QRE) - Amt]]),SUM(Table24[[#This Row],[NPA - Qualifying (QRE) - Amt]],Table24[[#This Row],[NPA - Non-Qualifying (NQRE) - Amt]]),SUM(Table24[[#This Row],[HTC - Qualifying (QRE) - Amt]]+Table24[[#This Row],[HTC - Non-Qualifying (NQRE) - Amt]]))</f>
        <v>0</v>
      </c>
    </row>
    <row r="895" spans="2:10" x14ac:dyDescent="0.3">
      <c r="B895" s="32" t="e">
        <f>_xlfn.XLOOKUP(A895,Table1[Categories of Work],Table1[Cost Type])</f>
        <v>#N/A</v>
      </c>
      <c r="J895" s="34">
        <f>IF(ISBLANK(Table24[[#This Row],[HTC - Qualifying (QRE) - Amt]]),SUM(Table24[[#This Row],[NPA - Qualifying (QRE) - Amt]],Table24[[#This Row],[NPA - Non-Qualifying (NQRE) - Amt]]),SUM(Table24[[#This Row],[HTC - Qualifying (QRE) - Amt]]+Table24[[#This Row],[HTC - Non-Qualifying (NQRE) - Amt]]))</f>
        <v>0</v>
      </c>
    </row>
    <row r="896" spans="2:10" x14ac:dyDescent="0.3">
      <c r="B896" s="32" t="e">
        <f>_xlfn.XLOOKUP(A896,Table1[Categories of Work],Table1[Cost Type])</f>
        <v>#N/A</v>
      </c>
      <c r="J896" s="34">
        <f>IF(ISBLANK(Table24[[#This Row],[HTC - Qualifying (QRE) - Amt]]),SUM(Table24[[#This Row],[NPA - Qualifying (QRE) - Amt]],Table24[[#This Row],[NPA - Non-Qualifying (NQRE) - Amt]]),SUM(Table24[[#This Row],[HTC - Qualifying (QRE) - Amt]]+Table24[[#This Row],[HTC - Non-Qualifying (NQRE) - Amt]]))</f>
        <v>0</v>
      </c>
    </row>
    <row r="897" spans="2:10" x14ac:dyDescent="0.3">
      <c r="B897" s="32" t="e">
        <f>_xlfn.XLOOKUP(A897,Table1[Categories of Work],Table1[Cost Type])</f>
        <v>#N/A</v>
      </c>
      <c r="J897" s="34">
        <f>IF(ISBLANK(Table24[[#This Row],[HTC - Qualifying (QRE) - Amt]]),SUM(Table24[[#This Row],[NPA - Qualifying (QRE) - Amt]],Table24[[#This Row],[NPA - Non-Qualifying (NQRE) - Amt]]),SUM(Table24[[#This Row],[HTC - Qualifying (QRE) - Amt]]+Table24[[#This Row],[HTC - Non-Qualifying (NQRE) - Amt]]))</f>
        <v>0</v>
      </c>
    </row>
    <row r="898" spans="2:10" x14ac:dyDescent="0.3">
      <c r="B898" s="32" t="e">
        <f>_xlfn.XLOOKUP(A898,Table1[Categories of Work],Table1[Cost Type])</f>
        <v>#N/A</v>
      </c>
      <c r="J898" s="34">
        <f>IF(ISBLANK(Table24[[#This Row],[HTC - Qualifying (QRE) - Amt]]),SUM(Table24[[#This Row],[NPA - Qualifying (QRE) - Amt]],Table24[[#This Row],[NPA - Non-Qualifying (NQRE) - Amt]]),SUM(Table24[[#This Row],[HTC - Qualifying (QRE) - Amt]]+Table24[[#This Row],[HTC - Non-Qualifying (NQRE) - Amt]]))</f>
        <v>0</v>
      </c>
    </row>
    <row r="899" spans="2:10" x14ac:dyDescent="0.3">
      <c r="B899" s="32" t="e">
        <f>_xlfn.XLOOKUP(A899,Table1[Categories of Work],Table1[Cost Type])</f>
        <v>#N/A</v>
      </c>
      <c r="J899" s="34">
        <f>IF(ISBLANK(Table24[[#This Row],[HTC - Qualifying (QRE) - Amt]]),SUM(Table24[[#This Row],[NPA - Qualifying (QRE) - Amt]],Table24[[#This Row],[NPA - Non-Qualifying (NQRE) - Amt]]),SUM(Table24[[#This Row],[HTC - Qualifying (QRE) - Amt]]+Table24[[#This Row],[HTC - Non-Qualifying (NQRE) - Amt]]))</f>
        <v>0</v>
      </c>
    </row>
    <row r="900" spans="2:10" x14ac:dyDescent="0.3">
      <c r="B900" s="32" t="e">
        <f>_xlfn.XLOOKUP(A900,Table1[Categories of Work],Table1[Cost Type])</f>
        <v>#N/A</v>
      </c>
      <c r="J900" s="34">
        <f>IF(ISBLANK(Table24[[#This Row],[HTC - Qualifying (QRE) - Amt]]),SUM(Table24[[#This Row],[NPA - Qualifying (QRE) - Amt]],Table24[[#This Row],[NPA - Non-Qualifying (NQRE) - Amt]]),SUM(Table24[[#This Row],[HTC - Qualifying (QRE) - Amt]]+Table24[[#This Row],[HTC - Non-Qualifying (NQRE) - Amt]]))</f>
        <v>0</v>
      </c>
    </row>
    <row r="901" spans="2:10" x14ac:dyDescent="0.3">
      <c r="B901" s="32" t="e">
        <f>_xlfn.XLOOKUP(A901,Table1[Categories of Work],Table1[Cost Type])</f>
        <v>#N/A</v>
      </c>
      <c r="J901" s="34">
        <f>IF(ISBLANK(Table24[[#This Row],[HTC - Qualifying (QRE) - Amt]]),SUM(Table24[[#This Row],[NPA - Qualifying (QRE) - Amt]],Table24[[#This Row],[NPA - Non-Qualifying (NQRE) - Amt]]),SUM(Table24[[#This Row],[HTC - Qualifying (QRE) - Amt]]+Table24[[#This Row],[HTC - Non-Qualifying (NQRE) - Amt]]))</f>
        <v>0</v>
      </c>
    </row>
    <row r="902" spans="2:10" x14ac:dyDescent="0.3">
      <c r="B902" s="32" t="e">
        <f>_xlfn.XLOOKUP(A902,Table1[Categories of Work],Table1[Cost Type])</f>
        <v>#N/A</v>
      </c>
      <c r="J902" s="34">
        <f>IF(ISBLANK(Table24[[#This Row],[HTC - Qualifying (QRE) - Amt]]),SUM(Table24[[#This Row],[NPA - Qualifying (QRE) - Amt]],Table24[[#This Row],[NPA - Non-Qualifying (NQRE) - Amt]]),SUM(Table24[[#This Row],[HTC - Qualifying (QRE) - Amt]]+Table24[[#This Row],[HTC - Non-Qualifying (NQRE) - Amt]]))</f>
        <v>0</v>
      </c>
    </row>
    <row r="903" spans="2:10" x14ac:dyDescent="0.3">
      <c r="B903" s="32" t="e">
        <f>_xlfn.XLOOKUP(A903,Table1[Categories of Work],Table1[Cost Type])</f>
        <v>#N/A</v>
      </c>
      <c r="J903" s="34">
        <f>IF(ISBLANK(Table24[[#This Row],[HTC - Qualifying (QRE) - Amt]]),SUM(Table24[[#This Row],[NPA - Qualifying (QRE) - Amt]],Table24[[#This Row],[NPA - Non-Qualifying (NQRE) - Amt]]),SUM(Table24[[#This Row],[HTC - Qualifying (QRE) - Amt]]+Table24[[#This Row],[HTC - Non-Qualifying (NQRE) - Amt]]))</f>
        <v>0</v>
      </c>
    </row>
    <row r="904" spans="2:10" x14ac:dyDescent="0.3">
      <c r="B904" s="32" t="e">
        <f>_xlfn.XLOOKUP(A904,Table1[Categories of Work],Table1[Cost Type])</f>
        <v>#N/A</v>
      </c>
      <c r="J904" s="34">
        <f>IF(ISBLANK(Table24[[#This Row],[HTC - Qualifying (QRE) - Amt]]),SUM(Table24[[#This Row],[NPA - Qualifying (QRE) - Amt]],Table24[[#This Row],[NPA - Non-Qualifying (NQRE) - Amt]]),SUM(Table24[[#This Row],[HTC - Qualifying (QRE) - Amt]]+Table24[[#This Row],[HTC - Non-Qualifying (NQRE) - Amt]]))</f>
        <v>0</v>
      </c>
    </row>
    <row r="905" spans="2:10" x14ac:dyDescent="0.3">
      <c r="B905" s="32" t="e">
        <f>_xlfn.XLOOKUP(A905,Table1[Categories of Work],Table1[Cost Type])</f>
        <v>#N/A</v>
      </c>
      <c r="J905" s="34">
        <f>IF(ISBLANK(Table24[[#This Row],[HTC - Qualifying (QRE) - Amt]]),SUM(Table24[[#This Row],[NPA - Qualifying (QRE) - Amt]],Table24[[#This Row],[NPA - Non-Qualifying (NQRE) - Amt]]),SUM(Table24[[#This Row],[HTC - Qualifying (QRE) - Amt]]+Table24[[#This Row],[HTC - Non-Qualifying (NQRE) - Amt]]))</f>
        <v>0</v>
      </c>
    </row>
    <row r="906" spans="2:10" x14ac:dyDescent="0.3">
      <c r="B906" s="32" t="e">
        <f>_xlfn.XLOOKUP(A906,Table1[Categories of Work],Table1[Cost Type])</f>
        <v>#N/A</v>
      </c>
      <c r="J906" s="34">
        <f>IF(ISBLANK(Table24[[#This Row],[HTC - Qualifying (QRE) - Amt]]),SUM(Table24[[#This Row],[NPA - Qualifying (QRE) - Amt]],Table24[[#This Row],[NPA - Non-Qualifying (NQRE) - Amt]]),SUM(Table24[[#This Row],[HTC - Qualifying (QRE) - Amt]]+Table24[[#This Row],[HTC - Non-Qualifying (NQRE) - Amt]]))</f>
        <v>0</v>
      </c>
    </row>
    <row r="907" spans="2:10" x14ac:dyDescent="0.3">
      <c r="B907" s="32" t="e">
        <f>_xlfn.XLOOKUP(A907,Table1[Categories of Work],Table1[Cost Type])</f>
        <v>#N/A</v>
      </c>
      <c r="J907" s="34">
        <f>IF(ISBLANK(Table24[[#This Row],[HTC - Qualifying (QRE) - Amt]]),SUM(Table24[[#This Row],[NPA - Qualifying (QRE) - Amt]],Table24[[#This Row],[NPA - Non-Qualifying (NQRE) - Amt]]),SUM(Table24[[#This Row],[HTC - Qualifying (QRE) - Amt]]+Table24[[#This Row],[HTC - Non-Qualifying (NQRE) - Amt]]))</f>
        <v>0</v>
      </c>
    </row>
    <row r="908" spans="2:10" x14ac:dyDescent="0.3">
      <c r="B908" s="32" t="e">
        <f>_xlfn.XLOOKUP(A908,Table1[Categories of Work],Table1[Cost Type])</f>
        <v>#N/A</v>
      </c>
      <c r="J908" s="34">
        <f>IF(ISBLANK(Table24[[#This Row],[HTC - Qualifying (QRE) - Amt]]),SUM(Table24[[#This Row],[NPA - Qualifying (QRE) - Amt]],Table24[[#This Row],[NPA - Non-Qualifying (NQRE) - Amt]]),SUM(Table24[[#This Row],[HTC - Qualifying (QRE) - Amt]]+Table24[[#This Row],[HTC - Non-Qualifying (NQRE) - Amt]]))</f>
        <v>0</v>
      </c>
    </row>
    <row r="909" spans="2:10" x14ac:dyDescent="0.3">
      <c r="B909" s="32" t="e">
        <f>_xlfn.XLOOKUP(A909,Table1[Categories of Work],Table1[Cost Type])</f>
        <v>#N/A</v>
      </c>
      <c r="J909" s="34">
        <f>IF(ISBLANK(Table24[[#This Row],[HTC - Qualifying (QRE) - Amt]]),SUM(Table24[[#This Row],[NPA - Qualifying (QRE) - Amt]],Table24[[#This Row],[NPA - Non-Qualifying (NQRE) - Amt]]),SUM(Table24[[#This Row],[HTC - Qualifying (QRE) - Amt]]+Table24[[#This Row],[HTC - Non-Qualifying (NQRE) - Amt]]))</f>
        <v>0</v>
      </c>
    </row>
    <row r="910" spans="2:10" x14ac:dyDescent="0.3">
      <c r="B910" s="32" t="e">
        <f>_xlfn.XLOOKUP(A910,Table1[Categories of Work],Table1[Cost Type])</f>
        <v>#N/A</v>
      </c>
      <c r="J910" s="34">
        <f>IF(ISBLANK(Table24[[#This Row],[HTC - Qualifying (QRE) - Amt]]),SUM(Table24[[#This Row],[NPA - Qualifying (QRE) - Amt]],Table24[[#This Row],[NPA - Non-Qualifying (NQRE) - Amt]]),SUM(Table24[[#This Row],[HTC - Qualifying (QRE) - Amt]]+Table24[[#This Row],[HTC - Non-Qualifying (NQRE) - Amt]]))</f>
        <v>0</v>
      </c>
    </row>
    <row r="911" spans="2:10" x14ac:dyDescent="0.3">
      <c r="B911" s="32" t="e">
        <f>_xlfn.XLOOKUP(A911,Table1[Categories of Work],Table1[Cost Type])</f>
        <v>#N/A</v>
      </c>
      <c r="J911" s="34">
        <f>IF(ISBLANK(Table24[[#This Row],[HTC - Qualifying (QRE) - Amt]]),SUM(Table24[[#This Row],[NPA - Qualifying (QRE) - Amt]],Table24[[#This Row],[NPA - Non-Qualifying (NQRE) - Amt]]),SUM(Table24[[#This Row],[HTC - Qualifying (QRE) - Amt]]+Table24[[#This Row],[HTC - Non-Qualifying (NQRE) - Amt]]))</f>
        <v>0</v>
      </c>
    </row>
    <row r="912" spans="2:10" x14ac:dyDescent="0.3">
      <c r="B912" s="32" t="e">
        <f>_xlfn.XLOOKUP(A912,Table1[Categories of Work],Table1[Cost Type])</f>
        <v>#N/A</v>
      </c>
      <c r="J912" s="34">
        <f>IF(ISBLANK(Table24[[#This Row],[HTC - Qualifying (QRE) - Amt]]),SUM(Table24[[#This Row],[NPA - Qualifying (QRE) - Amt]],Table24[[#This Row],[NPA - Non-Qualifying (NQRE) - Amt]]),SUM(Table24[[#This Row],[HTC - Qualifying (QRE) - Amt]]+Table24[[#This Row],[HTC - Non-Qualifying (NQRE) - Amt]]))</f>
        <v>0</v>
      </c>
    </row>
    <row r="913" spans="2:10" x14ac:dyDescent="0.3">
      <c r="B913" s="32" t="e">
        <f>_xlfn.XLOOKUP(A913,Table1[Categories of Work],Table1[Cost Type])</f>
        <v>#N/A</v>
      </c>
      <c r="J913" s="34">
        <f>IF(ISBLANK(Table24[[#This Row],[HTC - Qualifying (QRE) - Amt]]),SUM(Table24[[#This Row],[NPA - Qualifying (QRE) - Amt]],Table24[[#This Row],[NPA - Non-Qualifying (NQRE) - Amt]]),SUM(Table24[[#This Row],[HTC - Qualifying (QRE) - Amt]]+Table24[[#This Row],[HTC - Non-Qualifying (NQRE) - Amt]]))</f>
        <v>0</v>
      </c>
    </row>
    <row r="914" spans="2:10" x14ac:dyDescent="0.3">
      <c r="B914" s="32" t="e">
        <f>_xlfn.XLOOKUP(A914,Table1[Categories of Work],Table1[Cost Type])</f>
        <v>#N/A</v>
      </c>
      <c r="J914" s="34">
        <f>IF(ISBLANK(Table24[[#This Row],[HTC - Qualifying (QRE) - Amt]]),SUM(Table24[[#This Row],[NPA - Qualifying (QRE) - Amt]],Table24[[#This Row],[NPA - Non-Qualifying (NQRE) - Amt]]),SUM(Table24[[#This Row],[HTC - Qualifying (QRE) - Amt]]+Table24[[#This Row],[HTC - Non-Qualifying (NQRE) - Amt]]))</f>
        <v>0</v>
      </c>
    </row>
    <row r="915" spans="2:10" x14ac:dyDescent="0.3">
      <c r="B915" s="32" t="e">
        <f>_xlfn.XLOOKUP(A915,Table1[Categories of Work],Table1[Cost Type])</f>
        <v>#N/A</v>
      </c>
      <c r="J915" s="34">
        <f>IF(ISBLANK(Table24[[#This Row],[HTC - Qualifying (QRE) - Amt]]),SUM(Table24[[#This Row],[NPA - Qualifying (QRE) - Amt]],Table24[[#This Row],[NPA - Non-Qualifying (NQRE) - Amt]]),SUM(Table24[[#This Row],[HTC - Qualifying (QRE) - Amt]]+Table24[[#This Row],[HTC - Non-Qualifying (NQRE) - Amt]]))</f>
        <v>0</v>
      </c>
    </row>
    <row r="916" spans="2:10" x14ac:dyDescent="0.3">
      <c r="B916" s="32" t="e">
        <f>_xlfn.XLOOKUP(A916,Table1[Categories of Work],Table1[Cost Type])</f>
        <v>#N/A</v>
      </c>
      <c r="J916" s="34">
        <f>IF(ISBLANK(Table24[[#This Row],[HTC - Qualifying (QRE) - Amt]]),SUM(Table24[[#This Row],[NPA - Qualifying (QRE) - Amt]],Table24[[#This Row],[NPA - Non-Qualifying (NQRE) - Amt]]),SUM(Table24[[#This Row],[HTC - Qualifying (QRE) - Amt]]+Table24[[#This Row],[HTC - Non-Qualifying (NQRE) - Amt]]))</f>
        <v>0</v>
      </c>
    </row>
    <row r="917" spans="2:10" x14ac:dyDescent="0.3">
      <c r="B917" s="32" t="e">
        <f>_xlfn.XLOOKUP(A917,Table1[Categories of Work],Table1[Cost Type])</f>
        <v>#N/A</v>
      </c>
      <c r="J917" s="34">
        <f>IF(ISBLANK(Table24[[#This Row],[HTC - Qualifying (QRE) - Amt]]),SUM(Table24[[#This Row],[NPA - Qualifying (QRE) - Amt]],Table24[[#This Row],[NPA - Non-Qualifying (NQRE) - Amt]]),SUM(Table24[[#This Row],[HTC - Qualifying (QRE) - Amt]]+Table24[[#This Row],[HTC - Non-Qualifying (NQRE) - Amt]]))</f>
        <v>0</v>
      </c>
    </row>
    <row r="918" spans="2:10" x14ac:dyDescent="0.3">
      <c r="B918" s="32" t="e">
        <f>_xlfn.XLOOKUP(A918,Table1[Categories of Work],Table1[Cost Type])</f>
        <v>#N/A</v>
      </c>
      <c r="J918" s="34">
        <f>IF(ISBLANK(Table24[[#This Row],[HTC - Qualifying (QRE) - Amt]]),SUM(Table24[[#This Row],[NPA - Qualifying (QRE) - Amt]],Table24[[#This Row],[NPA - Non-Qualifying (NQRE) - Amt]]),SUM(Table24[[#This Row],[HTC - Qualifying (QRE) - Amt]]+Table24[[#This Row],[HTC - Non-Qualifying (NQRE) - Amt]]))</f>
        <v>0</v>
      </c>
    </row>
    <row r="919" spans="2:10" x14ac:dyDescent="0.3">
      <c r="B919" s="32" t="e">
        <f>_xlfn.XLOOKUP(A919,Table1[Categories of Work],Table1[Cost Type])</f>
        <v>#N/A</v>
      </c>
      <c r="J919" s="34">
        <f>IF(ISBLANK(Table24[[#This Row],[HTC - Qualifying (QRE) - Amt]]),SUM(Table24[[#This Row],[NPA - Qualifying (QRE) - Amt]],Table24[[#This Row],[NPA - Non-Qualifying (NQRE) - Amt]]),SUM(Table24[[#This Row],[HTC - Qualifying (QRE) - Amt]]+Table24[[#This Row],[HTC - Non-Qualifying (NQRE) - Amt]]))</f>
        <v>0</v>
      </c>
    </row>
    <row r="920" spans="2:10" x14ac:dyDescent="0.3">
      <c r="B920" s="32" t="e">
        <f>_xlfn.XLOOKUP(A920,Table1[Categories of Work],Table1[Cost Type])</f>
        <v>#N/A</v>
      </c>
      <c r="J920" s="34">
        <f>IF(ISBLANK(Table24[[#This Row],[HTC - Qualifying (QRE) - Amt]]),SUM(Table24[[#This Row],[NPA - Qualifying (QRE) - Amt]],Table24[[#This Row],[NPA - Non-Qualifying (NQRE) - Amt]]),SUM(Table24[[#This Row],[HTC - Qualifying (QRE) - Amt]]+Table24[[#This Row],[HTC - Non-Qualifying (NQRE) - Amt]]))</f>
        <v>0</v>
      </c>
    </row>
    <row r="921" spans="2:10" x14ac:dyDescent="0.3">
      <c r="B921" s="32" t="e">
        <f>_xlfn.XLOOKUP(A921,Table1[Categories of Work],Table1[Cost Type])</f>
        <v>#N/A</v>
      </c>
      <c r="J921" s="34">
        <f>IF(ISBLANK(Table24[[#This Row],[HTC - Qualifying (QRE) - Amt]]),SUM(Table24[[#This Row],[NPA - Qualifying (QRE) - Amt]],Table24[[#This Row],[NPA - Non-Qualifying (NQRE) - Amt]]),SUM(Table24[[#This Row],[HTC - Qualifying (QRE) - Amt]]+Table24[[#This Row],[HTC - Non-Qualifying (NQRE) - Amt]]))</f>
        <v>0</v>
      </c>
    </row>
    <row r="922" spans="2:10" x14ac:dyDescent="0.3">
      <c r="B922" s="32" t="e">
        <f>_xlfn.XLOOKUP(A922,Table1[Categories of Work],Table1[Cost Type])</f>
        <v>#N/A</v>
      </c>
      <c r="J922" s="34">
        <f>IF(ISBLANK(Table24[[#This Row],[HTC - Qualifying (QRE) - Amt]]),SUM(Table24[[#This Row],[NPA - Qualifying (QRE) - Amt]],Table24[[#This Row],[NPA - Non-Qualifying (NQRE) - Amt]]),SUM(Table24[[#This Row],[HTC - Qualifying (QRE) - Amt]]+Table24[[#This Row],[HTC - Non-Qualifying (NQRE) - Amt]]))</f>
        <v>0</v>
      </c>
    </row>
    <row r="923" spans="2:10" x14ac:dyDescent="0.3">
      <c r="B923" s="32" t="e">
        <f>_xlfn.XLOOKUP(A923,Table1[Categories of Work],Table1[Cost Type])</f>
        <v>#N/A</v>
      </c>
      <c r="J923" s="34">
        <f>IF(ISBLANK(Table24[[#This Row],[HTC - Qualifying (QRE) - Amt]]),SUM(Table24[[#This Row],[NPA - Qualifying (QRE) - Amt]],Table24[[#This Row],[NPA - Non-Qualifying (NQRE) - Amt]]),SUM(Table24[[#This Row],[HTC - Qualifying (QRE) - Amt]]+Table24[[#This Row],[HTC - Non-Qualifying (NQRE) - Amt]]))</f>
        <v>0</v>
      </c>
    </row>
    <row r="924" spans="2:10" x14ac:dyDescent="0.3">
      <c r="B924" s="32" t="e">
        <f>_xlfn.XLOOKUP(A924,Table1[Categories of Work],Table1[Cost Type])</f>
        <v>#N/A</v>
      </c>
      <c r="J924" s="34">
        <f>IF(ISBLANK(Table24[[#This Row],[HTC - Qualifying (QRE) - Amt]]),SUM(Table24[[#This Row],[NPA - Qualifying (QRE) - Amt]],Table24[[#This Row],[NPA - Non-Qualifying (NQRE) - Amt]]),SUM(Table24[[#This Row],[HTC - Qualifying (QRE) - Amt]]+Table24[[#This Row],[HTC - Non-Qualifying (NQRE) - Amt]]))</f>
        <v>0</v>
      </c>
    </row>
    <row r="925" spans="2:10" x14ac:dyDescent="0.3">
      <c r="B925" s="32" t="e">
        <f>_xlfn.XLOOKUP(A925,Table1[Categories of Work],Table1[Cost Type])</f>
        <v>#N/A</v>
      </c>
      <c r="J925" s="34">
        <f>IF(ISBLANK(Table24[[#This Row],[HTC - Qualifying (QRE) - Amt]]),SUM(Table24[[#This Row],[NPA - Qualifying (QRE) - Amt]],Table24[[#This Row],[NPA - Non-Qualifying (NQRE) - Amt]]),SUM(Table24[[#This Row],[HTC - Qualifying (QRE) - Amt]]+Table24[[#This Row],[HTC - Non-Qualifying (NQRE) - Amt]]))</f>
        <v>0</v>
      </c>
    </row>
    <row r="926" spans="2:10" x14ac:dyDescent="0.3">
      <c r="B926" s="32" t="e">
        <f>_xlfn.XLOOKUP(A926,Table1[Categories of Work],Table1[Cost Type])</f>
        <v>#N/A</v>
      </c>
      <c r="J926" s="34">
        <f>IF(ISBLANK(Table24[[#This Row],[HTC - Qualifying (QRE) - Amt]]),SUM(Table24[[#This Row],[NPA - Qualifying (QRE) - Amt]],Table24[[#This Row],[NPA - Non-Qualifying (NQRE) - Amt]]),SUM(Table24[[#This Row],[HTC - Qualifying (QRE) - Amt]]+Table24[[#This Row],[HTC - Non-Qualifying (NQRE) - Amt]]))</f>
        <v>0</v>
      </c>
    </row>
    <row r="927" spans="2:10" x14ac:dyDescent="0.3">
      <c r="B927" s="32" t="e">
        <f>_xlfn.XLOOKUP(A927,Table1[Categories of Work],Table1[Cost Type])</f>
        <v>#N/A</v>
      </c>
      <c r="J927" s="34">
        <f>IF(ISBLANK(Table24[[#This Row],[HTC - Qualifying (QRE) - Amt]]),SUM(Table24[[#This Row],[NPA - Qualifying (QRE) - Amt]],Table24[[#This Row],[NPA - Non-Qualifying (NQRE) - Amt]]),SUM(Table24[[#This Row],[HTC - Qualifying (QRE) - Amt]]+Table24[[#This Row],[HTC - Non-Qualifying (NQRE) - Amt]]))</f>
        <v>0</v>
      </c>
    </row>
    <row r="928" spans="2:10" x14ac:dyDescent="0.3">
      <c r="B928" s="32" t="e">
        <f>_xlfn.XLOOKUP(A928,Table1[Categories of Work],Table1[Cost Type])</f>
        <v>#N/A</v>
      </c>
      <c r="J928" s="34">
        <f>IF(ISBLANK(Table24[[#This Row],[HTC - Qualifying (QRE) - Amt]]),SUM(Table24[[#This Row],[NPA - Qualifying (QRE) - Amt]],Table24[[#This Row],[NPA - Non-Qualifying (NQRE) - Amt]]),SUM(Table24[[#This Row],[HTC - Qualifying (QRE) - Amt]]+Table24[[#This Row],[HTC - Non-Qualifying (NQRE) - Amt]]))</f>
        <v>0</v>
      </c>
    </row>
    <row r="929" spans="2:10" x14ac:dyDescent="0.3">
      <c r="B929" s="32" t="e">
        <f>_xlfn.XLOOKUP(A929,Table1[Categories of Work],Table1[Cost Type])</f>
        <v>#N/A</v>
      </c>
      <c r="J929" s="34">
        <f>IF(ISBLANK(Table24[[#This Row],[HTC - Qualifying (QRE) - Amt]]),SUM(Table24[[#This Row],[NPA - Qualifying (QRE) - Amt]],Table24[[#This Row],[NPA - Non-Qualifying (NQRE) - Amt]]),SUM(Table24[[#This Row],[HTC - Qualifying (QRE) - Amt]]+Table24[[#This Row],[HTC - Non-Qualifying (NQRE) - Amt]]))</f>
        <v>0</v>
      </c>
    </row>
    <row r="930" spans="2:10" x14ac:dyDescent="0.3">
      <c r="B930" s="32" t="e">
        <f>_xlfn.XLOOKUP(A930,Table1[Categories of Work],Table1[Cost Type])</f>
        <v>#N/A</v>
      </c>
      <c r="J930" s="34">
        <f>IF(ISBLANK(Table24[[#This Row],[HTC - Qualifying (QRE) - Amt]]),SUM(Table24[[#This Row],[NPA - Qualifying (QRE) - Amt]],Table24[[#This Row],[NPA - Non-Qualifying (NQRE) - Amt]]),SUM(Table24[[#This Row],[HTC - Qualifying (QRE) - Amt]]+Table24[[#This Row],[HTC - Non-Qualifying (NQRE) - Amt]]))</f>
        <v>0</v>
      </c>
    </row>
    <row r="931" spans="2:10" x14ac:dyDescent="0.3">
      <c r="B931" s="32" t="e">
        <f>_xlfn.XLOOKUP(A931,Table1[Categories of Work],Table1[Cost Type])</f>
        <v>#N/A</v>
      </c>
      <c r="J931" s="34">
        <f>IF(ISBLANK(Table24[[#This Row],[HTC - Qualifying (QRE) - Amt]]),SUM(Table24[[#This Row],[NPA - Qualifying (QRE) - Amt]],Table24[[#This Row],[NPA - Non-Qualifying (NQRE) - Amt]]),SUM(Table24[[#This Row],[HTC - Qualifying (QRE) - Amt]]+Table24[[#This Row],[HTC - Non-Qualifying (NQRE) - Amt]]))</f>
        <v>0</v>
      </c>
    </row>
    <row r="932" spans="2:10" x14ac:dyDescent="0.3">
      <c r="B932" s="32" t="e">
        <f>_xlfn.XLOOKUP(A932,Table1[Categories of Work],Table1[Cost Type])</f>
        <v>#N/A</v>
      </c>
      <c r="J932" s="34">
        <f>IF(ISBLANK(Table24[[#This Row],[HTC - Qualifying (QRE) - Amt]]),SUM(Table24[[#This Row],[NPA - Qualifying (QRE) - Amt]],Table24[[#This Row],[NPA - Non-Qualifying (NQRE) - Amt]]),SUM(Table24[[#This Row],[HTC - Qualifying (QRE) - Amt]]+Table24[[#This Row],[HTC - Non-Qualifying (NQRE) - Amt]]))</f>
        <v>0</v>
      </c>
    </row>
    <row r="933" spans="2:10" x14ac:dyDescent="0.3">
      <c r="B933" s="32" t="e">
        <f>_xlfn.XLOOKUP(A933,Table1[Categories of Work],Table1[Cost Type])</f>
        <v>#N/A</v>
      </c>
      <c r="J933" s="34">
        <f>IF(ISBLANK(Table24[[#This Row],[HTC - Qualifying (QRE) - Amt]]),SUM(Table24[[#This Row],[NPA - Qualifying (QRE) - Amt]],Table24[[#This Row],[NPA - Non-Qualifying (NQRE) - Amt]]),SUM(Table24[[#This Row],[HTC - Qualifying (QRE) - Amt]]+Table24[[#This Row],[HTC - Non-Qualifying (NQRE) - Amt]]))</f>
        <v>0</v>
      </c>
    </row>
    <row r="934" spans="2:10" x14ac:dyDescent="0.3">
      <c r="B934" s="32" t="e">
        <f>_xlfn.XLOOKUP(A934,Table1[Categories of Work],Table1[Cost Type])</f>
        <v>#N/A</v>
      </c>
      <c r="J934" s="34">
        <f>IF(ISBLANK(Table24[[#This Row],[HTC - Qualifying (QRE) - Amt]]),SUM(Table24[[#This Row],[NPA - Qualifying (QRE) - Amt]],Table24[[#This Row],[NPA - Non-Qualifying (NQRE) - Amt]]),SUM(Table24[[#This Row],[HTC - Qualifying (QRE) - Amt]]+Table24[[#This Row],[HTC - Non-Qualifying (NQRE) - Amt]]))</f>
        <v>0</v>
      </c>
    </row>
    <row r="935" spans="2:10" x14ac:dyDescent="0.3">
      <c r="B935" s="32" t="e">
        <f>_xlfn.XLOOKUP(A935,Table1[Categories of Work],Table1[Cost Type])</f>
        <v>#N/A</v>
      </c>
      <c r="J935" s="34">
        <f>IF(ISBLANK(Table24[[#This Row],[HTC - Qualifying (QRE) - Amt]]),SUM(Table24[[#This Row],[NPA - Qualifying (QRE) - Amt]],Table24[[#This Row],[NPA - Non-Qualifying (NQRE) - Amt]]),SUM(Table24[[#This Row],[HTC - Qualifying (QRE) - Amt]]+Table24[[#This Row],[HTC - Non-Qualifying (NQRE) - Amt]]))</f>
        <v>0</v>
      </c>
    </row>
    <row r="936" spans="2:10" x14ac:dyDescent="0.3">
      <c r="B936" s="32" t="e">
        <f>_xlfn.XLOOKUP(A936,Table1[Categories of Work],Table1[Cost Type])</f>
        <v>#N/A</v>
      </c>
      <c r="J936" s="34">
        <f>IF(ISBLANK(Table24[[#This Row],[HTC - Qualifying (QRE) - Amt]]),SUM(Table24[[#This Row],[NPA - Qualifying (QRE) - Amt]],Table24[[#This Row],[NPA - Non-Qualifying (NQRE) - Amt]]),SUM(Table24[[#This Row],[HTC - Qualifying (QRE) - Amt]]+Table24[[#This Row],[HTC - Non-Qualifying (NQRE) - Amt]]))</f>
        <v>0</v>
      </c>
    </row>
    <row r="937" spans="2:10" x14ac:dyDescent="0.3">
      <c r="B937" s="32" t="e">
        <f>_xlfn.XLOOKUP(A937,Table1[Categories of Work],Table1[Cost Type])</f>
        <v>#N/A</v>
      </c>
      <c r="J937" s="34">
        <f>IF(ISBLANK(Table24[[#This Row],[HTC - Qualifying (QRE) - Amt]]),SUM(Table24[[#This Row],[NPA - Qualifying (QRE) - Amt]],Table24[[#This Row],[NPA - Non-Qualifying (NQRE) - Amt]]),SUM(Table24[[#This Row],[HTC - Qualifying (QRE) - Amt]]+Table24[[#This Row],[HTC - Non-Qualifying (NQRE) - Amt]]))</f>
        <v>0</v>
      </c>
    </row>
    <row r="938" spans="2:10" x14ac:dyDescent="0.3">
      <c r="B938" s="32" t="e">
        <f>_xlfn.XLOOKUP(A938,Table1[Categories of Work],Table1[Cost Type])</f>
        <v>#N/A</v>
      </c>
      <c r="J938" s="34">
        <f>IF(ISBLANK(Table24[[#This Row],[HTC - Qualifying (QRE) - Amt]]),SUM(Table24[[#This Row],[NPA - Qualifying (QRE) - Amt]],Table24[[#This Row],[NPA - Non-Qualifying (NQRE) - Amt]]),SUM(Table24[[#This Row],[HTC - Qualifying (QRE) - Amt]]+Table24[[#This Row],[HTC - Non-Qualifying (NQRE) - Amt]]))</f>
        <v>0</v>
      </c>
    </row>
    <row r="939" spans="2:10" x14ac:dyDescent="0.3">
      <c r="B939" s="32" t="e">
        <f>_xlfn.XLOOKUP(A939,Table1[Categories of Work],Table1[Cost Type])</f>
        <v>#N/A</v>
      </c>
      <c r="J939" s="34">
        <f>IF(ISBLANK(Table24[[#This Row],[HTC - Qualifying (QRE) - Amt]]),SUM(Table24[[#This Row],[NPA - Qualifying (QRE) - Amt]],Table24[[#This Row],[NPA - Non-Qualifying (NQRE) - Amt]]),SUM(Table24[[#This Row],[HTC - Qualifying (QRE) - Amt]]+Table24[[#This Row],[HTC - Non-Qualifying (NQRE) - Amt]]))</f>
        <v>0</v>
      </c>
    </row>
    <row r="940" spans="2:10" x14ac:dyDescent="0.3">
      <c r="B940" s="32" t="e">
        <f>_xlfn.XLOOKUP(A940,Table1[Categories of Work],Table1[Cost Type])</f>
        <v>#N/A</v>
      </c>
      <c r="J940" s="34">
        <f>IF(ISBLANK(Table24[[#This Row],[HTC - Qualifying (QRE) - Amt]]),SUM(Table24[[#This Row],[NPA - Qualifying (QRE) - Amt]],Table24[[#This Row],[NPA - Non-Qualifying (NQRE) - Amt]]),SUM(Table24[[#This Row],[HTC - Qualifying (QRE) - Amt]]+Table24[[#This Row],[HTC - Non-Qualifying (NQRE) - Amt]]))</f>
        <v>0</v>
      </c>
    </row>
    <row r="941" spans="2:10" x14ac:dyDescent="0.3">
      <c r="B941" s="32" t="e">
        <f>_xlfn.XLOOKUP(A941,Table1[Categories of Work],Table1[Cost Type])</f>
        <v>#N/A</v>
      </c>
      <c r="J941" s="34">
        <f>IF(ISBLANK(Table24[[#This Row],[HTC - Qualifying (QRE) - Amt]]),SUM(Table24[[#This Row],[NPA - Qualifying (QRE) - Amt]],Table24[[#This Row],[NPA - Non-Qualifying (NQRE) - Amt]]),SUM(Table24[[#This Row],[HTC - Qualifying (QRE) - Amt]]+Table24[[#This Row],[HTC - Non-Qualifying (NQRE) - Amt]]))</f>
        <v>0</v>
      </c>
    </row>
    <row r="942" spans="2:10" x14ac:dyDescent="0.3">
      <c r="B942" s="32" t="e">
        <f>_xlfn.XLOOKUP(A942,Table1[Categories of Work],Table1[Cost Type])</f>
        <v>#N/A</v>
      </c>
      <c r="J942" s="34">
        <f>IF(ISBLANK(Table24[[#This Row],[HTC - Qualifying (QRE) - Amt]]),SUM(Table24[[#This Row],[NPA - Qualifying (QRE) - Amt]],Table24[[#This Row],[NPA - Non-Qualifying (NQRE) - Amt]]),SUM(Table24[[#This Row],[HTC - Qualifying (QRE) - Amt]]+Table24[[#This Row],[HTC - Non-Qualifying (NQRE) - Amt]]))</f>
        <v>0</v>
      </c>
    </row>
    <row r="943" spans="2:10" x14ac:dyDescent="0.3">
      <c r="B943" s="32" t="e">
        <f>_xlfn.XLOOKUP(A943,Table1[Categories of Work],Table1[Cost Type])</f>
        <v>#N/A</v>
      </c>
      <c r="J943" s="34">
        <f>IF(ISBLANK(Table24[[#This Row],[HTC - Qualifying (QRE) - Amt]]),SUM(Table24[[#This Row],[NPA - Qualifying (QRE) - Amt]],Table24[[#This Row],[NPA - Non-Qualifying (NQRE) - Amt]]),SUM(Table24[[#This Row],[HTC - Qualifying (QRE) - Amt]]+Table24[[#This Row],[HTC - Non-Qualifying (NQRE) - Amt]]))</f>
        <v>0</v>
      </c>
    </row>
    <row r="944" spans="2:10" x14ac:dyDescent="0.3">
      <c r="B944" s="32" t="e">
        <f>_xlfn.XLOOKUP(A944,Table1[Categories of Work],Table1[Cost Type])</f>
        <v>#N/A</v>
      </c>
      <c r="J944" s="34">
        <f>IF(ISBLANK(Table24[[#This Row],[HTC - Qualifying (QRE) - Amt]]),SUM(Table24[[#This Row],[NPA - Qualifying (QRE) - Amt]],Table24[[#This Row],[NPA - Non-Qualifying (NQRE) - Amt]]),SUM(Table24[[#This Row],[HTC - Qualifying (QRE) - Amt]]+Table24[[#This Row],[HTC - Non-Qualifying (NQRE) - Amt]]))</f>
        <v>0</v>
      </c>
    </row>
    <row r="945" spans="2:10" x14ac:dyDescent="0.3">
      <c r="B945" s="32" t="e">
        <f>_xlfn.XLOOKUP(A945,Table1[Categories of Work],Table1[Cost Type])</f>
        <v>#N/A</v>
      </c>
      <c r="J945" s="34">
        <f>IF(ISBLANK(Table24[[#This Row],[HTC - Qualifying (QRE) - Amt]]),SUM(Table24[[#This Row],[NPA - Qualifying (QRE) - Amt]],Table24[[#This Row],[NPA - Non-Qualifying (NQRE) - Amt]]),SUM(Table24[[#This Row],[HTC - Qualifying (QRE) - Amt]]+Table24[[#This Row],[HTC - Non-Qualifying (NQRE) - Amt]]))</f>
        <v>0</v>
      </c>
    </row>
    <row r="946" spans="2:10" x14ac:dyDescent="0.3">
      <c r="B946" s="32" t="e">
        <f>_xlfn.XLOOKUP(A946,Table1[Categories of Work],Table1[Cost Type])</f>
        <v>#N/A</v>
      </c>
      <c r="J946" s="34">
        <f>IF(ISBLANK(Table24[[#This Row],[HTC - Qualifying (QRE) - Amt]]),SUM(Table24[[#This Row],[NPA - Qualifying (QRE) - Amt]],Table24[[#This Row],[NPA - Non-Qualifying (NQRE) - Amt]]),SUM(Table24[[#This Row],[HTC - Qualifying (QRE) - Amt]]+Table24[[#This Row],[HTC - Non-Qualifying (NQRE) - Amt]]))</f>
        <v>0</v>
      </c>
    </row>
    <row r="947" spans="2:10" x14ac:dyDescent="0.3">
      <c r="B947" s="32" t="e">
        <f>_xlfn.XLOOKUP(A947,Table1[Categories of Work],Table1[Cost Type])</f>
        <v>#N/A</v>
      </c>
      <c r="J947" s="34">
        <f>IF(ISBLANK(Table24[[#This Row],[HTC - Qualifying (QRE) - Amt]]),SUM(Table24[[#This Row],[NPA - Qualifying (QRE) - Amt]],Table24[[#This Row],[NPA - Non-Qualifying (NQRE) - Amt]]),SUM(Table24[[#This Row],[HTC - Qualifying (QRE) - Amt]]+Table24[[#This Row],[HTC - Non-Qualifying (NQRE) - Amt]]))</f>
        <v>0</v>
      </c>
    </row>
    <row r="948" spans="2:10" x14ac:dyDescent="0.3">
      <c r="B948" s="32" t="e">
        <f>_xlfn.XLOOKUP(A948,Table1[Categories of Work],Table1[Cost Type])</f>
        <v>#N/A</v>
      </c>
      <c r="J948" s="34">
        <f>IF(ISBLANK(Table24[[#This Row],[HTC - Qualifying (QRE) - Amt]]),SUM(Table24[[#This Row],[NPA - Qualifying (QRE) - Amt]],Table24[[#This Row],[NPA - Non-Qualifying (NQRE) - Amt]]),SUM(Table24[[#This Row],[HTC - Qualifying (QRE) - Amt]]+Table24[[#This Row],[HTC - Non-Qualifying (NQRE) - Amt]]))</f>
        <v>0</v>
      </c>
    </row>
    <row r="949" spans="2:10" x14ac:dyDescent="0.3">
      <c r="B949" s="32" t="e">
        <f>_xlfn.XLOOKUP(A949,Table1[Categories of Work],Table1[Cost Type])</f>
        <v>#N/A</v>
      </c>
      <c r="J949" s="34">
        <f>IF(ISBLANK(Table24[[#This Row],[HTC - Qualifying (QRE) - Amt]]),SUM(Table24[[#This Row],[NPA - Qualifying (QRE) - Amt]],Table24[[#This Row],[NPA - Non-Qualifying (NQRE) - Amt]]),SUM(Table24[[#This Row],[HTC - Qualifying (QRE) - Amt]]+Table24[[#This Row],[HTC - Non-Qualifying (NQRE) - Amt]]))</f>
        <v>0</v>
      </c>
    </row>
    <row r="950" spans="2:10" x14ac:dyDescent="0.3">
      <c r="B950" s="32" t="e">
        <f>_xlfn.XLOOKUP(A950,Table1[Categories of Work],Table1[Cost Type])</f>
        <v>#N/A</v>
      </c>
      <c r="J950" s="34">
        <f>IF(ISBLANK(Table24[[#This Row],[HTC - Qualifying (QRE) - Amt]]),SUM(Table24[[#This Row],[NPA - Qualifying (QRE) - Amt]],Table24[[#This Row],[NPA - Non-Qualifying (NQRE) - Amt]]),SUM(Table24[[#This Row],[HTC - Qualifying (QRE) - Amt]]+Table24[[#This Row],[HTC - Non-Qualifying (NQRE) - Amt]]))</f>
        <v>0</v>
      </c>
    </row>
    <row r="951" spans="2:10" x14ac:dyDescent="0.3">
      <c r="B951" s="32" t="e">
        <f>_xlfn.XLOOKUP(A951,Table1[Categories of Work],Table1[Cost Type])</f>
        <v>#N/A</v>
      </c>
      <c r="J951" s="34">
        <f>IF(ISBLANK(Table24[[#This Row],[HTC - Qualifying (QRE) - Amt]]),SUM(Table24[[#This Row],[NPA - Qualifying (QRE) - Amt]],Table24[[#This Row],[NPA - Non-Qualifying (NQRE) - Amt]]),SUM(Table24[[#This Row],[HTC - Qualifying (QRE) - Amt]]+Table24[[#This Row],[HTC - Non-Qualifying (NQRE) - Amt]]))</f>
        <v>0</v>
      </c>
    </row>
    <row r="952" spans="2:10" x14ac:dyDescent="0.3">
      <c r="B952" s="32" t="e">
        <f>_xlfn.XLOOKUP(A952,Table1[Categories of Work],Table1[Cost Type])</f>
        <v>#N/A</v>
      </c>
      <c r="J952" s="34">
        <f>IF(ISBLANK(Table24[[#This Row],[HTC - Qualifying (QRE) - Amt]]),SUM(Table24[[#This Row],[NPA - Qualifying (QRE) - Amt]],Table24[[#This Row],[NPA - Non-Qualifying (NQRE) - Amt]]),SUM(Table24[[#This Row],[HTC - Qualifying (QRE) - Amt]]+Table24[[#This Row],[HTC - Non-Qualifying (NQRE) - Amt]]))</f>
        <v>0</v>
      </c>
    </row>
    <row r="953" spans="2:10" x14ac:dyDescent="0.3">
      <c r="B953" s="32" t="e">
        <f>_xlfn.XLOOKUP(A953,Table1[Categories of Work],Table1[Cost Type])</f>
        <v>#N/A</v>
      </c>
      <c r="J953" s="34">
        <f>IF(ISBLANK(Table24[[#This Row],[HTC - Qualifying (QRE) - Amt]]),SUM(Table24[[#This Row],[NPA - Qualifying (QRE) - Amt]],Table24[[#This Row],[NPA - Non-Qualifying (NQRE) - Amt]]),SUM(Table24[[#This Row],[HTC - Qualifying (QRE) - Amt]]+Table24[[#This Row],[HTC - Non-Qualifying (NQRE) - Amt]]))</f>
        <v>0</v>
      </c>
    </row>
    <row r="954" spans="2:10" x14ac:dyDescent="0.3">
      <c r="B954" s="32" t="e">
        <f>_xlfn.XLOOKUP(A954,Table1[Categories of Work],Table1[Cost Type])</f>
        <v>#N/A</v>
      </c>
      <c r="J954" s="34">
        <f>IF(ISBLANK(Table24[[#This Row],[HTC - Qualifying (QRE) - Amt]]),SUM(Table24[[#This Row],[NPA - Qualifying (QRE) - Amt]],Table24[[#This Row],[NPA - Non-Qualifying (NQRE) - Amt]]),SUM(Table24[[#This Row],[HTC - Qualifying (QRE) - Amt]]+Table24[[#This Row],[HTC - Non-Qualifying (NQRE) - Amt]]))</f>
        <v>0</v>
      </c>
    </row>
    <row r="955" spans="2:10" x14ac:dyDescent="0.3">
      <c r="B955" s="32" t="e">
        <f>_xlfn.XLOOKUP(A955,Table1[Categories of Work],Table1[Cost Type])</f>
        <v>#N/A</v>
      </c>
      <c r="J955" s="34">
        <f>IF(ISBLANK(Table24[[#This Row],[HTC - Qualifying (QRE) - Amt]]),SUM(Table24[[#This Row],[NPA - Qualifying (QRE) - Amt]],Table24[[#This Row],[NPA - Non-Qualifying (NQRE) - Amt]]),SUM(Table24[[#This Row],[HTC - Qualifying (QRE) - Amt]]+Table24[[#This Row],[HTC - Non-Qualifying (NQRE) - Amt]]))</f>
        <v>0</v>
      </c>
    </row>
    <row r="956" spans="2:10" x14ac:dyDescent="0.3">
      <c r="B956" s="32" t="e">
        <f>_xlfn.XLOOKUP(A956,Table1[Categories of Work],Table1[Cost Type])</f>
        <v>#N/A</v>
      </c>
      <c r="J956" s="34">
        <f>IF(ISBLANK(Table24[[#This Row],[HTC - Qualifying (QRE) - Amt]]),SUM(Table24[[#This Row],[NPA - Qualifying (QRE) - Amt]],Table24[[#This Row],[NPA - Non-Qualifying (NQRE) - Amt]]),SUM(Table24[[#This Row],[HTC - Qualifying (QRE) - Amt]]+Table24[[#This Row],[HTC - Non-Qualifying (NQRE) - Amt]]))</f>
        <v>0</v>
      </c>
    </row>
    <row r="957" spans="2:10" x14ac:dyDescent="0.3">
      <c r="B957" s="32" t="e">
        <f>_xlfn.XLOOKUP(A957,Table1[Categories of Work],Table1[Cost Type])</f>
        <v>#N/A</v>
      </c>
      <c r="J957" s="34">
        <f>IF(ISBLANK(Table24[[#This Row],[HTC - Qualifying (QRE) - Amt]]),SUM(Table24[[#This Row],[NPA - Qualifying (QRE) - Amt]],Table24[[#This Row],[NPA - Non-Qualifying (NQRE) - Amt]]),SUM(Table24[[#This Row],[HTC - Qualifying (QRE) - Amt]]+Table24[[#This Row],[HTC - Non-Qualifying (NQRE) - Amt]]))</f>
        <v>0</v>
      </c>
    </row>
    <row r="958" spans="2:10" x14ac:dyDescent="0.3">
      <c r="B958" s="32" t="e">
        <f>_xlfn.XLOOKUP(A958,Table1[Categories of Work],Table1[Cost Type])</f>
        <v>#N/A</v>
      </c>
      <c r="J958" s="34">
        <f>IF(ISBLANK(Table24[[#This Row],[HTC - Qualifying (QRE) - Amt]]),SUM(Table24[[#This Row],[NPA - Qualifying (QRE) - Amt]],Table24[[#This Row],[NPA - Non-Qualifying (NQRE) - Amt]]),SUM(Table24[[#This Row],[HTC - Qualifying (QRE) - Amt]]+Table24[[#This Row],[HTC - Non-Qualifying (NQRE) - Amt]]))</f>
        <v>0</v>
      </c>
    </row>
    <row r="959" spans="2:10" x14ac:dyDescent="0.3">
      <c r="B959" s="32" t="e">
        <f>_xlfn.XLOOKUP(A959,Table1[Categories of Work],Table1[Cost Type])</f>
        <v>#N/A</v>
      </c>
      <c r="J959" s="34">
        <f>IF(ISBLANK(Table24[[#This Row],[HTC - Qualifying (QRE) - Amt]]),SUM(Table24[[#This Row],[NPA - Qualifying (QRE) - Amt]],Table24[[#This Row],[NPA - Non-Qualifying (NQRE) - Amt]]),SUM(Table24[[#This Row],[HTC - Qualifying (QRE) - Amt]]+Table24[[#This Row],[HTC - Non-Qualifying (NQRE) - Amt]]))</f>
        <v>0</v>
      </c>
    </row>
    <row r="960" spans="2:10" x14ac:dyDescent="0.3">
      <c r="B960" s="32" t="e">
        <f>_xlfn.XLOOKUP(A960,Table1[Categories of Work],Table1[Cost Type])</f>
        <v>#N/A</v>
      </c>
      <c r="J960" s="34">
        <f>IF(ISBLANK(Table24[[#This Row],[HTC - Qualifying (QRE) - Amt]]),SUM(Table24[[#This Row],[NPA - Qualifying (QRE) - Amt]],Table24[[#This Row],[NPA - Non-Qualifying (NQRE) - Amt]]),SUM(Table24[[#This Row],[HTC - Qualifying (QRE) - Amt]]+Table24[[#This Row],[HTC - Non-Qualifying (NQRE) - Amt]]))</f>
        <v>0</v>
      </c>
    </row>
    <row r="961" spans="2:10" x14ac:dyDescent="0.3">
      <c r="B961" s="32" t="e">
        <f>_xlfn.XLOOKUP(A961,Table1[Categories of Work],Table1[Cost Type])</f>
        <v>#N/A</v>
      </c>
      <c r="J961" s="34">
        <f>IF(ISBLANK(Table24[[#This Row],[HTC - Qualifying (QRE) - Amt]]),SUM(Table24[[#This Row],[NPA - Qualifying (QRE) - Amt]],Table24[[#This Row],[NPA - Non-Qualifying (NQRE) - Amt]]),SUM(Table24[[#This Row],[HTC - Qualifying (QRE) - Amt]]+Table24[[#This Row],[HTC - Non-Qualifying (NQRE) - Amt]]))</f>
        <v>0</v>
      </c>
    </row>
    <row r="962" spans="2:10" x14ac:dyDescent="0.3">
      <c r="B962" s="32" t="e">
        <f>_xlfn.XLOOKUP(A962,Table1[Categories of Work],Table1[Cost Type])</f>
        <v>#N/A</v>
      </c>
      <c r="J962" s="34">
        <f>IF(ISBLANK(Table24[[#This Row],[HTC - Qualifying (QRE) - Amt]]),SUM(Table24[[#This Row],[NPA - Qualifying (QRE) - Amt]],Table24[[#This Row],[NPA - Non-Qualifying (NQRE) - Amt]]),SUM(Table24[[#This Row],[HTC - Qualifying (QRE) - Amt]]+Table24[[#This Row],[HTC - Non-Qualifying (NQRE) - Amt]]))</f>
        <v>0</v>
      </c>
    </row>
    <row r="963" spans="2:10" x14ac:dyDescent="0.3">
      <c r="B963" s="32" t="e">
        <f>_xlfn.XLOOKUP(A963,Table1[Categories of Work],Table1[Cost Type])</f>
        <v>#N/A</v>
      </c>
      <c r="J963" s="34">
        <f>IF(ISBLANK(Table24[[#This Row],[HTC - Qualifying (QRE) - Amt]]),SUM(Table24[[#This Row],[NPA - Qualifying (QRE) - Amt]],Table24[[#This Row],[NPA - Non-Qualifying (NQRE) - Amt]]),SUM(Table24[[#This Row],[HTC - Qualifying (QRE) - Amt]]+Table24[[#This Row],[HTC - Non-Qualifying (NQRE) - Amt]]))</f>
        <v>0</v>
      </c>
    </row>
    <row r="964" spans="2:10" x14ac:dyDescent="0.3">
      <c r="B964" s="32" t="e">
        <f>_xlfn.XLOOKUP(A964,Table1[Categories of Work],Table1[Cost Type])</f>
        <v>#N/A</v>
      </c>
      <c r="J964" s="34">
        <f>IF(ISBLANK(Table24[[#This Row],[HTC - Qualifying (QRE) - Amt]]),SUM(Table24[[#This Row],[NPA - Qualifying (QRE) - Amt]],Table24[[#This Row],[NPA - Non-Qualifying (NQRE) - Amt]]),SUM(Table24[[#This Row],[HTC - Qualifying (QRE) - Amt]]+Table24[[#This Row],[HTC - Non-Qualifying (NQRE) - Amt]]))</f>
        <v>0</v>
      </c>
    </row>
    <row r="965" spans="2:10" x14ac:dyDescent="0.3">
      <c r="B965" s="32" t="e">
        <f>_xlfn.XLOOKUP(A965,Table1[Categories of Work],Table1[Cost Type])</f>
        <v>#N/A</v>
      </c>
      <c r="J965" s="34">
        <f>IF(ISBLANK(Table24[[#This Row],[HTC - Qualifying (QRE) - Amt]]),SUM(Table24[[#This Row],[NPA - Qualifying (QRE) - Amt]],Table24[[#This Row],[NPA - Non-Qualifying (NQRE) - Amt]]),SUM(Table24[[#This Row],[HTC - Qualifying (QRE) - Amt]]+Table24[[#This Row],[HTC - Non-Qualifying (NQRE) - Amt]]))</f>
        <v>0</v>
      </c>
    </row>
    <row r="966" spans="2:10" x14ac:dyDescent="0.3">
      <c r="B966" s="32" t="e">
        <f>_xlfn.XLOOKUP(A966,Table1[Categories of Work],Table1[Cost Type])</f>
        <v>#N/A</v>
      </c>
      <c r="J966" s="34">
        <f>IF(ISBLANK(Table24[[#This Row],[HTC - Qualifying (QRE) - Amt]]),SUM(Table24[[#This Row],[NPA - Qualifying (QRE) - Amt]],Table24[[#This Row],[NPA - Non-Qualifying (NQRE) - Amt]]),SUM(Table24[[#This Row],[HTC - Qualifying (QRE) - Amt]]+Table24[[#This Row],[HTC - Non-Qualifying (NQRE) - Amt]]))</f>
        <v>0</v>
      </c>
    </row>
    <row r="967" spans="2:10" x14ac:dyDescent="0.3">
      <c r="B967" s="32" t="e">
        <f>_xlfn.XLOOKUP(A967,Table1[Categories of Work],Table1[Cost Type])</f>
        <v>#N/A</v>
      </c>
      <c r="J967" s="34">
        <f>IF(ISBLANK(Table24[[#This Row],[HTC - Qualifying (QRE) - Amt]]),SUM(Table24[[#This Row],[NPA - Qualifying (QRE) - Amt]],Table24[[#This Row],[NPA - Non-Qualifying (NQRE) - Amt]]),SUM(Table24[[#This Row],[HTC - Qualifying (QRE) - Amt]]+Table24[[#This Row],[HTC - Non-Qualifying (NQRE) - Amt]]))</f>
        <v>0</v>
      </c>
    </row>
    <row r="968" spans="2:10" x14ac:dyDescent="0.3">
      <c r="B968" s="32" t="e">
        <f>_xlfn.XLOOKUP(A968,Table1[Categories of Work],Table1[Cost Type])</f>
        <v>#N/A</v>
      </c>
      <c r="J968" s="34">
        <f>IF(ISBLANK(Table24[[#This Row],[HTC - Qualifying (QRE) - Amt]]),SUM(Table24[[#This Row],[NPA - Qualifying (QRE) - Amt]],Table24[[#This Row],[NPA - Non-Qualifying (NQRE) - Amt]]),SUM(Table24[[#This Row],[HTC - Qualifying (QRE) - Amt]]+Table24[[#This Row],[HTC - Non-Qualifying (NQRE) - Amt]]))</f>
        <v>0</v>
      </c>
    </row>
    <row r="969" spans="2:10" x14ac:dyDescent="0.3">
      <c r="B969" s="32" t="e">
        <f>_xlfn.XLOOKUP(A969,Table1[Categories of Work],Table1[Cost Type])</f>
        <v>#N/A</v>
      </c>
      <c r="J969" s="34">
        <f>IF(ISBLANK(Table24[[#This Row],[HTC - Qualifying (QRE) - Amt]]),SUM(Table24[[#This Row],[NPA - Qualifying (QRE) - Amt]],Table24[[#This Row],[NPA - Non-Qualifying (NQRE) - Amt]]),SUM(Table24[[#This Row],[HTC - Qualifying (QRE) - Amt]]+Table24[[#This Row],[HTC - Non-Qualifying (NQRE) - Amt]]))</f>
        <v>0</v>
      </c>
    </row>
    <row r="970" spans="2:10" x14ac:dyDescent="0.3">
      <c r="B970" s="32" t="e">
        <f>_xlfn.XLOOKUP(A970,Table1[Categories of Work],Table1[Cost Type])</f>
        <v>#N/A</v>
      </c>
      <c r="J970" s="34">
        <f>IF(ISBLANK(Table24[[#This Row],[HTC - Qualifying (QRE) - Amt]]),SUM(Table24[[#This Row],[NPA - Qualifying (QRE) - Amt]],Table24[[#This Row],[NPA - Non-Qualifying (NQRE) - Amt]]),SUM(Table24[[#This Row],[HTC - Qualifying (QRE) - Amt]]+Table24[[#This Row],[HTC - Non-Qualifying (NQRE) - Amt]]))</f>
        <v>0</v>
      </c>
    </row>
    <row r="971" spans="2:10" x14ac:dyDescent="0.3">
      <c r="B971" s="32" t="e">
        <f>_xlfn.XLOOKUP(A971,Table1[Categories of Work],Table1[Cost Type])</f>
        <v>#N/A</v>
      </c>
      <c r="J971" s="34">
        <f>IF(ISBLANK(Table24[[#This Row],[HTC - Qualifying (QRE) - Amt]]),SUM(Table24[[#This Row],[NPA - Qualifying (QRE) - Amt]],Table24[[#This Row],[NPA - Non-Qualifying (NQRE) - Amt]]),SUM(Table24[[#This Row],[HTC - Qualifying (QRE) - Amt]]+Table24[[#This Row],[HTC - Non-Qualifying (NQRE) - Amt]]))</f>
        <v>0</v>
      </c>
    </row>
    <row r="972" spans="2:10" x14ac:dyDescent="0.3">
      <c r="B972" s="32" t="e">
        <f>_xlfn.XLOOKUP(A972,Table1[Categories of Work],Table1[Cost Type])</f>
        <v>#N/A</v>
      </c>
      <c r="J972" s="34">
        <f>IF(ISBLANK(Table24[[#This Row],[HTC - Qualifying (QRE) - Amt]]),SUM(Table24[[#This Row],[NPA - Qualifying (QRE) - Amt]],Table24[[#This Row],[NPA - Non-Qualifying (NQRE) - Amt]]),SUM(Table24[[#This Row],[HTC - Qualifying (QRE) - Amt]]+Table24[[#This Row],[HTC - Non-Qualifying (NQRE) - Amt]]))</f>
        <v>0</v>
      </c>
    </row>
    <row r="973" spans="2:10" x14ac:dyDescent="0.3">
      <c r="B973" s="32" t="e">
        <f>_xlfn.XLOOKUP(A973,Table1[Categories of Work],Table1[Cost Type])</f>
        <v>#N/A</v>
      </c>
      <c r="J973" s="34">
        <f>IF(ISBLANK(Table24[[#This Row],[HTC - Qualifying (QRE) - Amt]]),SUM(Table24[[#This Row],[NPA - Qualifying (QRE) - Amt]],Table24[[#This Row],[NPA - Non-Qualifying (NQRE) - Amt]]),SUM(Table24[[#This Row],[HTC - Qualifying (QRE) - Amt]]+Table24[[#This Row],[HTC - Non-Qualifying (NQRE) - Amt]]))</f>
        <v>0</v>
      </c>
    </row>
    <row r="974" spans="2:10" x14ac:dyDescent="0.3">
      <c r="B974" s="32" t="e">
        <f>_xlfn.XLOOKUP(A974,Table1[Categories of Work],Table1[Cost Type])</f>
        <v>#N/A</v>
      </c>
      <c r="J974" s="34">
        <f>IF(ISBLANK(Table24[[#This Row],[HTC - Qualifying (QRE) - Amt]]),SUM(Table24[[#This Row],[NPA - Qualifying (QRE) - Amt]],Table24[[#This Row],[NPA - Non-Qualifying (NQRE) - Amt]]),SUM(Table24[[#This Row],[HTC - Qualifying (QRE) - Amt]]+Table24[[#This Row],[HTC - Non-Qualifying (NQRE) - Amt]]))</f>
        <v>0</v>
      </c>
    </row>
    <row r="975" spans="2:10" x14ac:dyDescent="0.3">
      <c r="B975" s="32" t="e">
        <f>_xlfn.XLOOKUP(A975,Table1[Categories of Work],Table1[Cost Type])</f>
        <v>#N/A</v>
      </c>
      <c r="J975" s="34">
        <f>IF(ISBLANK(Table24[[#This Row],[HTC - Qualifying (QRE) - Amt]]),SUM(Table24[[#This Row],[NPA - Qualifying (QRE) - Amt]],Table24[[#This Row],[NPA - Non-Qualifying (NQRE) - Amt]]),SUM(Table24[[#This Row],[HTC - Qualifying (QRE) - Amt]]+Table24[[#This Row],[HTC - Non-Qualifying (NQRE) - Amt]]))</f>
        <v>0</v>
      </c>
    </row>
    <row r="976" spans="2:10" x14ac:dyDescent="0.3">
      <c r="B976" s="32" t="e">
        <f>_xlfn.XLOOKUP(A976,Table1[Categories of Work],Table1[Cost Type])</f>
        <v>#N/A</v>
      </c>
      <c r="J976" s="34">
        <f>IF(ISBLANK(Table24[[#This Row],[HTC - Qualifying (QRE) - Amt]]),SUM(Table24[[#This Row],[NPA - Qualifying (QRE) - Amt]],Table24[[#This Row],[NPA - Non-Qualifying (NQRE) - Amt]]),SUM(Table24[[#This Row],[HTC - Qualifying (QRE) - Amt]]+Table24[[#This Row],[HTC - Non-Qualifying (NQRE) - Amt]]))</f>
        <v>0</v>
      </c>
    </row>
    <row r="977" spans="2:10" x14ac:dyDescent="0.3">
      <c r="B977" s="32" t="e">
        <f>_xlfn.XLOOKUP(A977,Table1[Categories of Work],Table1[Cost Type])</f>
        <v>#N/A</v>
      </c>
      <c r="J977" s="34">
        <f>IF(ISBLANK(Table24[[#This Row],[HTC - Qualifying (QRE) - Amt]]),SUM(Table24[[#This Row],[NPA - Qualifying (QRE) - Amt]],Table24[[#This Row],[NPA - Non-Qualifying (NQRE) - Amt]]),SUM(Table24[[#This Row],[HTC - Qualifying (QRE) - Amt]]+Table24[[#This Row],[HTC - Non-Qualifying (NQRE) - Amt]]))</f>
        <v>0</v>
      </c>
    </row>
    <row r="978" spans="2:10" x14ac:dyDescent="0.3">
      <c r="B978" s="32" t="e">
        <f>_xlfn.XLOOKUP(A978,Table1[Categories of Work],Table1[Cost Type])</f>
        <v>#N/A</v>
      </c>
      <c r="J978" s="34">
        <f>IF(ISBLANK(Table24[[#This Row],[HTC - Qualifying (QRE) - Amt]]),SUM(Table24[[#This Row],[NPA - Qualifying (QRE) - Amt]],Table24[[#This Row],[NPA - Non-Qualifying (NQRE) - Amt]]),SUM(Table24[[#This Row],[HTC - Qualifying (QRE) - Amt]]+Table24[[#This Row],[HTC - Non-Qualifying (NQRE) - Amt]]))</f>
        <v>0</v>
      </c>
    </row>
    <row r="979" spans="2:10" x14ac:dyDescent="0.3">
      <c r="B979" s="32" t="e">
        <f>_xlfn.XLOOKUP(A979,Table1[Categories of Work],Table1[Cost Type])</f>
        <v>#N/A</v>
      </c>
      <c r="J979" s="34">
        <f>IF(ISBLANK(Table24[[#This Row],[HTC - Qualifying (QRE) - Amt]]),SUM(Table24[[#This Row],[NPA - Qualifying (QRE) - Amt]],Table24[[#This Row],[NPA - Non-Qualifying (NQRE) - Amt]]),SUM(Table24[[#This Row],[HTC - Qualifying (QRE) - Amt]]+Table24[[#This Row],[HTC - Non-Qualifying (NQRE) - Amt]]))</f>
        <v>0</v>
      </c>
    </row>
    <row r="980" spans="2:10" x14ac:dyDescent="0.3">
      <c r="B980" s="32" t="e">
        <f>_xlfn.XLOOKUP(A980,Table1[Categories of Work],Table1[Cost Type])</f>
        <v>#N/A</v>
      </c>
      <c r="J980" s="34">
        <f>IF(ISBLANK(Table24[[#This Row],[HTC - Qualifying (QRE) - Amt]]),SUM(Table24[[#This Row],[NPA - Qualifying (QRE) - Amt]],Table24[[#This Row],[NPA - Non-Qualifying (NQRE) - Amt]]),SUM(Table24[[#This Row],[HTC - Qualifying (QRE) - Amt]]+Table24[[#This Row],[HTC - Non-Qualifying (NQRE) - Amt]]))</f>
        <v>0</v>
      </c>
    </row>
    <row r="981" spans="2:10" x14ac:dyDescent="0.3">
      <c r="B981" s="32" t="e">
        <f>_xlfn.XLOOKUP(A981,Table1[Categories of Work],Table1[Cost Type])</f>
        <v>#N/A</v>
      </c>
      <c r="J981" s="34">
        <f>IF(ISBLANK(Table24[[#This Row],[HTC - Qualifying (QRE) - Amt]]),SUM(Table24[[#This Row],[NPA - Qualifying (QRE) - Amt]],Table24[[#This Row],[NPA - Non-Qualifying (NQRE) - Amt]]),SUM(Table24[[#This Row],[HTC - Qualifying (QRE) - Amt]]+Table24[[#This Row],[HTC - Non-Qualifying (NQRE) - Amt]]))</f>
        <v>0</v>
      </c>
    </row>
    <row r="982" spans="2:10" x14ac:dyDescent="0.3">
      <c r="B982" s="32" t="e">
        <f>_xlfn.XLOOKUP(A982,Table1[Categories of Work],Table1[Cost Type])</f>
        <v>#N/A</v>
      </c>
      <c r="J982" s="34">
        <f>IF(ISBLANK(Table24[[#This Row],[HTC - Qualifying (QRE) - Amt]]),SUM(Table24[[#This Row],[NPA - Qualifying (QRE) - Amt]],Table24[[#This Row],[NPA - Non-Qualifying (NQRE) - Amt]]),SUM(Table24[[#This Row],[HTC - Qualifying (QRE) - Amt]]+Table24[[#This Row],[HTC - Non-Qualifying (NQRE) - Amt]]))</f>
        <v>0</v>
      </c>
    </row>
    <row r="983" spans="2:10" x14ac:dyDescent="0.3">
      <c r="B983" s="32" t="e">
        <f>_xlfn.XLOOKUP(A983,Table1[Categories of Work],Table1[Cost Type])</f>
        <v>#N/A</v>
      </c>
      <c r="J983" s="34">
        <f>IF(ISBLANK(Table24[[#This Row],[HTC - Qualifying (QRE) - Amt]]),SUM(Table24[[#This Row],[NPA - Qualifying (QRE) - Amt]],Table24[[#This Row],[NPA - Non-Qualifying (NQRE) - Amt]]),SUM(Table24[[#This Row],[HTC - Qualifying (QRE) - Amt]]+Table24[[#This Row],[HTC - Non-Qualifying (NQRE) - Amt]]))</f>
        <v>0</v>
      </c>
    </row>
    <row r="984" spans="2:10" x14ac:dyDescent="0.3">
      <c r="B984" s="32" t="e">
        <f>_xlfn.XLOOKUP(A984,Table1[Categories of Work],Table1[Cost Type])</f>
        <v>#N/A</v>
      </c>
      <c r="J984" s="34">
        <f>IF(ISBLANK(Table24[[#This Row],[HTC - Qualifying (QRE) - Amt]]),SUM(Table24[[#This Row],[NPA - Qualifying (QRE) - Amt]],Table24[[#This Row],[NPA - Non-Qualifying (NQRE) - Amt]]),SUM(Table24[[#This Row],[HTC - Qualifying (QRE) - Amt]]+Table24[[#This Row],[HTC - Non-Qualifying (NQRE) - Amt]]))</f>
        <v>0</v>
      </c>
    </row>
    <row r="985" spans="2:10" x14ac:dyDescent="0.3">
      <c r="B985" s="32" t="e">
        <f>_xlfn.XLOOKUP(A985,Table1[Categories of Work],Table1[Cost Type])</f>
        <v>#N/A</v>
      </c>
      <c r="J985" s="34">
        <f>IF(ISBLANK(Table24[[#This Row],[HTC - Qualifying (QRE) - Amt]]),SUM(Table24[[#This Row],[NPA - Qualifying (QRE) - Amt]],Table24[[#This Row],[NPA - Non-Qualifying (NQRE) - Amt]]),SUM(Table24[[#This Row],[HTC - Qualifying (QRE) - Amt]]+Table24[[#This Row],[HTC - Non-Qualifying (NQRE) - Amt]]))</f>
        <v>0</v>
      </c>
    </row>
    <row r="986" spans="2:10" x14ac:dyDescent="0.3">
      <c r="B986" s="32" t="e">
        <f>_xlfn.XLOOKUP(A986,Table1[Categories of Work],Table1[Cost Type])</f>
        <v>#N/A</v>
      </c>
      <c r="J986" s="34">
        <f>IF(ISBLANK(Table24[[#This Row],[HTC - Qualifying (QRE) - Amt]]),SUM(Table24[[#This Row],[NPA - Qualifying (QRE) - Amt]],Table24[[#This Row],[NPA - Non-Qualifying (NQRE) - Amt]]),SUM(Table24[[#This Row],[HTC - Qualifying (QRE) - Amt]]+Table24[[#This Row],[HTC - Non-Qualifying (NQRE) - Amt]]))</f>
        <v>0</v>
      </c>
    </row>
    <row r="987" spans="2:10" x14ac:dyDescent="0.3">
      <c r="B987" s="32" t="e">
        <f>_xlfn.XLOOKUP(A987,Table1[Categories of Work],Table1[Cost Type])</f>
        <v>#N/A</v>
      </c>
      <c r="J987" s="34">
        <f>IF(ISBLANK(Table24[[#This Row],[HTC - Qualifying (QRE) - Amt]]),SUM(Table24[[#This Row],[NPA - Qualifying (QRE) - Amt]],Table24[[#This Row],[NPA - Non-Qualifying (NQRE) - Amt]]),SUM(Table24[[#This Row],[HTC - Qualifying (QRE) - Amt]]+Table24[[#This Row],[HTC - Non-Qualifying (NQRE) - Amt]]))</f>
        <v>0</v>
      </c>
    </row>
    <row r="988" spans="2:10" x14ac:dyDescent="0.3">
      <c r="B988" s="32" t="e">
        <f>_xlfn.XLOOKUP(A988,Table1[Categories of Work],Table1[Cost Type])</f>
        <v>#N/A</v>
      </c>
      <c r="J988" s="34">
        <f>IF(ISBLANK(Table24[[#This Row],[HTC - Qualifying (QRE) - Amt]]),SUM(Table24[[#This Row],[NPA - Qualifying (QRE) - Amt]],Table24[[#This Row],[NPA - Non-Qualifying (NQRE) - Amt]]),SUM(Table24[[#This Row],[HTC - Qualifying (QRE) - Amt]]+Table24[[#This Row],[HTC - Non-Qualifying (NQRE) - Amt]]))</f>
        <v>0</v>
      </c>
    </row>
    <row r="989" spans="2:10" x14ac:dyDescent="0.3">
      <c r="B989" s="32" t="e">
        <f>_xlfn.XLOOKUP(A989,Table1[Categories of Work],Table1[Cost Type])</f>
        <v>#N/A</v>
      </c>
      <c r="J989" s="34">
        <f>IF(ISBLANK(Table24[[#This Row],[HTC - Qualifying (QRE) - Amt]]),SUM(Table24[[#This Row],[NPA - Qualifying (QRE) - Amt]],Table24[[#This Row],[NPA - Non-Qualifying (NQRE) - Amt]]),SUM(Table24[[#This Row],[HTC - Qualifying (QRE) - Amt]]+Table24[[#This Row],[HTC - Non-Qualifying (NQRE) - Amt]]))</f>
        <v>0</v>
      </c>
    </row>
    <row r="990" spans="2:10" x14ac:dyDescent="0.3">
      <c r="B990" s="32" t="e">
        <f>_xlfn.XLOOKUP(A990,Table1[Categories of Work],Table1[Cost Type])</f>
        <v>#N/A</v>
      </c>
      <c r="J990" s="34">
        <f>IF(ISBLANK(Table24[[#This Row],[HTC - Qualifying (QRE) - Amt]]),SUM(Table24[[#This Row],[NPA - Qualifying (QRE) - Amt]],Table24[[#This Row],[NPA - Non-Qualifying (NQRE) - Amt]]),SUM(Table24[[#This Row],[HTC - Qualifying (QRE) - Amt]]+Table24[[#This Row],[HTC - Non-Qualifying (NQRE) - Amt]]))</f>
        <v>0</v>
      </c>
    </row>
    <row r="991" spans="2:10" x14ac:dyDescent="0.3">
      <c r="B991" s="32" t="e">
        <f>_xlfn.XLOOKUP(A991,Table1[Categories of Work],Table1[Cost Type])</f>
        <v>#N/A</v>
      </c>
      <c r="J991" s="34">
        <f>IF(ISBLANK(Table24[[#This Row],[HTC - Qualifying (QRE) - Amt]]),SUM(Table24[[#This Row],[NPA - Qualifying (QRE) - Amt]],Table24[[#This Row],[NPA - Non-Qualifying (NQRE) - Amt]]),SUM(Table24[[#This Row],[HTC - Qualifying (QRE) - Amt]]+Table24[[#This Row],[HTC - Non-Qualifying (NQRE) - Amt]]))</f>
        <v>0</v>
      </c>
    </row>
    <row r="992" spans="2:10" x14ac:dyDescent="0.3">
      <c r="B992" s="32" t="e">
        <f>_xlfn.XLOOKUP(A992,Table1[Categories of Work],Table1[Cost Type])</f>
        <v>#N/A</v>
      </c>
      <c r="J992" s="34">
        <f>IF(ISBLANK(Table24[[#This Row],[HTC - Qualifying (QRE) - Amt]]),SUM(Table24[[#This Row],[NPA - Qualifying (QRE) - Amt]],Table24[[#This Row],[NPA - Non-Qualifying (NQRE) - Amt]]),SUM(Table24[[#This Row],[HTC - Qualifying (QRE) - Amt]]+Table24[[#This Row],[HTC - Non-Qualifying (NQRE) - Amt]]))</f>
        <v>0</v>
      </c>
    </row>
    <row r="993" spans="2:10" x14ac:dyDescent="0.3">
      <c r="B993" s="32" t="e">
        <f>_xlfn.XLOOKUP(A993,Table1[Categories of Work],Table1[Cost Type])</f>
        <v>#N/A</v>
      </c>
      <c r="J993" s="34">
        <f>IF(ISBLANK(Table24[[#This Row],[HTC - Qualifying (QRE) - Amt]]),SUM(Table24[[#This Row],[NPA - Qualifying (QRE) - Amt]],Table24[[#This Row],[NPA - Non-Qualifying (NQRE) - Amt]]),SUM(Table24[[#This Row],[HTC - Qualifying (QRE) - Amt]]+Table24[[#This Row],[HTC - Non-Qualifying (NQRE) - Amt]]))</f>
        <v>0</v>
      </c>
    </row>
    <row r="994" spans="2:10" x14ac:dyDescent="0.3">
      <c r="B994" s="32" t="e">
        <f>_xlfn.XLOOKUP(A994,Table1[Categories of Work],Table1[Cost Type])</f>
        <v>#N/A</v>
      </c>
      <c r="J994" s="34">
        <f>IF(ISBLANK(Table24[[#This Row],[HTC - Qualifying (QRE) - Amt]]),SUM(Table24[[#This Row],[NPA - Qualifying (QRE) - Amt]],Table24[[#This Row],[NPA - Non-Qualifying (NQRE) - Amt]]),SUM(Table24[[#This Row],[HTC - Qualifying (QRE) - Amt]]+Table24[[#This Row],[HTC - Non-Qualifying (NQRE) - Amt]]))</f>
        <v>0</v>
      </c>
    </row>
    <row r="995" spans="2:10" x14ac:dyDescent="0.3">
      <c r="B995" s="32" t="e">
        <f>_xlfn.XLOOKUP(A995,Table1[Categories of Work],Table1[Cost Type])</f>
        <v>#N/A</v>
      </c>
      <c r="J995" s="34">
        <f>IF(ISBLANK(Table24[[#This Row],[HTC - Qualifying (QRE) - Amt]]),SUM(Table24[[#This Row],[NPA - Qualifying (QRE) - Amt]],Table24[[#This Row],[NPA - Non-Qualifying (NQRE) - Amt]]),SUM(Table24[[#This Row],[HTC - Qualifying (QRE) - Amt]]+Table24[[#This Row],[HTC - Non-Qualifying (NQRE) - Amt]]))</f>
        <v>0</v>
      </c>
    </row>
    <row r="996" spans="2:10" x14ac:dyDescent="0.3">
      <c r="B996" s="32" t="e">
        <f>_xlfn.XLOOKUP(A996,Table1[Categories of Work],Table1[Cost Type])</f>
        <v>#N/A</v>
      </c>
      <c r="J996" s="34">
        <f>IF(ISBLANK(Table24[[#This Row],[HTC - Qualifying (QRE) - Amt]]),SUM(Table24[[#This Row],[NPA - Qualifying (QRE) - Amt]],Table24[[#This Row],[NPA - Non-Qualifying (NQRE) - Amt]]),SUM(Table24[[#This Row],[HTC - Qualifying (QRE) - Amt]]+Table24[[#This Row],[HTC - Non-Qualifying (NQRE) - Amt]]))</f>
        <v>0</v>
      </c>
    </row>
    <row r="997" spans="2:10" x14ac:dyDescent="0.3">
      <c r="B997" s="32" t="e">
        <f>_xlfn.XLOOKUP(A997,Table1[Categories of Work],Table1[Cost Type])</f>
        <v>#N/A</v>
      </c>
      <c r="J997" s="34">
        <f>IF(ISBLANK(Table24[[#This Row],[HTC - Qualifying (QRE) - Amt]]),SUM(Table24[[#This Row],[NPA - Qualifying (QRE) - Amt]],Table24[[#This Row],[NPA - Non-Qualifying (NQRE) - Amt]]),SUM(Table24[[#This Row],[HTC - Qualifying (QRE) - Amt]]+Table24[[#This Row],[HTC - Non-Qualifying (NQRE) - Amt]]))</f>
        <v>0</v>
      </c>
    </row>
    <row r="998" spans="2:10" x14ac:dyDescent="0.3">
      <c r="B998" s="32" t="e">
        <f>_xlfn.XLOOKUP(A998,Table1[Categories of Work],Table1[Cost Type])</f>
        <v>#N/A</v>
      </c>
      <c r="J998" s="34">
        <f>IF(ISBLANK(Table24[[#This Row],[HTC - Qualifying (QRE) - Amt]]),SUM(Table24[[#This Row],[NPA - Qualifying (QRE) - Amt]],Table24[[#This Row],[NPA - Non-Qualifying (NQRE) - Amt]]),SUM(Table24[[#This Row],[HTC - Qualifying (QRE) - Amt]]+Table24[[#This Row],[HTC - Non-Qualifying (NQRE) - Amt]]))</f>
        <v>0</v>
      </c>
    </row>
    <row r="999" spans="2:10" x14ac:dyDescent="0.3">
      <c r="B999" s="32" t="e">
        <f>_xlfn.XLOOKUP(A999,Table1[Categories of Work],Table1[Cost Type])</f>
        <v>#N/A</v>
      </c>
      <c r="J999" s="34">
        <f>IF(ISBLANK(Table24[[#This Row],[HTC - Qualifying (QRE) - Amt]]),SUM(Table24[[#This Row],[NPA - Qualifying (QRE) - Amt]],Table24[[#This Row],[NPA - Non-Qualifying (NQRE) - Amt]]),SUM(Table24[[#This Row],[HTC - Qualifying (QRE) - Amt]]+Table24[[#This Row],[HTC - Non-Qualifying (NQRE) - Amt]]))</f>
        <v>0</v>
      </c>
    </row>
    <row r="1000" spans="2:10" x14ac:dyDescent="0.3">
      <c r="B1000" s="32" t="e">
        <f>_xlfn.XLOOKUP(A1000,Table1[Categories of Work],Table1[Cost Type])</f>
        <v>#N/A</v>
      </c>
      <c r="J1000" s="34">
        <f>IF(ISBLANK(Table24[[#This Row],[HTC - Qualifying (QRE) - Amt]]),SUM(Table24[[#This Row],[NPA - Qualifying (QRE) - Amt]],Table24[[#This Row],[NPA - Non-Qualifying (NQRE) - Amt]]),SUM(Table24[[#This Row],[HTC - Qualifying (QRE) - Amt]]+Table24[[#This Row],[HTC - Non-Qualifying (NQRE) - Amt]]))</f>
        <v>0</v>
      </c>
    </row>
    <row r="1001" spans="2:10" x14ac:dyDescent="0.3">
      <c r="B1001" s="32" t="e">
        <f>_xlfn.XLOOKUP(A1001,Table1[Categories of Work],Table1[Cost Type])</f>
        <v>#N/A</v>
      </c>
      <c r="J1001" s="34">
        <f>IF(ISBLANK(Table24[[#This Row],[HTC - Qualifying (QRE) - Amt]]),SUM(Table24[[#This Row],[NPA - Qualifying (QRE) - Amt]],Table24[[#This Row],[NPA - Non-Qualifying (NQRE) - Amt]]),SUM(Table24[[#This Row],[HTC - Qualifying (QRE) - Amt]]+Table24[[#This Row],[HTC - Non-Qualifying (NQRE) - Amt]]))</f>
        <v>0</v>
      </c>
    </row>
    <row r="1002" spans="2:10" x14ac:dyDescent="0.3">
      <c r="B1002" s="32" t="e">
        <f>_xlfn.XLOOKUP(A1002,Table1[Categories of Work],Table1[Cost Type])</f>
        <v>#N/A</v>
      </c>
      <c r="J1002" s="34">
        <f>IF(ISBLANK(Table24[[#This Row],[HTC - Qualifying (QRE) - Amt]]),SUM(Table24[[#This Row],[NPA - Qualifying (QRE) - Amt]],Table24[[#This Row],[NPA - Non-Qualifying (NQRE) - Amt]]),SUM(Table24[[#This Row],[HTC - Qualifying (QRE) - Amt]]+Table24[[#This Row],[HTC - Non-Qualifying (NQRE) - Amt]]))</f>
        <v>0</v>
      </c>
    </row>
    <row r="1003" spans="2:10" x14ac:dyDescent="0.3">
      <c r="B1003" s="32" t="e">
        <f>_xlfn.XLOOKUP(A1003,Table1[Categories of Work],Table1[Cost Type])</f>
        <v>#N/A</v>
      </c>
      <c r="J1003" s="34">
        <f>IF(ISBLANK(Table24[[#This Row],[HTC - Qualifying (QRE) - Amt]]),SUM(Table24[[#This Row],[NPA - Qualifying (QRE) - Amt]],Table24[[#This Row],[NPA - Non-Qualifying (NQRE) - Amt]]),SUM(Table24[[#This Row],[HTC - Qualifying (QRE) - Amt]]+Table24[[#This Row],[HTC - Non-Qualifying (NQRE) - Amt]]))</f>
        <v>0</v>
      </c>
    </row>
    <row r="1004" spans="2:10" x14ac:dyDescent="0.3">
      <c r="B1004" s="32" t="e">
        <f>_xlfn.XLOOKUP(A1004,Table1[Categories of Work],Table1[Cost Type])</f>
        <v>#N/A</v>
      </c>
      <c r="J1004" s="34">
        <f>IF(ISBLANK(Table24[[#This Row],[HTC - Qualifying (QRE) - Amt]]),SUM(Table24[[#This Row],[NPA - Qualifying (QRE) - Amt]],Table24[[#This Row],[NPA - Non-Qualifying (NQRE) - Amt]]),SUM(Table24[[#This Row],[HTC - Qualifying (QRE) - Amt]]+Table24[[#This Row],[HTC - Non-Qualifying (NQRE) - Amt]]))</f>
        <v>0</v>
      </c>
    </row>
    <row r="1005" spans="2:10" x14ac:dyDescent="0.3">
      <c r="B1005" s="32" t="e">
        <f>_xlfn.XLOOKUP(A1005,Table1[Categories of Work],Table1[Cost Type])</f>
        <v>#N/A</v>
      </c>
      <c r="J1005" s="34">
        <f>IF(ISBLANK(Table24[[#This Row],[HTC - Qualifying (QRE) - Amt]]),SUM(Table24[[#This Row],[NPA - Qualifying (QRE) - Amt]],Table24[[#This Row],[NPA - Non-Qualifying (NQRE) - Amt]]),SUM(Table24[[#This Row],[HTC - Qualifying (QRE) - Amt]]+Table24[[#This Row],[HTC - Non-Qualifying (NQRE) - Amt]]))</f>
        <v>0</v>
      </c>
    </row>
    <row r="1006" spans="2:10" x14ac:dyDescent="0.3">
      <c r="B1006" s="32" t="e">
        <f>_xlfn.XLOOKUP(A1006,Table1[Categories of Work],Table1[Cost Type])</f>
        <v>#N/A</v>
      </c>
      <c r="J1006" s="34">
        <f>IF(ISBLANK(Table24[[#This Row],[HTC - Qualifying (QRE) - Amt]]),SUM(Table24[[#This Row],[NPA - Qualifying (QRE) - Amt]],Table24[[#This Row],[NPA - Non-Qualifying (NQRE) - Amt]]),SUM(Table24[[#This Row],[HTC - Qualifying (QRE) - Amt]]+Table24[[#This Row],[HTC - Non-Qualifying (NQRE) - Amt]]))</f>
        <v>0</v>
      </c>
    </row>
    <row r="1007" spans="2:10" x14ac:dyDescent="0.3">
      <c r="B1007" s="32" t="e">
        <f>_xlfn.XLOOKUP(A1007,Table1[Categories of Work],Table1[Cost Type])</f>
        <v>#N/A</v>
      </c>
      <c r="J1007" s="34">
        <f>IF(ISBLANK(Table24[[#This Row],[HTC - Qualifying (QRE) - Amt]]),SUM(Table24[[#This Row],[NPA - Qualifying (QRE) - Amt]],Table24[[#This Row],[NPA - Non-Qualifying (NQRE) - Amt]]),SUM(Table24[[#This Row],[HTC - Qualifying (QRE) - Amt]]+Table24[[#This Row],[HTC - Non-Qualifying (NQRE) - Amt]]))</f>
        <v>0</v>
      </c>
    </row>
    <row r="1008" spans="2:10" x14ac:dyDescent="0.3">
      <c r="B1008" s="32" t="e">
        <f>_xlfn.XLOOKUP(A1008,Table1[Categories of Work],Table1[Cost Type])</f>
        <v>#N/A</v>
      </c>
      <c r="J1008" s="34">
        <f>IF(ISBLANK(Table24[[#This Row],[HTC - Qualifying (QRE) - Amt]]),SUM(Table24[[#This Row],[NPA - Qualifying (QRE) - Amt]],Table24[[#This Row],[NPA - Non-Qualifying (NQRE) - Amt]]),SUM(Table24[[#This Row],[HTC - Qualifying (QRE) - Amt]]+Table24[[#This Row],[HTC - Non-Qualifying (NQRE) - Amt]]))</f>
        <v>0</v>
      </c>
    </row>
    <row r="1009" spans="2:10" x14ac:dyDescent="0.3">
      <c r="B1009" s="32" t="e">
        <f>_xlfn.XLOOKUP(A1009,Table1[Categories of Work],Table1[Cost Type])</f>
        <v>#N/A</v>
      </c>
      <c r="J1009" s="34">
        <f>IF(ISBLANK(Table24[[#This Row],[HTC - Qualifying (QRE) - Amt]]),SUM(Table24[[#This Row],[NPA - Qualifying (QRE) - Amt]],Table24[[#This Row],[NPA - Non-Qualifying (NQRE) - Amt]]),SUM(Table24[[#This Row],[HTC - Qualifying (QRE) - Amt]]+Table24[[#This Row],[HTC - Non-Qualifying (NQRE) - Amt]]))</f>
        <v>0</v>
      </c>
    </row>
    <row r="1010" spans="2:10" x14ac:dyDescent="0.3">
      <c r="B1010" s="32" t="e">
        <f>_xlfn.XLOOKUP(A1010,Table1[Categories of Work],Table1[Cost Type])</f>
        <v>#N/A</v>
      </c>
      <c r="J1010" s="34">
        <f>IF(ISBLANK(Table24[[#This Row],[HTC - Qualifying (QRE) - Amt]]),SUM(Table24[[#This Row],[NPA - Qualifying (QRE) - Amt]],Table24[[#This Row],[NPA - Non-Qualifying (NQRE) - Amt]]),SUM(Table24[[#This Row],[HTC - Qualifying (QRE) - Amt]]+Table24[[#This Row],[HTC - Non-Qualifying (NQRE) - Amt]]))</f>
        <v>0</v>
      </c>
    </row>
    <row r="1011" spans="2:10" x14ac:dyDescent="0.3">
      <c r="B1011" s="32" t="e">
        <f>_xlfn.XLOOKUP(A1011,Table1[Categories of Work],Table1[Cost Type])</f>
        <v>#N/A</v>
      </c>
      <c r="J1011" s="34">
        <f>IF(ISBLANK(Table24[[#This Row],[HTC - Qualifying (QRE) - Amt]]),SUM(Table24[[#This Row],[NPA - Qualifying (QRE) - Amt]],Table24[[#This Row],[NPA - Non-Qualifying (NQRE) - Amt]]),SUM(Table24[[#This Row],[HTC - Qualifying (QRE) - Amt]]+Table24[[#This Row],[HTC - Non-Qualifying (NQRE) - Amt]]))</f>
        <v>0</v>
      </c>
    </row>
    <row r="1012" spans="2:10" x14ac:dyDescent="0.3">
      <c r="B1012" s="32" t="e">
        <f>_xlfn.XLOOKUP(A1012,Table1[Categories of Work],Table1[Cost Type])</f>
        <v>#N/A</v>
      </c>
      <c r="J1012" s="34">
        <f>IF(ISBLANK(Table24[[#This Row],[HTC - Qualifying (QRE) - Amt]]),SUM(Table24[[#This Row],[NPA - Qualifying (QRE) - Amt]],Table24[[#This Row],[NPA - Non-Qualifying (NQRE) - Amt]]),SUM(Table24[[#This Row],[HTC - Qualifying (QRE) - Amt]]+Table24[[#This Row],[HTC - Non-Qualifying (NQRE) - Amt]]))</f>
        <v>0</v>
      </c>
    </row>
    <row r="1013" spans="2:10" x14ac:dyDescent="0.3">
      <c r="B1013" s="32" t="e">
        <f>_xlfn.XLOOKUP(A1013,Table1[Categories of Work],Table1[Cost Type])</f>
        <v>#N/A</v>
      </c>
      <c r="J1013" s="34">
        <f>IF(ISBLANK(Table24[[#This Row],[HTC - Qualifying (QRE) - Amt]]),SUM(Table24[[#This Row],[NPA - Qualifying (QRE) - Amt]],Table24[[#This Row],[NPA - Non-Qualifying (NQRE) - Amt]]),SUM(Table24[[#This Row],[HTC - Qualifying (QRE) - Amt]]+Table24[[#This Row],[HTC - Non-Qualifying (NQRE) - Amt]]))</f>
        <v>0</v>
      </c>
    </row>
    <row r="1014" spans="2:10" x14ac:dyDescent="0.3">
      <c r="B1014" s="32" t="e">
        <f>_xlfn.XLOOKUP(A1014,Table1[Categories of Work],Table1[Cost Type])</f>
        <v>#N/A</v>
      </c>
      <c r="J1014" s="34">
        <f>IF(ISBLANK(Table24[[#This Row],[HTC - Qualifying (QRE) - Amt]]),SUM(Table24[[#This Row],[NPA - Qualifying (QRE) - Amt]],Table24[[#This Row],[NPA - Non-Qualifying (NQRE) - Amt]]),SUM(Table24[[#This Row],[HTC - Qualifying (QRE) - Amt]]+Table24[[#This Row],[HTC - Non-Qualifying (NQRE) - Amt]]))</f>
        <v>0</v>
      </c>
    </row>
    <row r="1015" spans="2:10" x14ac:dyDescent="0.3">
      <c r="B1015" s="32" t="e">
        <f>_xlfn.XLOOKUP(A1015,Table1[Categories of Work],Table1[Cost Type])</f>
        <v>#N/A</v>
      </c>
      <c r="J1015" s="34">
        <f>IF(ISBLANK(Table24[[#This Row],[HTC - Qualifying (QRE) - Amt]]),SUM(Table24[[#This Row],[NPA - Qualifying (QRE) - Amt]],Table24[[#This Row],[NPA - Non-Qualifying (NQRE) - Amt]]),SUM(Table24[[#This Row],[HTC - Qualifying (QRE) - Amt]]+Table24[[#This Row],[HTC - Non-Qualifying (NQRE) - Amt]]))</f>
        <v>0</v>
      </c>
    </row>
    <row r="1016" spans="2:10" x14ac:dyDescent="0.3">
      <c r="B1016" s="32" t="e">
        <f>_xlfn.XLOOKUP(A1016,Table1[Categories of Work],Table1[Cost Type])</f>
        <v>#N/A</v>
      </c>
      <c r="J1016" s="34">
        <f>IF(ISBLANK(Table24[[#This Row],[HTC - Qualifying (QRE) - Amt]]),SUM(Table24[[#This Row],[NPA - Qualifying (QRE) - Amt]],Table24[[#This Row],[NPA - Non-Qualifying (NQRE) - Amt]]),SUM(Table24[[#This Row],[HTC - Qualifying (QRE) - Amt]]+Table24[[#This Row],[HTC - Non-Qualifying (NQRE) - Amt]]))</f>
        <v>0</v>
      </c>
    </row>
    <row r="1017" spans="2:10" x14ac:dyDescent="0.3">
      <c r="B1017" s="32" t="e">
        <f>_xlfn.XLOOKUP(A1017,Table1[Categories of Work],Table1[Cost Type])</f>
        <v>#N/A</v>
      </c>
      <c r="J1017" s="34">
        <f>IF(ISBLANK(Table24[[#This Row],[HTC - Qualifying (QRE) - Amt]]),SUM(Table24[[#This Row],[NPA - Qualifying (QRE) - Amt]],Table24[[#This Row],[NPA - Non-Qualifying (NQRE) - Amt]]),SUM(Table24[[#This Row],[HTC - Qualifying (QRE) - Amt]]+Table24[[#This Row],[HTC - Non-Qualifying (NQRE) - Amt]]))</f>
        <v>0</v>
      </c>
    </row>
    <row r="1018" spans="2:10" x14ac:dyDescent="0.3">
      <c r="B1018" s="32" t="e">
        <f>_xlfn.XLOOKUP(A1018,Table1[Categories of Work],Table1[Cost Type])</f>
        <v>#N/A</v>
      </c>
      <c r="J1018" s="34">
        <f>IF(ISBLANK(Table24[[#This Row],[HTC - Qualifying (QRE) - Amt]]),SUM(Table24[[#This Row],[NPA - Qualifying (QRE) - Amt]],Table24[[#This Row],[NPA - Non-Qualifying (NQRE) - Amt]]),SUM(Table24[[#This Row],[HTC - Qualifying (QRE) - Amt]]+Table24[[#This Row],[HTC - Non-Qualifying (NQRE) - Amt]]))</f>
        <v>0</v>
      </c>
    </row>
    <row r="1019" spans="2:10" x14ac:dyDescent="0.3">
      <c r="B1019" s="32" t="e">
        <f>_xlfn.XLOOKUP(A1019,Table1[Categories of Work],Table1[Cost Type])</f>
        <v>#N/A</v>
      </c>
      <c r="J1019" s="34">
        <f>IF(ISBLANK(Table24[[#This Row],[HTC - Qualifying (QRE) - Amt]]),SUM(Table24[[#This Row],[NPA - Qualifying (QRE) - Amt]],Table24[[#This Row],[NPA - Non-Qualifying (NQRE) - Amt]]),SUM(Table24[[#This Row],[HTC - Qualifying (QRE) - Amt]]+Table24[[#This Row],[HTC - Non-Qualifying (NQRE) - Amt]]))</f>
        <v>0</v>
      </c>
    </row>
    <row r="1020" spans="2:10" x14ac:dyDescent="0.3">
      <c r="B1020" s="32" t="e">
        <f>_xlfn.XLOOKUP(A1020,Table1[Categories of Work],Table1[Cost Type])</f>
        <v>#N/A</v>
      </c>
      <c r="J1020" s="34">
        <f>IF(ISBLANK(Table24[[#This Row],[HTC - Qualifying (QRE) - Amt]]),SUM(Table24[[#This Row],[NPA - Qualifying (QRE) - Amt]],Table24[[#This Row],[NPA - Non-Qualifying (NQRE) - Amt]]),SUM(Table24[[#This Row],[HTC - Qualifying (QRE) - Amt]]+Table24[[#This Row],[HTC - Non-Qualifying (NQRE) - Amt]]))</f>
        <v>0</v>
      </c>
    </row>
    <row r="1021" spans="2:10" x14ac:dyDescent="0.3">
      <c r="B1021" s="32" t="e">
        <f>_xlfn.XLOOKUP(A1021,Table1[Categories of Work],Table1[Cost Type])</f>
        <v>#N/A</v>
      </c>
      <c r="J1021" s="34">
        <f>IF(ISBLANK(Table24[[#This Row],[HTC - Qualifying (QRE) - Amt]]),SUM(Table24[[#This Row],[NPA - Qualifying (QRE) - Amt]],Table24[[#This Row],[NPA - Non-Qualifying (NQRE) - Amt]]),SUM(Table24[[#This Row],[HTC - Qualifying (QRE) - Amt]]+Table24[[#This Row],[HTC - Non-Qualifying (NQRE) - Amt]]))</f>
        <v>0</v>
      </c>
    </row>
    <row r="1022" spans="2:10" x14ac:dyDescent="0.3">
      <c r="B1022" s="32" t="e">
        <f>_xlfn.XLOOKUP(A1022,Table1[Categories of Work],Table1[Cost Type])</f>
        <v>#N/A</v>
      </c>
      <c r="J1022" s="34">
        <f>IF(ISBLANK(Table24[[#This Row],[HTC - Qualifying (QRE) - Amt]]),SUM(Table24[[#This Row],[NPA - Qualifying (QRE) - Amt]],Table24[[#This Row],[NPA - Non-Qualifying (NQRE) - Amt]]),SUM(Table24[[#This Row],[HTC - Qualifying (QRE) - Amt]]+Table24[[#This Row],[HTC - Non-Qualifying (NQRE) - Amt]]))</f>
        <v>0</v>
      </c>
    </row>
    <row r="1023" spans="2:10" x14ac:dyDescent="0.3">
      <c r="B1023" s="32" t="e">
        <f>_xlfn.XLOOKUP(A1023,Table1[Categories of Work],Table1[Cost Type])</f>
        <v>#N/A</v>
      </c>
      <c r="J1023" s="34">
        <f>IF(ISBLANK(Table24[[#This Row],[HTC - Qualifying (QRE) - Amt]]),SUM(Table24[[#This Row],[NPA - Qualifying (QRE) - Amt]],Table24[[#This Row],[NPA - Non-Qualifying (NQRE) - Amt]]),SUM(Table24[[#This Row],[HTC - Qualifying (QRE) - Amt]]+Table24[[#This Row],[HTC - Non-Qualifying (NQRE) - Amt]]))</f>
        <v>0</v>
      </c>
    </row>
    <row r="1024" spans="2:10" x14ac:dyDescent="0.3">
      <c r="B1024" s="32" t="e">
        <f>_xlfn.XLOOKUP(A1024,Table1[Categories of Work],Table1[Cost Type])</f>
        <v>#N/A</v>
      </c>
      <c r="J1024" s="34">
        <f>IF(ISBLANK(Table24[[#This Row],[HTC - Qualifying (QRE) - Amt]]),SUM(Table24[[#This Row],[NPA - Qualifying (QRE) - Amt]],Table24[[#This Row],[NPA - Non-Qualifying (NQRE) - Amt]]),SUM(Table24[[#This Row],[HTC - Qualifying (QRE) - Amt]]+Table24[[#This Row],[HTC - Non-Qualifying (NQRE) - Amt]]))</f>
        <v>0</v>
      </c>
    </row>
    <row r="1025" spans="2:10" x14ac:dyDescent="0.3">
      <c r="B1025" s="32" t="e">
        <f>_xlfn.XLOOKUP(A1025,Table1[Categories of Work],Table1[Cost Type])</f>
        <v>#N/A</v>
      </c>
      <c r="J1025" s="34">
        <f>IF(ISBLANK(Table24[[#This Row],[HTC - Qualifying (QRE) - Amt]]),SUM(Table24[[#This Row],[NPA - Qualifying (QRE) - Amt]],Table24[[#This Row],[NPA - Non-Qualifying (NQRE) - Amt]]),SUM(Table24[[#This Row],[HTC - Qualifying (QRE) - Amt]]+Table24[[#This Row],[HTC - Non-Qualifying (NQRE) - Amt]]))</f>
        <v>0</v>
      </c>
    </row>
    <row r="1026" spans="2:10" x14ac:dyDescent="0.3">
      <c r="B1026" s="32" t="e">
        <f>_xlfn.XLOOKUP(A1026,Table1[Categories of Work],Table1[Cost Type])</f>
        <v>#N/A</v>
      </c>
      <c r="J1026" s="34">
        <f>IF(ISBLANK(Table24[[#This Row],[HTC - Qualifying (QRE) - Amt]]),SUM(Table24[[#This Row],[NPA - Qualifying (QRE) - Amt]],Table24[[#This Row],[NPA - Non-Qualifying (NQRE) - Amt]]),SUM(Table24[[#This Row],[HTC - Qualifying (QRE) - Amt]]+Table24[[#This Row],[HTC - Non-Qualifying (NQRE) - Amt]]))</f>
        <v>0</v>
      </c>
    </row>
    <row r="1027" spans="2:10" x14ac:dyDescent="0.3">
      <c r="B1027" s="32" t="e">
        <f>_xlfn.XLOOKUP(A1027,Table1[Categories of Work],Table1[Cost Type])</f>
        <v>#N/A</v>
      </c>
      <c r="J1027" s="34">
        <f>IF(ISBLANK(Table24[[#This Row],[HTC - Qualifying (QRE) - Amt]]),SUM(Table24[[#This Row],[NPA - Qualifying (QRE) - Amt]],Table24[[#This Row],[NPA - Non-Qualifying (NQRE) - Amt]]),SUM(Table24[[#This Row],[HTC - Qualifying (QRE) - Amt]]+Table24[[#This Row],[HTC - Non-Qualifying (NQRE) - Amt]]))</f>
        <v>0</v>
      </c>
    </row>
    <row r="1028" spans="2:10" x14ac:dyDescent="0.3">
      <c r="B1028" s="32" t="e">
        <f>_xlfn.XLOOKUP(A1028,Table1[Categories of Work],Table1[Cost Type])</f>
        <v>#N/A</v>
      </c>
      <c r="J1028" s="34">
        <f>IF(ISBLANK(Table24[[#This Row],[HTC - Qualifying (QRE) - Amt]]),SUM(Table24[[#This Row],[NPA - Qualifying (QRE) - Amt]],Table24[[#This Row],[NPA - Non-Qualifying (NQRE) - Amt]]),SUM(Table24[[#This Row],[HTC - Qualifying (QRE) - Amt]]+Table24[[#This Row],[HTC - Non-Qualifying (NQRE) - Amt]]))</f>
        <v>0</v>
      </c>
    </row>
    <row r="1029" spans="2:10" x14ac:dyDescent="0.3">
      <c r="B1029" s="32" t="e">
        <f>_xlfn.XLOOKUP(A1029,Table1[Categories of Work],Table1[Cost Type])</f>
        <v>#N/A</v>
      </c>
      <c r="J1029" s="34">
        <f>IF(ISBLANK(Table24[[#This Row],[HTC - Qualifying (QRE) - Amt]]),SUM(Table24[[#This Row],[NPA - Qualifying (QRE) - Amt]],Table24[[#This Row],[NPA - Non-Qualifying (NQRE) - Amt]]),SUM(Table24[[#This Row],[HTC - Qualifying (QRE) - Amt]]+Table24[[#This Row],[HTC - Non-Qualifying (NQRE) - Amt]]))</f>
        <v>0</v>
      </c>
    </row>
    <row r="1030" spans="2:10" x14ac:dyDescent="0.3">
      <c r="B1030" s="32" t="e">
        <f>_xlfn.XLOOKUP(A1030,Table1[Categories of Work],Table1[Cost Type])</f>
        <v>#N/A</v>
      </c>
      <c r="J1030" s="34">
        <f>IF(ISBLANK(Table24[[#This Row],[HTC - Qualifying (QRE) - Amt]]),SUM(Table24[[#This Row],[NPA - Qualifying (QRE) - Amt]],Table24[[#This Row],[NPA - Non-Qualifying (NQRE) - Amt]]),SUM(Table24[[#This Row],[HTC - Qualifying (QRE) - Amt]]+Table24[[#This Row],[HTC - Non-Qualifying (NQRE) - Amt]]))</f>
        <v>0</v>
      </c>
    </row>
    <row r="1031" spans="2:10" x14ac:dyDescent="0.3">
      <c r="B1031" s="32" t="e">
        <f>_xlfn.XLOOKUP(A1031,Table1[Categories of Work],Table1[Cost Type])</f>
        <v>#N/A</v>
      </c>
      <c r="J1031" s="34">
        <f>IF(ISBLANK(Table24[[#This Row],[HTC - Qualifying (QRE) - Amt]]),SUM(Table24[[#This Row],[NPA - Qualifying (QRE) - Amt]],Table24[[#This Row],[NPA - Non-Qualifying (NQRE) - Amt]]),SUM(Table24[[#This Row],[HTC - Qualifying (QRE) - Amt]]+Table24[[#This Row],[HTC - Non-Qualifying (NQRE) - Amt]]))</f>
        <v>0</v>
      </c>
    </row>
    <row r="1032" spans="2:10" x14ac:dyDescent="0.3">
      <c r="B1032" s="32" t="e">
        <f>_xlfn.XLOOKUP(A1032,Table1[Categories of Work],Table1[Cost Type])</f>
        <v>#N/A</v>
      </c>
      <c r="J1032" s="34">
        <f>IF(ISBLANK(Table24[[#This Row],[HTC - Qualifying (QRE) - Amt]]),SUM(Table24[[#This Row],[NPA - Qualifying (QRE) - Amt]],Table24[[#This Row],[NPA - Non-Qualifying (NQRE) - Amt]]),SUM(Table24[[#This Row],[HTC - Qualifying (QRE) - Amt]]+Table24[[#This Row],[HTC - Non-Qualifying (NQRE) - Amt]]))</f>
        <v>0</v>
      </c>
    </row>
    <row r="1033" spans="2:10" x14ac:dyDescent="0.3">
      <c r="B1033" s="32" t="e">
        <f>_xlfn.XLOOKUP(A1033,Table1[Categories of Work],Table1[Cost Type])</f>
        <v>#N/A</v>
      </c>
      <c r="J1033" s="34">
        <f>IF(ISBLANK(Table24[[#This Row],[HTC - Qualifying (QRE) - Amt]]),SUM(Table24[[#This Row],[NPA - Qualifying (QRE) - Amt]],Table24[[#This Row],[NPA - Non-Qualifying (NQRE) - Amt]]),SUM(Table24[[#This Row],[HTC - Qualifying (QRE) - Amt]]+Table24[[#This Row],[HTC - Non-Qualifying (NQRE) - Amt]]))</f>
        <v>0</v>
      </c>
    </row>
    <row r="1034" spans="2:10" x14ac:dyDescent="0.3">
      <c r="B1034" s="32" t="e">
        <f>_xlfn.XLOOKUP(A1034,Table1[Categories of Work],Table1[Cost Type])</f>
        <v>#N/A</v>
      </c>
      <c r="J1034" s="34">
        <f>IF(ISBLANK(Table24[[#This Row],[HTC - Qualifying (QRE) - Amt]]),SUM(Table24[[#This Row],[NPA - Qualifying (QRE) - Amt]],Table24[[#This Row],[NPA - Non-Qualifying (NQRE) - Amt]]),SUM(Table24[[#This Row],[HTC - Qualifying (QRE) - Amt]]+Table24[[#This Row],[HTC - Non-Qualifying (NQRE) - Amt]]))</f>
        <v>0</v>
      </c>
    </row>
    <row r="1035" spans="2:10" x14ac:dyDescent="0.3">
      <c r="B1035" s="32" t="e">
        <f>_xlfn.XLOOKUP(A1035,Table1[Categories of Work],Table1[Cost Type])</f>
        <v>#N/A</v>
      </c>
      <c r="J1035" s="34">
        <f>IF(ISBLANK(Table24[[#This Row],[HTC - Qualifying (QRE) - Amt]]),SUM(Table24[[#This Row],[NPA - Qualifying (QRE) - Amt]],Table24[[#This Row],[NPA - Non-Qualifying (NQRE) - Amt]]),SUM(Table24[[#This Row],[HTC - Qualifying (QRE) - Amt]]+Table24[[#This Row],[HTC - Non-Qualifying (NQRE) - Amt]]))</f>
        <v>0</v>
      </c>
    </row>
    <row r="1036" spans="2:10" x14ac:dyDescent="0.3">
      <c r="B1036" s="32" t="e">
        <f>_xlfn.XLOOKUP(A1036,Table1[Categories of Work],Table1[Cost Type])</f>
        <v>#N/A</v>
      </c>
      <c r="J1036" s="34">
        <f>IF(ISBLANK(Table24[[#This Row],[HTC - Qualifying (QRE) - Amt]]),SUM(Table24[[#This Row],[NPA - Qualifying (QRE) - Amt]],Table24[[#This Row],[NPA - Non-Qualifying (NQRE) - Amt]]),SUM(Table24[[#This Row],[HTC - Qualifying (QRE) - Amt]]+Table24[[#This Row],[HTC - Non-Qualifying (NQRE) - Amt]]))</f>
        <v>0</v>
      </c>
    </row>
    <row r="1037" spans="2:10" x14ac:dyDescent="0.3">
      <c r="B1037" s="32" t="e">
        <f>_xlfn.XLOOKUP(A1037,Table1[Categories of Work],Table1[Cost Type])</f>
        <v>#N/A</v>
      </c>
      <c r="J1037" s="34">
        <f>IF(ISBLANK(Table24[[#This Row],[HTC - Qualifying (QRE) - Amt]]),SUM(Table24[[#This Row],[NPA - Qualifying (QRE) - Amt]],Table24[[#This Row],[NPA - Non-Qualifying (NQRE) - Amt]]),SUM(Table24[[#This Row],[HTC - Qualifying (QRE) - Amt]]+Table24[[#This Row],[HTC - Non-Qualifying (NQRE) - Amt]]))</f>
        <v>0</v>
      </c>
    </row>
    <row r="1038" spans="2:10" x14ac:dyDescent="0.3">
      <c r="B1038" s="32" t="e">
        <f>_xlfn.XLOOKUP(A1038,Table1[Categories of Work],Table1[Cost Type])</f>
        <v>#N/A</v>
      </c>
      <c r="J1038" s="34">
        <f>IF(ISBLANK(Table24[[#This Row],[HTC - Qualifying (QRE) - Amt]]),SUM(Table24[[#This Row],[NPA - Qualifying (QRE) - Amt]],Table24[[#This Row],[NPA - Non-Qualifying (NQRE) - Amt]]),SUM(Table24[[#This Row],[HTC - Qualifying (QRE) - Amt]]+Table24[[#This Row],[HTC - Non-Qualifying (NQRE) - Amt]]))</f>
        <v>0</v>
      </c>
    </row>
    <row r="1039" spans="2:10" x14ac:dyDescent="0.3">
      <c r="B1039" s="32" t="e">
        <f>_xlfn.XLOOKUP(A1039,Table1[Categories of Work],Table1[Cost Type])</f>
        <v>#N/A</v>
      </c>
      <c r="J1039" s="34">
        <f>IF(ISBLANK(Table24[[#This Row],[HTC - Qualifying (QRE) - Amt]]),SUM(Table24[[#This Row],[NPA - Qualifying (QRE) - Amt]],Table24[[#This Row],[NPA - Non-Qualifying (NQRE) - Amt]]),SUM(Table24[[#This Row],[HTC - Qualifying (QRE) - Amt]]+Table24[[#This Row],[HTC - Non-Qualifying (NQRE) - Amt]]))</f>
        <v>0</v>
      </c>
    </row>
    <row r="1040" spans="2:10" x14ac:dyDescent="0.3">
      <c r="B1040" s="32" t="e">
        <f>_xlfn.XLOOKUP(A1040,Table1[Categories of Work],Table1[Cost Type])</f>
        <v>#N/A</v>
      </c>
      <c r="J1040" s="34">
        <f>IF(ISBLANK(Table24[[#This Row],[HTC - Qualifying (QRE) - Amt]]),SUM(Table24[[#This Row],[NPA - Qualifying (QRE) - Amt]],Table24[[#This Row],[NPA - Non-Qualifying (NQRE) - Amt]]),SUM(Table24[[#This Row],[HTC - Qualifying (QRE) - Amt]]+Table24[[#This Row],[HTC - Non-Qualifying (NQRE) - Amt]]))</f>
        <v>0</v>
      </c>
    </row>
    <row r="1041" spans="2:10" x14ac:dyDescent="0.3">
      <c r="B1041" s="32" t="e">
        <f>_xlfn.XLOOKUP(A1041,Table1[Categories of Work],Table1[Cost Type])</f>
        <v>#N/A</v>
      </c>
      <c r="J1041" s="34">
        <f>IF(ISBLANK(Table24[[#This Row],[HTC - Qualifying (QRE) - Amt]]),SUM(Table24[[#This Row],[NPA - Qualifying (QRE) - Amt]],Table24[[#This Row],[NPA - Non-Qualifying (NQRE) - Amt]]),SUM(Table24[[#This Row],[HTC - Qualifying (QRE) - Amt]]+Table24[[#This Row],[HTC - Non-Qualifying (NQRE) - Amt]]))</f>
        <v>0</v>
      </c>
    </row>
    <row r="1042" spans="2:10" x14ac:dyDescent="0.3">
      <c r="B1042" s="32" t="e">
        <f>_xlfn.XLOOKUP(A1042,Table1[Categories of Work],Table1[Cost Type])</f>
        <v>#N/A</v>
      </c>
      <c r="J1042" s="34">
        <f>IF(ISBLANK(Table24[[#This Row],[HTC - Qualifying (QRE) - Amt]]),SUM(Table24[[#This Row],[NPA - Qualifying (QRE) - Amt]],Table24[[#This Row],[NPA - Non-Qualifying (NQRE) - Amt]]),SUM(Table24[[#This Row],[HTC - Qualifying (QRE) - Amt]]+Table24[[#This Row],[HTC - Non-Qualifying (NQRE) - Amt]]))</f>
        <v>0</v>
      </c>
    </row>
    <row r="1043" spans="2:10" x14ac:dyDescent="0.3">
      <c r="B1043" s="32" t="e">
        <f>_xlfn.XLOOKUP(A1043,Table1[Categories of Work],Table1[Cost Type])</f>
        <v>#N/A</v>
      </c>
      <c r="J1043" s="34">
        <f>IF(ISBLANK(Table24[[#This Row],[HTC - Qualifying (QRE) - Amt]]),SUM(Table24[[#This Row],[NPA - Qualifying (QRE) - Amt]],Table24[[#This Row],[NPA - Non-Qualifying (NQRE) - Amt]]),SUM(Table24[[#This Row],[HTC - Qualifying (QRE) - Amt]]+Table24[[#This Row],[HTC - Non-Qualifying (NQRE) - Amt]]))</f>
        <v>0</v>
      </c>
    </row>
    <row r="1044" spans="2:10" x14ac:dyDescent="0.3">
      <c r="B1044" s="32" t="e">
        <f>_xlfn.XLOOKUP(A1044,Table1[Categories of Work],Table1[Cost Type])</f>
        <v>#N/A</v>
      </c>
      <c r="J1044" s="34">
        <f>IF(ISBLANK(Table24[[#This Row],[HTC - Qualifying (QRE) - Amt]]),SUM(Table24[[#This Row],[NPA - Qualifying (QRE) - Amt]],Table24[[#This Row],[NPA - Non-Qualifying (NQRE) - Amt]]),SUM(Table24[[#This Row],[HTC - Qualifying (QRE) - Amt]]+Table24[[#This Row],[HTC - Non-Qualifying (NQRE) - Amt]]))</f>
        <v>0</v>
      </c>
    </row>
    <row r="1045" spans="2:10" x14ac:dyDescent="0.3">
      <c r="B1045" s="32" t="e">
        <f>_xlfn.XLOOKUP(A1045,Table1[Categories of Work],Table1[Cost Type])</f>
        <v>#N/A</v>
      </c>
      <c r="J1045" s="34">
        <f>IF(ISBLANK(Table24[[#This Row],[HTC - Qualifying (QRE) - Amt]]),SUM(Table24[[#This Row],[NPA - Qualifying (QRE) - Amt]],Table24[[#This Row],[NPA - Non-Qualifying (NQRE) - Amt]]),SUM(Table24[[#This Row],[HTC - Qualifying (QRE) - Amt]]+Table24[[#This Row],[HTC - Non-Qualifying (NQRE) - Amt]]))</f>
        <v>0</v>
      </c>
    </row>
    <row r="1046" spans="2:10" x14ac:dyDescent="0.3">
      <c r="B1046" s="32" t="e">
        <f>_xlfn.XLOOKUP(A1046,Table1[Categories of Work],Table1[Cost Type])</f>
        <v>#N/A</v>
      </c>
      <c r="J1046" s="34">
        <f>IF(ISBLANK(Table24[[#This Row],[HTC - Qualifying (QRE) - Amt]]),SUM(Table24[[#This Row],[NPA - Qualifying (QRE) - Amt]],Table24[[#This Row],[NPA - Non-Qualifying (NQRE) - Amt]]),SUM(Table24[[#This Row],[HTC - Qualifying (QRE) - Amt]]+Table24[[#This Row],[HTC - Non-Qualifying (NQRE) - Amt]]))</f>
        <v>0</v>
      </c>
    </row>
    <row r="1047" spans="2:10" x14ac:dyDescent="0.3">
      <c r="B1047" s="32" t="e">
        <f>_xlfn.XLOOKUP(A1047,Table1[Categories of Work],Table1[Cost Type])</f>
        <v>#N/A</v>
      </c>
      <c r="J1047" s="34">
        <f>IF(ISBLANK(Table24[[#This Row],[HTC - Qualifying (QRE) - Amt]]),SUM(Table24[[#This Row],[NPA - Qualifying (QRE) - Amt]],Table24[[#This Row],[NPA - Non-Qualifying (NQRE) - Amt]]),SUM(Table24[[#This Row],[HTC - Qualifying (QRE) - Amt]]+Table24[[#This Row],[HTC - Non-Qualifying (NQRE) - Amt]]))</f>
        <v>0</v>
      </c>
    </row>
    <row r="1048" spans="2:10" x14ac:dyDescent="0.3">
      <c r="B1048" s="32" t="e">
        <f>_xlfn.XLOOKUP(A1048,Table1[Categories of Work],Table1[Cost Type])</f>
        <v>#N/A</v>
      </c>
      <c r="J1048" s="34">
        <f>IF(ISBLANK(Table24[[#This Row],[HTC - Qualifying (QRE) - Amt]]),SUM(Table24[[#This Row],[NPA - Qualifying (QRE) - Amt]],Table24[[#This Row],[NPA - Non-Qualifying (NQRE) - Amt]]),SUM(Table24[[#This Row],[HTC - Qualifying (QRE) - Amt]]+Table24[[#This Row],[HTC - Non-Qualifying (NQRE) - Amt]]))</f>
        <v>0</v>
      </c>
    </row>
    <row r="1049" spans="2:10" x14ac:dyDescent="0.3">
      <c r="B1049" s="32" t="e">
        <f>_xlfn.XLOOKUP(A1049,Table1[Categories of Work],Table1[Cost Type])</f>
        <v>#N/A</v>
      </c>
      <c r="J1049" s="34">
        <f>IF(ISBLANK(Table24[[#This Row],[HTC - Qualifying (QRE) - Amt]]),SUM(Table24[[#This Row],[NPA - Qualifying (QRE) - Amt]],Table24[[#This Row],[NPA - Non-Qualifying (NQRE) - Amt]]),SUM(Table24[[#This Row],[HTC - Qualifying (QRE) - Amt]]+Table24[[#This Row],[HTC - Non-Qualifying (NQRE) - Amt]]))</f>
        <v>0</v>
      </c>
    </row>
    <row r="1050" spans="2:10" x14ac:dyDescent="0.3">
      <c r="B1050" s="32" t="e">
        <f>_xlfn.XLOOKUP(A1050,Table1[Categories of Work],Table1[Cost Type])</f>
        <v>#N/A</v>
      </c>
      <c r="J1050" s="34">
        <f>IF(ISBLANK(Table24[[#This Row],[HTC - Qualifying (QRE) - Amt]]),SUM(Table24[[#This Row],[NPA - Qualifying (QRE) - Amt]],Table24[[#This Row],[NPA - Non-Qualifying (NQRE) - Amt]]),SUM(Table24[[#This Row],[HTC - Qualifying (QRE) - Amt]]+Table24[[#This Row],[HTC - Non-Qualifying (NQRE) - Amt]]))</f>
        <v>0</v>
      </c>
    </row>
    <row r="1051" spans="2:10" x14ac:dyDescent="0.3">
      <c r="B1051" s="32" t="e">
        <f>_xlfn.XLOOKUP(A1051,Table1[Categories of Work],Table1[Cost Type])</f>
        <v>#N/A</v>
      </c>
      <c r="J1051" s="34">
        <f>IF(ISBLANK(Table24[[#This Row],[HTC - Qualifying (QRE) - Amt]]),SUM(Table24[[#This Row],[NPA - Qualifying (QRE) - Amt]],Table24[[#This Row],[NPA - Non-Qualifying (NQRE) - Amt]]),SUM(Table24[[#This Row],[HTC - Qualifying (QRE) - Amt]]+Table24[[#This Row],[HTC - Non-Qualifying (NQRE) - Amt]]))</f>
        <v>0</v>
      </c>
    </row>
    <row r="1052" spans="2:10" x14ac:dyDescent="0.3">
      <c r="B1052" s="32" t="e">
        <f>_xlfn.XLOOKUP(A1052,Table1[Categories of Work],Table1[Cost Type])</f>
        <v>#N/A</v>
      </c>
      <c r="J1052" s="34">
        <f>IF(ISBLANK(Table24[[#This Row],[HTC - Qualifying (QRE) - Amt]]),SUM(Table24[[#This Row],[NPA - Qualifying (QRE) - Amt]],Table24[[#This Row],[NPA - Non-Qualifying (NQRE) - Amt]]),SUM(Table24[[#This Row],[HTC - Qualifying (QRE) - Amt]]+Table24[[#This Row],[HTC - Non-Qualifying (NQRE) - Amt]]))</f>
        <v>0</v>
      </c>
    </row>
    <row r="1053" spans="2:10" x14ac:dyDescent="0.3">
      <c r="B1053" s="32" t="e">
        <f>_xlfn.XLOOKUP(A1053,Table1[Categories of Work],Table1[Cost Type])</f>
        <v>#N/A</v>
      </c>
      <c r="J1053" s="34">
        <f>IF(ISBLANK(Table24[[#This Row],[HTC - Qualifying (QRE) - Amt]]),SUM(Table24[[#This Row],[NPA - Qualifying (QRE) - Amt]],Table24[[#This Row],[NPA - Non-Qualifying (NQRE) - Amt]]),SUM(Table24[[#This Row],[HTC - Qualifying (QRE) - Amt]]+Table24[[#This Row],[HTC - Non-Qualifying (NQRE) - Amt]]))</f>
        <v>0</v>
      </c>
    </row>
    <row r="1054" spans="2:10" x14ac:dyDescent="0.3">
      <c r="B1054" s="32" t="e">
        <f>_xlfn.XLOOKUP(A1054,Table1[Categories of Work],Table1[Cost Type])</f>
        <v>#N/A</v>
      </c>
      <c r="J1054" s="34">
        <f>IF(ISBLANK(Table24[[#This Row],[HTC - Qualifying (QRE) - Amt]]),SUM(Table24[[#This Row],[NPA - Qualifying (QRE) - Amt]],Table24[[#This Row],[NPA - Non-Qualifying (NQRE) - Amt]]),SUM(Table24[[#This Row],[HTC - Qualifying (QRE) - Amt]]+Table24[[#This Row],[HTC - Non-Qualifying (NQRE) - Amt]]))</f>
        <v>0</v>
      </c>
    </row>
    <row r="1055" spans="2:10" x14ac:dyDescent="0.3">
      <c r="B1055" s="32" t="e">
        <f>_xlfn.XLOOKUP(A1055,Table1[Categories of Work],Table1[Cost Type])</f>
        <v>#N/A</v>
      </c>
      <c r="J1055" s="34">
        <f>IF(ISBLANK(Table24[[#This Row],[HTC - Qualifying (QRE) - Amt]]),SUM(Table24[[#This Row],[NPA - Qualifying (QRE) - Amt]],Table24[[#This Row],[NPA - Non-Qualifying (NQRE) - Amt]]),SUM(Table24[[#This Row],[HTC - Qualifying (QRE) - Amt]]+Table24[[#This Row],[HTC - Non-Qualifying (NQRE) - Amt]]))</f>
        <v>0</v>
      </c>
    </row>
    <row r="1056" spans="2:10" x14ac:dyDescent="0.3">
      <c r="B1056" s="32" t="e">
        <f>_xlfn.XLOOKUP(A1056,Table1[Categories of Work],Table1[Cost Type])</f>
        <v>#N/A</v>
      </c>
      <c r="J1056" s="34">
        <f>IF(ISBLANK(Table24[[#This Row],[HTC - Qualifying (QRE) - Amt]]),SUM(Table24[[#This Row],[NPA - Qualifying (QRE) - Amt]],Table24[[#This Row],[NPA - Non-Qualifying (NQRE) - Amt]]),SUM(Table24[[#This Row],[HTC - Qualifying (QRE) - Amt]]+Table24[[#This Row],[HTC - Non-Qualifying (NQRE) - Amt]]))</f>
        <v>0</v>
      </c>
    </row>
    <row r="1057" spans="2:10" x14ac:dyDescent="0.3">
      <c r="B1057" s="32" t="e">
        <f>_xlfn.XLOOKUP(A1057,Table1[Categories of Work],Table1[Cost Type])</f>
        <v>#N/A</v>
      </c>
      <c r="J1057" s="34">
        <f>IF(ISBLANK(Table24[[#This Row],[HTC - Qualifying (QRE) - Amt]]),SUM(Table24[[#This Row],[NPA - Qualifying (QRE) - Amt]],Table24[[#This Row],[NPA - Non-Qualifying (NQRE) - Amt]]),SUM(Table24[[#This Row],[HTC - Qualifying (QRE) - Amt]]+Table24[[#This Row],[HTC - Non-Qualifying (NQRE) - Amt]]))</f>
        <v>0</v>
      </c>
    </row>
    <row r="1058" spans="2:10" x14ac:dyDescent="0.3">
      <c r="B1058" s="32" t="e">
        <f>_xlfn.XLOOKUP(A1058,Table1[Categories of Work],Table1[Cost Type])</f>
        <v>#N/A</v>
      </c>
      <c r="J1058" s="34">
        <f>IF(ISBLANK(Table24[[#This Row],[HTC - Qualifying (QRE) - Amt]]),SUM(Table24[[#This Row],[NPA - Qualifying (QRE) - Amt]],Table24[[#This Row],[NPA - Non-Qualifying (NQRE) - Amt]]),SUM(Table24[[#This Row],[HTC - Qualifying (QRE) - Amt]]+Table24[[#This Row],[HTC - Non-Qualifying (NQRE) - Amt]]))</f>
        <v>0</v>
      </c>
    </row>
    <row r="1059" spans="2:10" x14ac:dyDescent="0.3">
      <c r="B1059" s="32" t="e">
        <f>_xlfn.XLOOKUP(A1059,Table1[Categories of Work],Table1[Cost Type])</f>
        <v>#N/A</v>
      </c>
      <c r="J1059" s="34">
        <f>IF(ISBLANK(Table24[[#This Row],[HTC - Qualifying (QRE) - Amt]]),SUM(Table24[[#This Row],[NPA - Qualifying (QRE) - Amt]],Table24[[#This Row],[NPA - Non-Qualifying (NQRE) - Amt]]),SUM(Table24[[#This Row],[HTC - Qualifying (QRE) - Amt]]+Table24[[#This Row],[HTC - Non-Qualifying (NQRE) - Amt]]))</f>
        <v>0</v>
      </c>
    </row>
    <row r="1060" spans="2:10" x14ac:dyDescent="0.3">
      <c r="B1060" s="32" t="e">
        <f>_xlfn.XLOOKUP(A1060,Table1[Categories of Work],Table1[Cost Type])</f>
        <v>#N/A</v>
      </c>
      <c r="J1060" s="34">
        <f>IF(ISBLANK(Table24[[#This Row],[HTC - Qualifying (QRE) - Amt]]),SUM(Table24[[#This Row],[NPA - Qualifying (QRE) - Amt]],Table24[[#This Row],[NPA - Non-Qualifying (NQRE) - Amt]]),SUM(Table24[[#This Row],[HTC - Qualifying (QRE) - Amt]]+Table24[[#This Row],[HTC - Non-Qualifying (NQRE) - Amt]]))</f>
        <v>0</v>
      </c>
    </row>
    <row r="1061" spans="2:10" x14ac:dyDescent="0.3">
      <c r="B1061" s="32" t="e">
        <f>_xlfn.XLOOKUP(A1061,Table1[Categories of Work],Table1[Cost Type])</f>
        <v>#N/A</v>
      </c>
      <c r="J1061" s="34">
        <f>IF(ISBLANK(Table24[[#This Row],[HTC - Qualifying (QRE) - Amt]]),SUM(Table24[[#This Row],[NPA - Qualifying (QRE) - Amt]],Table24[[#This Row],[NPA - Non-Qualifying (NQRE) - Amt]]),SUM(Table24[[#This Row],[HTC - Qualifying (QRE) - Amt]]+Table24[[#This Row],[HTC - Non-Qualifying (NQRE) - Amt]]))</f>
        <v>0</v>
      </c>
    </row>
    <row r="1062" spans="2:10" x14ac:dyDescent="0.3">
      <c r="B1062" s="32" t="e">
        <f>_xlfn.XLOOKUP(A1062,Table1[Categories of Work],Table1[Cost Type])</f>
        <v>#N/A</v>
      </c>
      <c r="J1062" s="34">
        <f>IF(ISBLANK(Table24[[#This Row],[HTC - Qualifying (QRE) - Amt]]),SUM(Table24[[#This Row],[NPA - Qualifying (QRE) - Amt]],Table24[[#This Row],[NPA - Non-Qualifying (NQRE) - Amt]]),SUM(Table24[[#This Row],[HTC - Qualifying (QRE) - Amt]]+Table24[[#This Row],[HTC - Non-Qualifying (NQRE) - Amt]]))</f>
        <v>0</v>
      </c>
    </row>
    <row r="1063" spans="2:10" x14ac:dyDescent="0.3">
      <c r="B1063" s="32" t="e">
        <f>_xlfn.XLOOKUP(A1063,Table1[Categories of Work],Table1[Cost Type])</f>
        <v>#N/A</v>
      </c>
      <c r="J1063" s="34">
        <f>IF(ISBLANK(Table24[[#This Row],[HTC - Qualifying (QRE) - Amt]]),SUM(Table24[[#This Row],[NPA - Qualifying (QRE) - Amt]],Table24[[#This Row],[NPA - Non-Qualifying (NQRE) - Amt]]),SUM(Table24[[#This Row],[HTC - Qualifying (QRE) - Amt]]+Table24[[#This Row],[HTC - Non-Qualifying (NQRE) - Amt]]))</f>
        <v>0</v>
      </c>
    </row>
    <row r="1064" spans="2:10" x14ac:dyDescent="0.3">
      <c r="B1064" s="32" t="e">
        <f>_xlfn.XLOOKUP(A1064,Table1[Categories of Work],Table1[Cost Type])</f>
        <v>#N/A</v>
      </c>
      <c r="J1064" s="34">
        <f>IF(ISBLANK(Table24[[#This Row],[HTC - Qualifying (QRE) - Amt]]),SUM(Table24[[#This Row],[NPA - Qualifying (QRE) - Amt]],Table24[[#This Row],[NPA - Non-Qualifying (NQRE) - Amt]]),SUM(Table24[[#This Row],[HTC - Qualifying (QRE) - Amt]]+Table24[[#This Row],[HTC - Non-Qualifying (NQRE) - Amt]]))</f>
        <v>0</v>
      </c>
    </row>
    <row r="1065" spans="2:10" x14ac:dyDescent="0.3">
      <c r="B1065" s="32" t="e">
        <f>_xlfn.XLOOKUP(A1065,Table1[Categories of Work],Table1[Cost Type])</f>
        <v>#N/A</v>
      </c>
      <c r="J1065" s="34">
        <f>IF(ISBLANK(Table24[[#This Row],[HTC - Qualifying (QRE) - Amt]]),SUM(Table24[[#This Row],[NPA - Qualifying (QRE) - Amt]],Table24[[#This Row],[NPA - Non-Qualifying (NQRE) - Amt]]),SUM(Table24[[#This Row],[HTC - Qualifying (QRE) - Amt]]+Table24[[#This Row],[HTC - Non-Qualifying (NQRE) - Amt]]))</f>
        <v>0</v>
      </c>
    </row>
    <row r="1066" spans="2:10" x14ac:dyDescent="0.3">
      <c r="B1066" s="32" t="e">
        <f>_xlfn.XLOOKUP(A1066,Table1[Categories of Work],Table1[Cost Type])</f>
        <v>#N/A</v>
      </c>
      <c r="J1066" s="34">
        <f>IF(ISBLANK(Table24[[#This Row],[HTC - Qualifying (QRE) - Amt]]),SUM(Table24[[#This Row],[NPA - Qualifying (QRE) - Amt]],Table24[[#This Row],[NPA - Non-Qualifying (NQRE) - Amt]]),SUM(Table24[[#This Row],[HTC - Qualifying (QRE) - Amt]]+Table24[[#This Row],[HTC - Non-Qualifying (NQRE) - Amt]]))</f>
        <v>0</v>
      </c>
    </row>
    <row r="1067" spans="2:10" x14ac:dyDescent="0.3">
      <c r="B1067" s="32" t="e">
        <f>_xlfn.XLOOKUP(A1067,Table1[Categories of Work],Table1[Cost Type])</f>
        <v>#N/A</v>
      </c>
      <c r="J1067" s="34">
        <f>IF(ISBLANK(Table24[[#This Row],[HTC - Qualifying (QRE) - Amt]]),SUM(Table24[[#This Row],[NPA - Qualifying (QRE) - Amt]],Table24[[#This Row],[NPA - Non-Qualifying (NQRE) - Amt]]),SUM(Table24[[#This Row],[HTC - Qualifying (QRE) - Amt]]+Table24[[#This Row],[HTC - Non-Qualifying (NQRE) - Amt]]))</f>
        <v>0</v>
      </c>
    </row>
    <row r="1068" spans="2:10" x14ac:dyDescent="0.3">
      <c r="B1068" s="32" t="e">
        <f>_xlfn.XLOOKUP(A1068,Table1[Categories of Work],Table1[Cost Type])</f>
        <v>#N/A</v>
      </c>
      <c r="J1068" s="34">
        <f>IF(ISBLANK(Table24[[#This Row],[HTC - Qualifying (QRE) - Amt]]),SUM(Table24[[#This Row],[NPA - Qualifying (QRE) - Amt]],Table24[[#This Row],[NPA - Non-Qualifying (NQRE) - Amt]]),SUM(Table24[[#This Row],[HTC - Qualifying (QRE) - Amt]]+Table24[[#This Row],[HTC - Non-Qualifying (NQRE) - Amt]]))</f>
        <v>0</v>
      </c>
    </row>
    <row r="1069" spans="2:10" x14ac:dyDescent="0.3">
      <c r="B1069" s="32" t="e">
        <f>_xlfn.XLOOKUP(A1069,Table1[Categories of Work],Table1[Cost Type])</f>
        <v>#N/A</v>
      </c>
      <c r="J1069" s="34">
        <f>IF(ISBLANK(Table24[[#This Row],[HTC - Qualifying (QRE) - Amt]]),SUM(Table24[[#This Row],[NPA - Qualifying (QRE) - Amt]],Table24[[#This Row],[NPA - Non-Qualifying (NQRE) - Amt]]),SUM(Table24[[#This Row],[HTC - Qualifying (QRE) - Amt]]+Table24[[#This Row],[HTC - Non-Qualifying (NQRE) - Amt]]))</f>
        <v>0</v>
      </c>
    </row>
    <row r="1070" spans="2:10" x14ac:dyDescent="0.3">
      <c r="B1070" s="32" t="e">
        <f>_xlfn.XLOOKUP(A1070,Table1[Categories of Work],Table1[Cost Type])</f>
        <v>#N/A</v>
      </c>
      <c r="J1070" s="34">
        <f>IF(ISBLANK(Table24[[#This Row],[HTC - Qualifying (QRE) - Amt]]),SUM(Table24[[#This Row],[NPA - Qualifying (QRE) - Amt]],Table24[[#This Row],[NPA - Non-Qualifying (NQRE) - Amt]]),SUM(Table24[[#This Row],[HTC - Qualifying (QRE) - Amt]]+Table24[[#This Row],[HTC - Non-Qualifying (NQRE) - Amt]]))</f>
        <v>0</v>
      </c>
    </row>
    <row r="1071" spans="2:10" x14ac:dyDescent="0.3">
      <c r="B1071" s="32" t="e">
        <f>_xlfn.XLOOKUP(A1071,Table1[Categories of Work],Table1[Cost Type])</f>
        <v>#N/A</v>
      </c>
      <c r="J1071" s="34">
        <f>IF(ISBLANK(Table24[[#This Row],[HTC - Qualifying (QRE) - Amt]]),SUM(Table24[[#This Row],[NPA - Qualifying (QRE) - Amt]],Table24[[#This Row],[NPA - Non-Qualifying (NQRE) - Amt]]),SUM(Table24[[#This Row],[HTC - Qualifying (QRE) - Amt]]+Table24[[#This Row],[HTC - Non-Qualifying (NQRE) - Amt]]))</f>
        <v>0</v>
      </c>
    </row>
    <row r="1072" spans="2:10" x14ac:dyDescent="0.3">
      <c r="B1072" s="32" t="e">
        <f>_xlfn.XLOOKUP(A1072,Table1[Categories of Work],Table1[Cost Type])</f>
        <v>#N/A</v>
      </c>
      <c r="J1072" s="34">
        <f>IF(ISBLANK(Table24[[#This Row],[HTC - Qualifying (QRE) - Amt]]),SUM(Table24[[#This Row],[NPA - Qualifying (QRE) - Amt]],Table24[[#This Row],[NPA - Non-Qualifying (NQRE) - Amt]]),SUM(Table24[[#This Row],[HTC - Qualifying (QRE) - Amt]]+Table24[[#This Row],[HTC - Non-Qualifying (NQRE) - Amt]]))</f>
        <v>0</v>
      </c>
    </row>
    <row r="1073" spans="2:10" x14ac:dyDescent="0.3">
      <c r="B1073" s="32" t="e">
        <f>_xlfn.XLOOKUP(A1073,Table1[Categories of Work],Table1[Cost Type])</f>
        <v>#N/A</v>
      </c>
      <c r="J1073" s="34">
        <f>IF(ISBLANK(Table24[[#This Row],[HTC - Qualifying (QRE) - Amt]]),SUM(Table24[[#This Row],[NPA - Qualifying (QRE) - Amt]],Table24[[#This Row],[NPA - Non-Qualifying (NQRE) - Amt]]),SUM(Table24[[#This Row],[HTC - Qualifying (QRE) - Amt]]+Table24[[#This Row],[HTC - Non-Qualifying (NQRE) - Amt]]))</f>
        <v>0</v>
      </c>
    </row>
    <row r="1074" spans="2:10" x14ac:dyDescent="0.3">
      <c r="B1074" s="32" t="e">
        <f>_xlfn.XLOOKUP(A1074,Table1[Categories of Work],Table1[Cost Type])</f>
        <v>#N/A</v>
      </c>
      <c r="J1074" s="34">
        <f>IF(ISBLANK(Table24[[#This Row],[HTC - Qualifying (QRE) - Amt]]),SUM(Table24[[#This Row],[NPA - Qualifying (QRE) - Amt]],Table24[[#This Row],[NPA - Non-Qualifying (NQRE) - Amt]]),SUM(Table24[[#This Row],[HTC - Qualifying (QRE) - Amt]]+Table24[[#This Row],[HTC - Non-Qualifying (NQRE) - Amt]]))</f>
        <v>0</v>
      </c>
    </row>
    <row r="1075" spans="2:10" x14ac:dyDescent="0.3">
      <c r="B1075" s="32" t="e">
        <f>_xlfn.XLOOKUP(A1075,Table1[Categories of Work],Table1[Cost Type])</f>
        <v>#N/A</v>
      </c>
      <c r="J1075" s="34">
        <f>IF(ISBLANK(Table24[[#This Row],[HTC - Qualifying (QRE) - Amt]]),SUM(Table24[[#This Row],[NPA - Qualifying (QRE) - Amt]],Table24[[#This Row],[NPA - Non-Qualifying (NQRE) - Amt]]),SUM(Table24[[#This Row],[HTC - Qualifying (QRE) - Amt]]+Table24[[#This Row],[HTC - Non-Qualifying (NQRE) - Amt]]))</f>
        <v>0</v>
      </c>
    </row>
    <row r="1076" spans="2:10" x14ac:dyDescent="0.3">
      <c r="B1076" s="32" t="e">
        <f>_xlfn.XLOOKUP(A1076,Table1[Categories of Work],Table1[Cost Type])</f>
        <v>#N/A</v>
      </c>
      <c r="J1076" s="34">
        <f>IF(ISBLANK(Table24[[#This Row],[HTC - Qualifying (QRE) - Amt]]),SUM(Table24[[#This Row],[NPA - Qualifying (QRE) - Amt]],Table24[[#This Row],[NPA - Non-Qualifying (NQRE) - Amt]]),SUM(Table24[[#This Row],[HTC - Qualifying (QRE) - Amt]]+Table24[[#This Row],[HTC - Non-Qualifying (NQRE) - Amt]]))</f>
        <v>0</v>
      </c>
    </row>
    <row r="1077" spans="2:10" x14ac:dyDescent="0.3">
      <c r="B1077" s="32" t="e">
        <f>_xlfn.XLOOKUP(A1077,Table1[Categories of Work],Table1[Cost Type])</f>
        <v>#N/A</v>
      </c>
      <c r="J1077" s="34">
        <f>IF(ISBLANK(Table24[[#This Row],[HTC - Qualifying (QRE) - Amt]]),SUM(Table24[[#This Row],[NPA - Qualifying (QRE) - Amt]],Table24[[#This Row],[NPA - Non-Qualifying (NQRE) - Amt]]),SUM(Table24[[#This Row],[HTC - Qualifying (QRE) - Amt]]+Table24[[#This Row],[HTC - Non-Qualifying (NQRE) - Amt]]))</f>
        <v>0</v>
      </c>
    </row>
    <row r="1078" spans="2:10" x14ac:dyDescent="0.3">
      <c r="B1078" s="32" t="e">
        <f>_xlfn.XLOOKUP(A1078,Table1[Categories of Work],Table1[Cost Type])</f>
        <v>#N/A</v>
      </c>
      <c r="J1078" s="34">
        <f>IF(ISBLANK(Table24[[#This Row],[HTC - Qualifying (QRE) - Amt]]),SUM(Table24[[#This Row],[NPA - Qualifying (QRE) - Amt]],Table24[[#This Row],[NPA - Non-Qualifying (NQRE) - Amt]]),SUM(Table24[[#This Row],[HTC - Qualifying (QRE) - Amt]]+Table24[[#This Row],[HTC - Non-Qualifying (NQRE) - Amt]]))</f>
        <v>0</v>
      </c>
    </row>
    <row r="1079" spans="2:10" x14ac:dyDescent="0.3">
      <c r="B1079" s="32" t="e">
        <f>_xlfn.XLOOKUP(A1079,Table1[Categories of Work],Table1[Cost Type])</f>
        <v>#N/A</v>
      </c>
      <c r="J1079" s="34">
        <f>IF(ISBLANK(Table24[[#This Row],[HTC - Qualifying (QRE) - Amt]]),SUM(Table24[[#This Row],[NPA - Qualifying (QRE) - Amt]],Table24[[#This Row],[NPA - Non-Qualifying (NQRE) - Amt]]),SUM(Table24[[#This Row],[HTC - Qualifying (QRE) - Amt]]+Table24[[#This Row],[HTC - Non-Qualifying (NQRE) - Amt]]))</f>
        <v>0</v>
      </c>
    </row>
    <row r="1080" spans="2:10" x14ac:dyDescent="0.3">
      <c r="B1080" s="32" t="e">
        <f>_xlfn.XLOOKUP(A1080,Table1[Categories of Work],Table1[Cost Type])</f>
        <v>#N/A</v>
      </c>
      <c r="J1080" s="34">
        <f>IF(ISBLANK(Table24[[#This Row],[HTC - Qualifying (QRE) - Amt]]),SUM(Table24[[#This Row],[NPA - Qualifying (QRE) - Amt]],Table24[[#This Row],[NPA - Non-Qualifying (NQRE) - Amt]]),SUM(Table24[[#This Row],[HTC - Qualifying (QRE) - Amt]]+Table24[[#This Row],[HTC - Non-Qualifying (NQRE) - Amt]]))</f>
        <v>0</v>
      </c>
    </row>
    <row r="1081" spans="2:10" x14ac:dyDescent="0.3">
      <c r="B1081" s="32" t="e">
        <f>_xlfn.XLOOKUP(A1081,Table1[Categories of Work],Table1[Cost Type])</f>
        <v>#N/A</v>
      </c>
      <c r="J1081" s="34">
        <f>IF(ISBLANK(Table24[[#This Row],[HTC - Qualifying (QRE) - Amt]]),SUM(Table24[[#This Row],[NPA - Qualifying (QRE) - Amt]],Table24[[#This Row],[NPA - Non-Qualifying (NQRE) - Amt]]),SUM(Table24[[#This Row],[HTC - Qualifying (QRE) - Amt]]+Table24[[#This Row],[HTC - Non-Qualifying (NQRE) - Amt]]))</f>
        <v>0</v>
      </c>
    </row>
    <row r="1082" spans="2:10" x14ac:dyDescent="0.3">
      <c r="B1082" s="32" t="e">
        <f>_xlfn.XLOOKUP(A1082,Table1[Categories of Work],Table1[Cost Type])</f>
        <v>#N/A</v>
      </c>
      <c r="J1082" s="34">
        <f>IF(ISBLANK(Table24[[#This Row],[HTC - Qualifying (QRE) - Amt]]),SUM(Table24[[#This Row],[NPA - Qualifying (QRE) - Amt]],Table24[[#This Row],[NPA - Non-Qualifying (NQRE) - Amt]]),SUM(Table24[[#This Row],[HTC - Qualifying (QRE) - Amt]]+Table24[[#This Row],[HTC - Non-Qualifying (NQRE) - Amt]]))</f>
        <v>0</v>
      </c>
    </row>
    <row r="1083" spans="2:10" x14ac:dyDescent="0.3">
      <c r="B1083" s="32" t="e">
        <f>_xlfn.XLOOKUP(A1083,Table1[Categories of Work],Table1[Cost Type])</f>
        <v>#N/A</v>
      </c>
      <c r="J1083" s="34">
        <f>IF(ISBLANK(Table24[[#This Row],[HTC - Qualifying (QRE) - Amt]]),SUM(Table24[[#This Row],[NPA - Qualifying (QRE) - Amt]],Table24[[#This Row],[NPA - Non-Qualifying (NQRE) - Amt]]),SUM(Table24[[#This Row],[HTC - Qualifying (QRE) - Amt]]+Table24[[#This Row],[HTC - Non-Qualifying (NQRE) - Amt]]))</f>
        <v>0</v>
      </c>
    </row>
    <row r="1084" spans="2:10" x14ac:dyDescent="0.3">
      <c r="B1084" s="32" t="e">
        <f>_xlfn.XLOOKUP(A1084,Table1[Categories of Work],Table1[Cost Type])</f>
        <v>#N/A</v>
      </c>
      <c r="J1084" s="34">
        <f>IF(ISBLANK(Table24[[#This Row],[HTC - Qualifying (QRE) - Amt]]),SUM(Table24[[#This Row],[NPA - Qualifying (QRE) - Amt]],Table24[[#This Row],[NPA - Non-Qualifying (NQRE) - Amt]]),SUM(Table24[[#This Row],[HTC - Qualifying (QRE) - Amt]]+Table24[[#This Row],[HTC - Non-Qualifying (NQRE) - Amt]]))</f>
        <v>0</v>
      </c>
    </row>
    <row r="1085" spans="2:10" x14ac:dyDescent="0.3">
      <c r="B1085" s="32" t="e">
        <f>_xlfn.XLOOKUP(A1085,Table1[Categories of Work],Table1[Cost Type])</f>
        <v>#N/A</v>
      </c>
      <c r="J1085" s="34">
        <f>IF(ISBLANK(Table24[[#This Row],[HTC - Qualifying (QRE) - Amt]]),SUM(Table24[[#This Row],[NPA - Qualifying (QRE) - Amt]],Table24[[#This Row],[NPA - Non-Qualifying (NQRE) - Amt]]),SUM(Table24[[#This Row],[HTC - Qualifying (QRE) - Amt]]+Table24[[#This Row],[HTC - Non-Qualifying (NQRE) - Amt]]))</f>
        <v>0</v>
      </c>
    </row>
    <row r="1086" spans="2:10" x14ac:dyDescent="0.3">
      <c r="B1086" s="32" t="e">
        <f>_xlfn.XLOOKUP(A1086,Table1[Categories of Work],Table1[Cost Type])</f>
        <v>#N/A</v>
      </c>
      <c r="J1086" s="34">
        <f>IF(ISBLANK(Table24[[#This Row],[HTC - Qualifying (QRE) - Amt]]),SUM(Table24[[#This Row],[NPA - Qualifying (QRE) - Amt]],Table24[[#This Row],[NPA - Non-Qualifying (NQRE) - Amt]]),SUM(Table24[[#This Row],[HTC - Qualifying (QRE) - Amt]]+Table24[[#This Row],[HTC - Non-Qualifying (NQRE) - Amt]]))</f>
        <v>0</v>
      </c>
    </row>
    <row r="1087" spans="2:10" x14ac:dyDescent="0.3">
      <c r="B1087" s="32" t="e">
        <f>_xlfn.XLOOKUP(A1087,Table1[Categories of Work],Table1[Cost Type])</f>
        <v>#N/A</v>
      </c>
      <c r="J1087" s="34">
        <f>IF(ISBLANK(Table24[[#This Row],[HTC - Qualifying (QRE) - Amt]]),SUM(Table24[[#This Row],[NPA - Qualifying (QRE) - Amt]],Table24[[#This Row],[NPA - Non-Qualifying (NQRE) - Amt]]),SUM(Table24[[#This Row],[HTC - Qualifying (QRE) - Amt]]+Table24[[#This Row],[HTC - Non-Qualifying (NQRE) - Amt]]))</f>
        <v>0</v>
      </c>
    </row>
    <row r="1088" spans="2:10" x14ac:dyDescent="0.3">
      <c r="B1088" s="32" t="e">
        <f>_xlfn.XLOOKUP(A1088,Table1[Categories of Work],Table1[Cost Type])</f>
        <v>#N/A</v>
      </c>
      <c r="J1088" s="34">
        <f>IF(ISBLANK(Table24[[#This Row],[HTC - Qualifying (QRE) - Amt]]),SUM(Table24[[#This Row],[NPA - Qualifying (QRE) - Amt]],Table24[[#This Row],[NPA - Non-Qualifying (NQRE) - Amt]]),SUM(Table24[[#This Row],[HTC - Qualifying (QRE) - Amt]]+Table24[[#This Row],[HTC - Non-Qualifying (NQRE) - Amt]]))</f>
        <v>0</v>
      </c>
    </row>
    <row r="1089" spans="2:10" x14ac:dyDescent="0.3">
      <c r="B1089" s="32" t="e">
        <f>_xlfn.XLOOKUP(A1089,Table1[Categories of Work],Table1[Cost Type])</f>
        <v>#N/A</v>
      </c>
      <c r="J1089" s="34">
        <f>IF(ISBLANK(Table24[[#This Row],[HTC - Qualifying (QRE) - Amt]]),SUM(Table24[[#This Row],[NPA - Qualifying (QRE) - Amt]],Table24[[#This Row],[NPA - Non-Qualifying (NQRE) - Amt]]),SUM(Table24[[#This Row],[HTC - Qualifying (QRE) - Amt]]+Table24[[#This Row],[HTC - Non-Qualifying (NQRE) - Amt]]))</f>
        <v>0</v>
      </c>
    </row>
    <row r="1090" spans="2:10" x14ac:dyDescent="0.3">
      <c r="B1090" s="32" t="e">
        <f>_xlfn.XLOOKUP(A1090,Table1[Categories of Work],Table1[Cost Type])</f>
        <v>#N/A</v>
      </c>
      <c r="J1090" s="34">
        <f>IF(ISBLANK(Table24[[#This Row],[HTC - Qualifying (QRE) - Amt]]),SUM(Table24[[#This Row],[NPA - Qualifying (QRE) - Amt]],Table24[[#This Row],[NPA - Non-Qualifying (NQRE) - Amt]]),SUM(Table24[[#This Row],[HTC - Qualifying (QRE) - Amt]]+Table24[[#This Row],[HTC - Non-Qualifying (NQRE) - Amt]]))</f>
        <v>0</v>
      </c>
    </row>
    <row r="1091" spans="2:10" x14ac:dyDescent="0.3">
      <c r="B1091" s="32" t="e">
        <f>_xlfn.XLOOKUP(A1091,Table1[Categories of Work],Table1[Cost Type])</f>
        <v>#N/A</v>
      </c>
      <c r="J1091" s="34">
        <f>IF(ISBLANK(Table24[[#This Row],[HTC - Qualifying (QRE) - Amt]]),SUM(Table24[[#This Row],[NPA - Qualifying (QRE) - Amt]],Table24[[#This Row],[NPA - Non-Qualifying (NQRE) - Amt]]),SUM(Table24[[#This Row],[HTC - Qualifying (QRE) - Amt]]+Table24[[#This Row],[HTC - Non-Qualifying (NQRE) - Amt]]))</f>
        <v>0</v>
      </c>
    </row>
    <row r="1092" spans="2:10" x14ac:dyDescent="0.3">
      <c r="B1092" s="32" t="e">
        <f>_xlfn.XLOOKUP(A1092,Table1[Categories of Work],Table1[Cost Type])</f>
        <v>#N/A</v>
      </c>
      <c r="J1092" s="34">
        <f>IF(ISBLANK(Table24[[#This Row],[HTC - Qualifying (QRE) - Amt]]),SUM(Table24[[#This Row],[NPA - Qualifying (QRE) - Amt]],Table24[[#This Row],[NPA - Non-Qualifying (NQRE) - Amt]]),SUM(Table24[[#This Row],[HTC - Qualifying (QRE) - Amt]]+Table24[[#This Row],[HTC - Non-Qualifying (NQRE) - Amt]]))</f>
        <v>0</v>
      </c>
    </row>
    <row r="1093" spans="2:10" x14ac:dyDescent="0.3">
      <c r="B1093" s="32" t="e">
        <f>_xlfn.XLOOKUP(A1093,Table1[Categories of Work],Table1[Cost Type])</f>
        <v>#N/A</v>
      </c>
      <c r="J1093" s="34">
        <f>IF(ISBLANK(Table24[[#This Row],[HTC - Qualifying (QRE) - Amt]]),SUM(Table24[[#This Row],[NPA - Qualifying (QRE) - Amt]],Table24[[#This Row],[NPA - Non-Qualifying (NQRE) - Amt]]),SUM(Table24[[#This Row],[HTC - Qualifying (QRE) - Amt]]+Table24[[#This Row],[HTC - Non-Qualifying (NQRE) - Amt]]))</f>
        <v>0</v>
      </c>
    </row>
    <row r="1094" spans="2:10" x14ac:dyDescent="0.3">
      <c r="B1094" s="32" t="e">
        <f>_xlfn.XLOOKUP(A1094,Table1[Categories of Work],Table1[Cost Type])</f>
        <v>#N/A</v>
      </c>
      <c r="J1094" s="34">
        <f>IF(ISBLANK(Table24[[#This Row],[HTC - Qualifying (QRE) - Amt]]),SUM(Table24[[#This Row],[NPA - Qualifying (QRE) - Amt]],Table24[[#This Row],[NPA - Non-Qualifying (NQRE) - Amt]]),SUM(Table24[[#This Row],[HTC - Qualifying (QRE) - Amt]]+Table24[[#This Row],[HTC - Non-Qualifying (NQRE) - Amt]]))</f>
        <v>0</v>
      </c>
    </row>
    <row r="1095" spans="2:10" x14ac:dyDescent="0.3">
      <c r="B1095" s="32" t="e">
        <f>_xlfn.XLOOKUP(A1095,Table1[Categories of Work],Table1[Cost Type])</f>
        <v>#N/A</v>
      </c>
      <c r="J1095" s="34">
        <f>IF(ISBLANK(Table24[[#This Row],[HTC - Qualifying (QRE) - Amt]]),SUM(Table24[[#This Row],[NPA - Qualifying (QRE) - Amt]],Table24[[#This Row],[NPA - Non-Qualifying (NQRE) - Amt]]),SUM(Table24[[#This Row],[HTC - Qualifying (QRE) - Amt]]+Table24[[#This Row],[HTC - Non-Qualifying (NQRE) - Amt]]))</f>
        <v>0</v>
      </c>
    </row>
    <row r="1096" spans="2:10" x14ac:dyDescent="0.3">
      <c r="B1096" s="32" t="e">
        <f>_xlfn.XLOOKUP(A1096,Table1[Categories of Work],Table1[Cost Type])</f>
        <v>#N/A</v>
      </c>
      <c r="J1096" s="34">
        <f>IF(ISBLANK(Table24[[#This Row],[HTC - Qualifying (QRE) - Amt]]),SUM(Table24[[#This Row],[NPA - Qualifying (QRE) - Amt]],Table24[[#This Row],[NPA - Non-Qualifying (NQRE) - Amt]]),SUM(Table24[[#This Row],[HTC - Qualifying (QRE) - Amt]]+Table24[[#This Row],[HTC - Non-Qualifying (NQRE) - Amt]]))</f>
        <v>0</v>
      </c>
    </row>
    <row r="1097" spans="2:10" x14ac:dyDescent="0.3">
      <c r="B1097" s="32" t="e">
        <f>_xlfn.XLOOKUP(A1097,Table1[Categories of Work],Table1[Cost Type])</f>
        <v>#N/A</v>
      </c>
      <c r="J1097" s="34">
        <f>IF(ISBLANK(Table24[[#This Row],[HTC - Qualifying (QRE) - Amt]]),SUM(Table24[[#This Row],[NPA - Qualifying (QRE) - Amt]],Table24[[#This Row],[NPA - Non-Qualifying (NQRE) - Amt]]),SUM(Table24[[#This Row],[HTC - Qualifying (QRE) - Amt]]+Table24[[#This Row],[HTC - Non-Qualifying (NQRE) - Amt]]))</f>
        <v>0</v>
      </c>
    </row>
    <row r="1098" spans="2:10" x14ac:dyDescent="0.3">
      <c r="B1098" s="32" t="e">
        <f>_xlfn.XLOOKUP(A1098,Table1[Categories of Work],Table1[Cost Type])</f>
        <v>#N/A</v>
      </c>
      <c r="J1098" s="34">
        <f>IF(ISBLANK(Table24[[#This Row],[HTC - Qualifying (QRE) - Amt]]),SUM(Table24[[#This Row],[NPA - Qualifying (QRE) - Amt]],Table24[[#This Row],[NPA - Non-Qualifying (NQRE) - Amt]]),SUM(Table24[[#This Row],[HTC - Qualifying (QRE) - Amt]]+Table24[[#This Row],[HTC - Non-Qualifying (NQRE) - Amt]]))</f>
        <v>0</v>
      </c>
    </row>
    <row r="1099" spans="2:10" x14ac:dyDescent="0.3">
      <c r="B1099" s="32" t="e">
        <f>_xlfn.XLOOKUP(A1099,Table1[Categories of Work],Table1[Cost Type])</f>
        <v>#N/A</v>
      </c>
      <c r="J1099" s="34">
        <f>IF(ISBLANK(Table24[[#This Row],[HTC - Qualifying (QRE) - Amt]]),SUM(Table24[[#This Row],[NPA - Qualifying (QRE) - Amt]],Table24[[#This Row],[NPA - Non-Qualifying (NQRE) - Amt]]),SUM(Table24[[#This Row],[HTC - Qualifying (QRE) - Amt]]+Table24[[#This Row],[HTC - Non-Qualifying (NQRE) - Amt]]))</f>
        <v>0</v>
      </c>
    </row>
    <row r="1100" spans="2:10" x14ac:dyDescent="0.3">
      <c r="B1100" s="32" t="e">
        <f>_xlfn.XLOOKUP(A1100,Table1[Categories of Work],Table1[Cost Type])</f>
        <v>#N/A</v>
      </c>
      <c r="J1100" s="34">
        <f>IF(ISBLANK(Table24[[#This Row],[HTC - Qualifying (QRE) - Amt]]),SUM(Table24[[#This Row],[NPA - Qualifying (QRE) - Amt]],Table24[[#This Row],[NPA - Non-Qualifying (NQRE) - Amt]]),SUM(Table24[[#This Row],[HTC - Qualifying (QRE) - Amt]]+Table24[[#This Row],[HTC - Non-Qualifying (NQRE) - Amt]]))</f>
        <v>0</v>
      </c>
    </row>
    <row r="1101" spans="2:10" x14ac:dyDescent="0.3">
      <c r="B1101" s="32" t="e">
        <f>_xlfn.XLOOKUP(A1101,Table1[Categories of Work],Table1[Cost Type])</f>
        <v>#N/A</v>
      </c>
      <c r="J1101" s="34">
        <f>IF(ISBLANK(Table24[[#This Row],[HTC - Qualifying (QRE) - Amt]]),SUM(Table24[[#This Row],[NPA - Qualifying (QRE) - Amt]],Table24[[#This Row],[NPA - Non-Qualifying (NQRE) - Amt]]),SUM(Table24[[#This Row],[HTC - Qualifying (QRE) - Amt]]+Table24[[#This Row],[HTC - Non-Qualifying (NQRE) - Amt]]))</f>
        <v>0</v>
      </c>
    </row>
    <row r="1102" spans="2:10" x14ac:dyDescent="0.3">
      <c r="B1102" s="32" t="e">
        <f>_xlfn.XLOOKUP(A1102,Table1[Categories of Work],Table1[Cost Type])</f>
        <v>#N/A</v>
      </c>
      <c r="J1102" s="34">
        <f>IF(ISBLANK(Table24[[#This Row],[HTC - Qualifying (QRE) - Amt]]),SUM(Table24[[#This Row],[NPA - Qualifying (QRE) - Amt]],Table24[[#This Row],[NPA - Non-Qualifying (NQRE) - Amt]]),SUM(Table24[[#This Row],[HTC - Qualifying (QRE) - Amt]]+Table24[[#This Row],[HTC - Non-Qualifying (NQRE) - Amt]]))</f>
        <v>0</v>
      </c>
    </row>
    <row r="1103" spans="2:10" x14ac:dyDescent="0.3">
      <c r="B1103" s="32" t="e">
        <f>_xlfn.XLOOKUP(A1103,Table1[Categories of Work],Table1[Cost Type])</f>
        <v>#N/A</v>
      </c>
      <c r="J1103" s="34">
        <f>IF(ISBLANK(Table24[[#This Row],[HTC - Qualifying (QRE) - Amt]]),SUM(Table24[[#This Row],[NPA - Qualifying (QRE) - Amt]],Table24[[#This Row],[NPA - Non-Qualifying (NQRE) - Amt]]),SUM(Table24[[#This Row],[HTC - Qualifying (QRE) - Amt]]+Table24[[#This Row],[HTC - Non-Qualifying (NQRE) - Amt]]))</f>
        <v>0</v>
      </c>
    </row>
    <row r="1104" spans="2:10" x14ac:dyDescent="0.3">
      <c r="B1104" s="32" t="e">
        <f>_xlfn.XLOOKUP(A1104,Table1[Categories of Work],Table1[Cost Type])</f>
        <v>#N/A</v>
      </c>
      <c r="J1104" s="34">
        <f>IF(ISBLANK(Table24[[#This Row],[HTC - Qualifying (QRE) - Amt]]),SUM(Table24[[#This Row],[NPA - Qualifying (QRE) - Amt]],Table24[[#This Row],[NPA - Non-Qualifying (NQRE) - Amt]]),SUM(Table24[[#This Row],[HTC - Qualifying (QRE) - Amt]]+Table24[[#This Row],[HTC - Non-Qualifying (NQRE) - Amt]]))</f>
        <v>0</v>
      </c>
    </row>
    <row r="1105" spans="2:10" x14ac:dyDescent="0.3">
      <c r="B1105" s="32" t="e">
        <f>_xlfn.XLOOKUP(A1105,Table1[Categories of Work],Table1[Cost Type])</f>
        <v>#N/A</v>
      </c>
      <c r="J1105" s="34">
        <f>IF(ISBLANK(Table24[[#This Row],[HTC - Qualifying (QRE) - Amt]]),SUM(Table24[[#This Row],[NPA - Qualifying (QRE) - Amt]],Table24[[#This Row],[NPA - Non-Qualifying (NQRE) - Amt]]),SUM(Table24[[#This Row],[HTC - Qualifying (QRE) - Amt]]+Table24[[#This Row],[HTC - Non-Qualifying (NQRE) - Amt]]))</f>
        <v>0</v>
      </c>
    </row>
    <row r="1106" spans="2:10" x14ac:dyDescent="0.3">
      <c r="B1106" s="32" t="e">
        <f>_xlfn.XLOOKUP(A1106,Table1[Categories of Work],Table1[Cost Type])</f>
        <v>#N/A</v>
      </c>
      <c r="J1106" s="34">
        <f>IF(ISBLANK(Table24[[#This Row],[HTC - Qualifying (QRE) - Amt]]),SUM(Table24[[#This Row],[NPA - Qualifying (QRE) - Amt]],Table24[[#This Row],[NPA - Non-Qualifying (NQRE) - Amt]]),SUM(Table24[[#This Row],[HTC - Qualifying (QRE) - Amt]]+Table24[[#This Row],[HTC - Non-Qualifying (NQRE) - Amt]]))</f>
        <v>0</v>
      </c>
    </row>
    <row r="1107" spans="2:10" x14ac:dyDescent="0.3">
      <c r="B1107" s="32" t="e">
        <f>_xlfn.XLOOKUP(A1107,Table1[Categories of Work],Table1[Cost Type])</f>
        <v>#N/A</v>
      </c>
      <c r="J1107" s="34">
        <f>IF(ISBLANK(Table24[[#This Row],[HTC - Qualifying (QRE) - Amt]]),SUM(Table24[[#This Row],[NPA - Qualifying (QRE) - Amt]],Table24[[#This Row],[NPA - Non-Qualifying (NQRE) - Amt]]),SUM(Table24[[#This Row],[HTC - Qualifying (QRE) - Amt]]+Table24[[#This Row],[HTC - Non-Qualifying (NQRE) - Amt]]))</f>
        <v>0</v>
      </c>
    </row>
    <row r="1108" spans="2:10" x14ac:dyDescent="0.3">
      <c r="B1108" s="32" t="e">
        <f>_xlfn.XLOOKUP(A1108,Table1[Categories of Work],Table1[Cost Type])</f>
        <v>#N/A</v>
      </c>
      <c r="J1108" s="34">
        <f>IF(ISBLANK(Table24[[#This Row],[HTC - Qualifying (QRE) - Amt]]),SUM(Table24[[#This Row],[NPA - Qualifying (QRE) - Amt]],Table24[[#This Row],[NPA - Non-Qualifying (NQRE) - Amt]]),SUM(Table24[[#This Row],[HTC - Qualifying (QRE) - Amt]]+Table24[[#This Row],[HTC - Non-Qualifying (NQRE) - Amt]]))</f>
        <v>0</v>
      </c>
    </row>
    <row r="1109" spans="2:10" x14ac:dyDescent="0.3">
      <c r="B1109" s="32" t="e">
        <f>_xlfn.XLOOKUP(A1109,Table1[Categories of Work],Table1[Cost Type])</f>
        <v>#N/A</v>
      </c>
      <c r="J1109" s="34">
        <f>IF(ISBLANK(Table24[[#This Row],[HTC - Qualifying (QRE) - Amt]]),SUM(Table24[[#This Row],[NPA - Qualifying (QRE) - Amt]],Table24[[#This Row],[NPA - Non-Qualifying (NQRE) - Amt]]),SUM(Table24[[#This Row],[HTC - Qualifying (QRE) - Amt]]+Table24[[#This Row],[HTC - Non-Qualifying (NQRE) - Amt]]))</f>
        <v>0</v>
      </c>
    </row>
    <row r="1110" spans="2:10" x14ac:dyDescent="0.3">
      <c r="B1110" s="32" t="e">
        <f>_xlfn.XLOOKUP(A1110,Table1[Categories of Work],Table1[Cost Type])</f>
        <v>#N/A</v>
      </c>
      <c r="J1110" s="34">
        <f>IF(ISBLANK(Table24[[#This Row],[HTC - Qualifying (QRE) - Amt]]),SUM(Table24[[#This Row],[NPA - Qualifying (QRE) - Amt]],Table24[[#This Row],[NPA - Non-Qualifying (NQRE) - Amt]]),SUM(Table24[[#This Row],[HTC - Qualifying (QRE) - Amt]]+Table24[[#This Row],[HTC - Non-Qualifying (NQRE) - Amt]]))</f>
        <v>0</v>
      </c>
    </row>
    <row r="1111" spans="2:10" x14ac:dyDescent="0.3">
      <c r="B1111" s="32" t="e">
        <f>_xlfn.XLOOKUP(A1111,Table1[Categories of Work],Table1[Cost Type])</f>
        <v>#N/A</v>
      </c>
      <c r="J1111" s="34">
        <f>IF(ISBLANK(Table24[[#This Row],[HTC - Qualifying (QRE) - Amt]]),SUM(Table24[[#This Row],[NPA - Qualifying (QRE) - Amt]],Table24[[#This Row],[NPA - Non-Qualifying (NQRE) - Amt]]),SUM(Table24[[#This Row],[HTC - Qualifying (QRE) - Amt]]+Table24[[#This Row],[HTC - Non-Qualifying (NQRE) - Amt]]))</f>
        <v>0</v>
      </c>
    </row>
    <row r="1112" spans="2:10" x14ac:dyDescent="0.3">
      <c r="B1112" s="32" t="e">
        <f>_xlfn.XLOOKUP(A1112,Table1[Categories of Work],Table1[Cost Type])</f>
        <v>#N/A</v>
      </c>
      <c r="J1112" s="34">
        <f>IF(ISBLANK(Table24[[#This Row],[HTC - Qualifying (QRE) - Amt]]),SUM(Table24[[#This Row],[NPA - Qualifying (QRE) - Amt]],Table24[[#This Row],[NPA - Non-Qualifying (NQRE) - Amt]]),SUM(Table24[[#This Row],[HTC - Qualifying (QRE) - Amt]]+Table24[[#This Row],[HTC - Non-Qualifying (NQRE) - Amt]]))</f>
        <v>0</v>
      </c>
    </row>
    <row r="1113" spans="2:10" x14ac:dyDescent="0.3">
      <c r="B1113" s="32" t="e">
        <f>_xlfn.XLOOKUP(A1113,Table1[Categories of Work],Table1[Cost Type])</f>
        <v>#N/A</v>
      </c>
      <c r="J1113" s="34">
        <f>IF(ISBLANK(Table24[[#This Row],[HTC - Qualifying (QRE) - Amt]]),SUM(Table24[[#This Row],[NPA - Qualifying (QRE) - Amt]],Table24[[#This Row],[NPA - Non-Qualifying (NQRE) - Amt]]),SUM(Table24[[#This Row],[HTC - Qualifying (QRE) - Amt]]+Table24[[#This Row],[HTC - Non-Qualifying (NQRE) - Amt]]))</f>
        <v>0</v>
      </c>
    </row>
    <row r="1114" spans="2:10" x14ac:dyDescent="0.3">
      <c r="B1114" s="32" t="e">
        <f>_xlfn.XLOOKUP(A1114,Table1[Categories of Work],Table1[Cost Type])</f>
        <v>#N/A</v>
      </c>
      <c r="J1114" s="34">
        <f>IF(ISBLANK(Table24[[#This Row],[HTC - Qualifying (QRE) - Amt]]),SUM(Table24[[#This Row],[NPA - Qualifying (QRE) - Amt]],Table24[[#This Row],[NPA - Non-Qualifying (NQRE) - Amt]]),SUM(Table24[[#This Row],[HTC - Qualifying (QRE) - Amt]]+Table24[[#This Row],[HTC - Non-Qualifying (NQRE) - Amt]]))</f>
        <v>0</v>
      </c>
    </row>
    <row r="1115" spans="2:10" x14ac:dyDescent="0.3">
      <c r="B1115" s="32" t="e">
        <f>_xlfn.XLOOKUP(A1115,Table1[Categories of Work],Table1[Cost Type])</f>
        <v>#N/A</v>
      </c>
      <c r="J1115" s="34">
        <f>IF(ISBLANK(Table24[[#This Row],[HTC - Qualifying (QRE) - Amt]]),SUM(Table24[[#This Row],[NPA - Qualifying (QRE) - Amt]],Table24[[#This Row],[NPA - Non-Qualifying (NQRE) - Amt]]),SUM(Table24[[#This Row],[HTC - Qualifying (QRE) - Amt]]+Table24[[#This Row],[HTC - Non-Qualifying (NQRE) - Amt]]))</f>
        <v>0</v>
      </c>
    </row>
    <row r="1116" spans="2:10" x14ac:dyDescent="0.3">
      <c r="B1116" s="32" t="e">
        <f>_xlfn.XLOOKUP(A1116,Table1[Categories of Work],Table1[Cost Type])</f>
        <v>#N/A</v>
      </c>
      <c r="J1116" s="34">
        <f>IF(ISBLANK(Table24[[#This Row],[HTC - Qualifying (QRE) - Amt]]),SUM(Table24[[#This Row],[NPA - Qualifying (QRE) - Amt]],Table24[[#This Row],[NPA - Non-Qualifying (NQRE) - Amt]]),SUM(Table24[[#This Row],[HTC - Qualifying (QRE) - Amt]]+Table24[[#This Row],[HTC - Non-Qualifying (NQRE) - Amt]]))</f>
        <v>0</v>
      </c>
    </row>
    <row r="1117" spans="2:10" x14ac:dyDescent="0.3">
      <c r="B1117" s="32" t="e">
        <f>_xlfn.XLOOKUP(A1117,Table1[Categories of Work],Table1[Cost Type])</f>
        <v>#N/A</v>
      </c>
      <c r="J1117" s="34">
        <f>IF(ISBLANK(Table24[[#This Row],[HTC - Qualifying (QRE) - Amt]]),SUM(Table24[[#This Row],[NPA - Qualifying (QRE) - Amt]],Table24[[#This Row],[NPA - Non-Qualifying (NQRE) - Amt]]),SUM(Table24[[#This Row],[HTC - Qualifying (QRE) - Amt]]+Table24[[#This Row],[HTC - Non-Qualifying (NQRE) - Amt]]))</f>
        <v>0</v>
      </c>
    </row>
    <row r="1118" spans="2:10" x14ac:dyDescent="0.3">
      <c r="B1118" s="32" t="e">
        <f>_xlfn.XLOOKUP(A1118,Table1[Categories of Work],Table1[Cost Type])</f>
        <v>#N/A</v>
      </c>
      <c r="J1118" s="34">
        <f>IF(ISBLANK(Table24[[#This Row],[HTC - Qualifying (QRE) - Amt]]),SUM(Table24[[#This Row],[NPA - Qualifying (QRE) - Amt]],Table24[[#This Row],[NPA - Non-Qualifying (NQRE) - Amt]]),SUM(Table24[[#This Row],[HTC - Qualifying (QRE) - Amt]]+Table24[[#This Row],[HTC - Non-Qualifying (NQRE) - Amt]]))</f>
        <v>0</v>
      </c>
    </row>
    <row r="1119" spans="2:10" x14ac:dyDescent="0.3">
      <c r="B1119" s="32" t="e">
        <f>_xlfn.XLOOKUP(A1119,Table1[Categories of Work],Table1[Cost Type])</f>
        <v>#N/A</v>
      </c>
      <c r="J1119" s="34">
        <f>IF(ISBLANK(Table24[[#This Row],[HTC - Qualifying (QRE) - Amt]]),SUM(Table24[[#This Row],[NPA - Qualifying (QRE) - Amt]],Table24[[#This Row],[NPA - Non-Qualifying (NQRE) - Amt]]),SUM(Table24[[#This Row],[HTC - Qualifying (QRE) - Amt]]+Table24[[#This Row],[HTC - Non-Qualifying (NQRE) - Amt]]))</f>
        <v>0</v>
      </c>
    </row>
    <row r="1120" spans="2:10" x14ac:dyDescent="0.3">
      <c r="B1120" s="32" t="e">
        <f>_xlfn.XLOOKUP(A1120,Table1[Categories of Work],Table1[Cost Type])</f>
        <v>#N/A</v>
      </c>
      <c r="J1120" s="34">
        <f>IF(ISBLANK(Table24[[#This Row],[HTC - Qualifying (QRE) - Amt]]),SUM(Table24[[#This Row],[NPA - Qualifying (QRE) - Amt]],Table24[[#This Row],[NPA - Non-Qualifying (NQRE) - Amt]]),SUM(Table24[[#This Row],[HTC - Qualifying (QRE) - Amt]]+Table24[[#This Row],[HTC - Non-Qualifying (NQRE) - Amt]]))</f>
        <v>0</v>
      </c>
    </row>
    <row r="1121" spans="2:10" x14ac:dyDescent="0.3">
      <c r="B1121" s="32" t="e">
        <f>_xlfn.XLOOKUP(A1121,Table1[Categories of Work],Table1[Cost Type])</f>
        <v>#N/A</v>
      </c>
      <c r="J1121" s="34">
        <f>IF(ISBLANK(Table24[[#This Row],[HTC - Qualifying (QRE) - Amt]]),SUM(Table24[[#This Row],[NPA - Qualifying (QRE) - Amt]],Table24[[#This Row],[NPA - Non-Qualifying (NQRE) - Amt]]),SUM(Table24[[#This Row],[HTC - Qualifying (QRE) - Amt]]+Table24[[#This Row],[HTC - Non-Qualifying (NQRE) - Amt]]))</f>
        <v>0</v>
      </c>
    </row>
    <row r="1122" spans="2:10" x14ac:dyDescent="0.3">
      <c r="B1122" s="32" t="e">
        <f>_xlfn.XLOOKUP(A1122,Table1[Categories of Work],Table1[Cost Type])</f>
        <v>#N/A</v>
      </c>
      <c r="J1122" s="34">
        <f>IF(ISBLANK(Table24[[#This Row],[HTC - Qualifying (QRE) - Amt]]),SUM(Table24[[#This Row],[NPA - Qualifying (QRE) - Amt]],Table24[[#This Row],[NPA - Non-Qualifying (NQRE) - Amt]]),SUM(Table24[[#This Row],[HTC - Qualifying (QRE) - Amt]]+Table24[[#This Row],[HTC - Non-Qualifying (NQRE) - Amt]]))</f>
        <v>0</v>
      </c>
    </row>
    <row r="1123" spans="2:10" x14ac:dyDescent="0.3">
      <c r="B1123" s="32" t="e">
        <f>_xlfn.XLOOKUP(A1123,Table1[Categories of Work],Table1[Cost Type])</f>
        <v>#N/A</v>
      </c>
      <c r="J1123" s="34">
        <f>IF(ISBLANK(Table24[[#This Row],[HTC - Qualifying (QRE) - Amt]]),SUM(Table24[[#This Row],[NPA - Qualifying (QRE) - Amt]],Table24[[#This Row],[NPA - Non-Qualifying (NQRE) - Amt]]),SUM(Table24[[#This Row],[HTC - Qualifying (QRE) - Amt]]+Table24[[#This Row],[HTC - Non-Qualifying (NQRE) - Amt]]))</f>
        <v>0</v>
      </c>
    </row>
    <row r="1124" spans="2:10" x14ac:dyDescent="0.3">
      <c r="B1124" s="32" t="e">
        <f>_xlfn.XLOOKUP(A1124,Table1[Categories of Work],Table1[Cost Type])</f>
        <v>#N/A</v>
      </c>
      <c r="J1124" s="34">
        <f>IF(ISBLANK(Table24[[#This Row],[HTC - Qualifying (QRE) - Amt]]),SUM(Table24[[#This Row],[NPA - Qualifying (QRE) - Amt]],Table24[[#This Row],[NPA - Non-Qualifying (NQRE) - Amt]]),SUM(Table24[[#This Row],[HTC - Qualifying (QRE) - Amt]]+Table24[[#This Row],[HTC - Non-Qualifying (NQRE) - Amt]]))</f>
        <v>0</v>
      </c>
    </row>
    <row r="1125" spans="2:10" x14ac:dyDescent="0.3">
      <c r="B1125" s="32" t="e">
        <f>_xlfn.XLOOKUP(A1125,Table1[Categories of Work],Table1[Cost Type])</f>
        <v>#N/A</v>
      </c>
      <c r="J1125" s="34">
        <f>IF(ISBLANK(Table24[[#This Row],[HTC - Qualifying (QRE) - Amt]]),SUM(Table24[[#This Row],[NPA - Qualifying (QRE) - Amt]],Table24[[#This Row],[NPA - Non-Qualifying (NQRE) - Amt]]),SUM(Table24[[#This Row],[HTC - Qualifying (QRE) - Amt]]+Table24[[#This Row],[HTC - Non-Qualifying (NQRE) - Amt]]))</f>
        <v>0</v>
      </c>
    </row>
    <row r="1126" spans="2:10" x14ac:dyDescent="0.3">
      <c r="B1126" s="32" t="e">
        <f>_xlfn.XLOOKUP(A1126,Table1[Categories of Work],Table1[Cost Type])</f>
        <v>#N/A</v>
      </c>
      <c r="J1126" s="34">
        <f>IF(ISBLANK(Table24[[#This Row],[HTC - Qualifying (QRE) - Amt]]),SUM(Table24[[#This Row],[NPA - Qualifying (QRE) - Amt]],Table24[[#This Row],[NPA - Non-Qualifying (NQRE) - Amt]]),SUM(Table24[[#This Row],[HTC - Qualifying (QRE) - Amt]]+Table24[[#This Row],[HTC - Non-Qualifying (NQRE) - Amt]]))</f>
        <v>0</v>
      </c>
    </row>
    <row r="1127" spans="2:10" x14ac:dyDescent="0.3">
      <c r="B1127" s="32" t="e">
        <f>_xlfn.XLOOKUP(A1127,Table1[Categories of Work],Table1[Cost Type])</f>
        <v>#N/A</v>
      </c>
      <c r="J1127" s="34">
        <f>IF(ISBLANK(Table24[[#This Row],[HTC - Qualifying (QRE) - Amt]]),SUM(Table24[[#This Row],[NPA - Qualifying (QRE) - Amt]],Table24[[#This Row],[NPA - Non-Qualifying (NQRE) - Amt]]),SUM(Table24[[#This Row],[HTC - Qualifying (QRE) - Amt]]+Table24[[#This Row],[HTC - Non-Qualifying (NQRE) - Amt]]))</f>
        <v>0</v>
      </c>
    </row>
    <row r="1128" spans="2:10" x14ac:dyDescent="0.3">
      <c r="B1128" s="32" t="e">
        <f>_xlfn.XLOOKUP(A1128,Table1[Categories of Work],Table1[Cost Type])</f>
        <v>#N/A</v>
      </c>
      <c r="J1128" s="34">
        <f>IF(ISBLANK(Table24[[#This Row],[HTC - Qualifying (QRE) - Amt]]),SUM(Table24[[#This Row],[NPA - Qualifying (QRE) - Amt]],Table24[[#This Row],[NPA - Non-Qualifying (NQRE) - Amt]]),SUM(Table24[[#This Row],[HTC - Qualifying (QRE) - Amt]]+Table24[[#This Row],[HTC - Non-Qualifying (NQRE) - Amt]]))</f>
        <v>0</v>
      </c>
    </row>
    <row r="1129" spans="2:10" x14ac:dyDescent="0.3">
      <c r="B1129" s="32" t="e">
        <f>_xlfn.XLOOKUP(A1129,Table1[Categories of Work],Table1[Cost Type])</f>
        <v>#N/A</v>
      </c>
      <c r="J1129" s="34">
        <f>IF(ISBLANK(Table24[[#This Row],[HTC - Qualifying (QRE) - Amt]]),SUM(Table24[[#This Row],[NPA - Qualifying (QRE) - Amt]],Table24[[#This Row],[NPA - Non-Qualifying (NQRE) - Amt]]),SUM(Table24[[#This Row],[HTC - Qualifying (QRE) - Amt]]+Table24[[#This Row],[HTC - Non-Qualifying (NQRE) - Amt]]))</f>
        <v>0</v>
      </c>
    </row>
    <row r="1130" spans="2:10" x14ac:dyDescent="0.3">
      <c r="B1130" s="32" t="e">
        <f>_xlfn.XLOOKUP(A1130,Table1[Categories of Work],Table1[Cost Type])</f>
        <v>#N/A</v>
      </c>
      <c r="J1130" s="34">
        <f>IF(ISBLANK(Table24[[#This Row],[HTC - Qualifying (QRE) - Amt]]),SUM(Table24[[#This Row],[NPA - Qualifying (QRE) - Amt]],Table24[[#This Row],[NPA - Non-Qualifying (NQRE) - Amt]]),SUM(Table24[[#This Row],[HTC - Qualifying (QRE) - Amt]]+Table24[[#This Row],[HTC - Non-Qualifying (NQRE) - Amt]]))</f>
        <v>0</v>
      </c>
    </row>
    <row r="1131" spans="2:10" x14ac:dyDescent="0.3">
      <c r="B1131" s="32" t="e">
        <f>_xlfn.XLOOKUP(A1131,Table1[Categories of Work],Table1[Cost Type])</f>
        <v>#N/A</v>
      </c>
      <c r="J1131" s="34">
        <f>IF(ISBLANK(Table24[[#This Row],[HTC - Qualifying (QRE) - Amt]]),SUM(Table24[[#This Row],[NPA - Qualifying (QRE) - Amt]],Table24[[#This Row],[NPA - Non-Qualifying (NQRE) - Amt]]),SUM(Table24[[#This Row],[HTC - Qualifying (QRE) - Amt]]+Table24[[#This Row],[HTC - Non-Qualifying (NQRE) - Amt]]))</f>
        <v>0</v>
      </c>
    </row>
    <row r="1132" spans="2:10" x14ac:dyDescent="0.3">
      <c r="B1132" s="32" t="e">
        <f>_xlfn.XLOOKUP(A1132,Table1[Categories of Work],Table1[Cost Type])</f>
        <v>#N/A</v>
      </c>
      <c r="J1132" s="34">
        <f>IF(ISBLANK(Table24[[#This Row],[HTC - Qualifying (QRE) - Amt]]),SUM(Table24[[#This Row],[NPA - Qualifying (QRE) - Amt]],Table24[[#This Row],[NPA - Non-Qualifying (NQRE) - Amt]]),SUM(Table24[[#This Row],[HTC - Qualifying (QRE) - Amt]]+Table24[[#This Row],[HTC - Non-Qualifying (NQRE) - Amt]]))</f>
        <v>0</v>
      </c>
    </row>
    <row r="1133" spans="2:10" x14ac:dyDescent="0.3">
      <c r="B1133" s="32" t="e">
        <f>_xlfn.XLOOKUP(A1133,Table1[Categories of Work],Table1[Cost Type])</f>
        <v>#N/A</v>
      </c>
      <c r="J1133" s="34">
        <f>IF(ISBLANK(Table24[[#This Row],[HTC - Qualifying (QRE) - Amt]]),SUM(Table24[[#This Row],[NPA - Qualifying (QRE) - Amt]],Table24[[#This Row],[NPA - Non-Qualifying (NQRE) - Amt]]),SUM(Table24[[#This Row],[HTC - Qualifying (QRE) - Amt]]+Table24[[#This Row],[HTC - Non-Qualifying (NQRE) - Amt]]))</f>
        <v>0</v>
      </c>
    </row>
    <row r="1134" spans="2:10" x14ac:dyDescent="0.3">
      <c r="B1134" s="32" t="e">
        <f>_xlfn.XLOOKUP(A1134,Table1[Categories of Work],Table1[Cost Type])</f>
        <v>#N/A</v>
      </c>
      <c r="J1134" s="34">
        <f>IF(ISBLANK(Table24[[#This Row],[HTC - Qualifying (QRE) - Amt]]),SUM(Table24[[#This Row],[NPA - Qualifying (QRE) - Amt]],Table24[[#This Row],[NPA - Non-Qualifying (NQRE) - Amt]]),SUM(Table24[[#This Row],[HTC - Qualifying (QRE) - Amt]]+Table24[[#This Row],[HTC - Non-Qualifying (NQRE) - Amt]]))</f>
        <v>0</v>
      </c>
    </row>
    <row r="1135" spans="2:10" x14ac:dyDescent="0.3">
      <c r="B1135" s="32" t="e">
        <f>_xlfn.XLOOKUP(A1135,Table1[Categories of Work],Table1[Cost Type])</f>
        <v>#N/A</v>
      </c>
      <c r="J1135" s="34">
        <f>IF(ISBLANK(Table24[[#This Row],[HTC - Qualifying (QRE) - Amt]]),SUM(Table24[[#This Row],[NPA - Qualifying (QRE) - Amt]],Table24[[#This Row],[NPA - Non-Qualifying (NQRE) - Amt]]),SUM(Table24[[#This Row],[HTC - Qualifying (QRE) - Amt]]+Table24[[#This Row],[HTC - Non-Qualifying (NQRE) - Amt]]))</f>
        <v>0</v>
      </c>
    </row>
    <row r="1136" spans="2:10" x14ac:dyDescent="0.3">
      <c r="B1136" s="32" t="e">
        <f>_xlfn.XLOOKUP(A1136,Table1[Categories of Work],Table1[Cost Type])</f>
        <v>#N/A</v>
      </c>
      <c r="J1136" s="34">
        <f>IF(ISBLANK(Table24[[#This Row],[HTC - Qualifying (QRE) - Amt]]),SUM(Table24[[#This Row],[NPA - Qualifying (QRE) - Amt]],Table24[[#This Row],[NPA - Non-Qualifying (NQRE) - Amt]]),SUM(Table24[[#This Row],[HTC - Qualifying (QRE) - Amt]]+Table24[[#This Row],[HTC - Non-Qualifying (NQRE) - Amt]]))</f>
        <v>0</v>
      </c>
    </row>
    <row r="1137" spans="2:10" x14ac:dyDescent="0.3">
      <c r="B1137" s="32" t="e">
        <f>_xlfn.XLOOKUP(A1137,Table1[Categories of Work],Table1[Cost Type])</f>
        <v>#N/A</v>
      </c>
      <c r="J1137" s="34">
        <f>IF(ISBLANK(Table24[[#This Row],[HTC - Qualifying (QRE) - Amt]]),SUM(Table24[[#This Row],[NPA - Qualifying (QRE) - Amt]],Table24[[#This Row],[NPA - Non-Qualifying (NQRE) - Amt]]),SUM(Table24[[#This Row],[HTC - Qualifying (QRE) - Amt]]+Table24[[#This Row],[HTC - Non-Qualifying (NQRE) - Amt]]))</f>
        <v>0</v>
      </c>
    </row>
    <row r="1138" spans="2:10" x14ac:dyDescent="0.3">
      <c r="B1138" s="32" t="e">
        <f>_xlfn.XLOOKUP(A1138,Table1[Categories of Work],Table1[Cost Type])</f>
        <v>#N/A</v>
      </c>
      <c r="J1138" s="34">
        <f>IF(ISBLANK(Table24[[#This Row],[HTC - Qualifying (QRE) - Amt]]),SUM(Table24[[#This Row],[NPA - Qualifying (QRE) - Amt]],Table24[[#This Row],[NPA - Non-Qualifying (NQRE) - Amt]]),SUM(Table24[[#This Row],[HTC - Qualifying (QRE) - Amt]]+Table24[[#This Row],[HTC - Non-Qualifying (NQRE) - Amt]]))</f>
        <v>0</v>
      </c>
    </row>
    <row r="1139" spans="2:10" x14ac:dyDescent="0.3">
      <c r="B1139" s="32" t="e">
        <f>_xlfn.XLOOKUP(A1139,Table1[Categories of Work],Table1[Cost Type])</f>
        <v>#N/A</v>
      </c>
      <c r="J1139" s="34">
        <f>IF(ISBLANK(Table24[[#This Row],[HTC - Qualifying (QRE) - Amt]]),SUM(Table24[[#This Row],[NPA - Qualifying (QRE) - Amt]],Table24[[#This Row],[NPA - Non-Qualifying (NQRE) - Amt]]),SUM(Table24[[#This Row],[HTC - Qualifying (QRE) - Amt]]+Table24[[#This Row],[HTC - Non-Qualifying (NQRE) - Amt]]))</f>
        <v>0</v>
      </c>
    </row>
    <row r="1140" spans="2:10" x14ac:dyDescent="0.3">
      <c r="B1140" s="32" t="e">
        <f>_xlfn.XLOOKUP(A1140,Table1[Categories of Work],Table1[Cost Type])</f>
        <v>#N/A</v>
      </c>
      <c r="J1140" s="34">
        <f>IF(ISBLANK(Table24[[#This Row],[HTC - Qualifying (QRE) - Amt]]),SUM(Table24[[#This Row],[NPA - Qualifying (QRE) - Amt]],Table24[[#This Row],[NPA - Non-Qualifying (NQRE) - Amt]]),SUM(Table24[[#This Row],[HTC - Qualifying (QRE) - Amt]]+Table24[[#This Row],[HTC - Non-Qualifying (NQRE) - Amt]]))</f>
        <v>0</v>
      </c>
    </row>
    <row r="1141" spans="2:10" x14ac:dyDescent="0.3">
      <c r="B1141" s="32" t="e">
        <f>_xlfn.XLOOKUP(A1141,Table1[Categories of Work],Table1[Cost Type])</f>
        <v>#N/A</v>
      </c>
      <c r="J1141" s="34">
        <f>IF(ISBLANK(Table24[[#This Row],[HTC - Qualifying (QRE) - Amt]]),SUM(Table24[[#This Row],[NPA - Qualifying (QRE) - Amt]],Table24[[#This Row],[NPA - Non-Qualifying (NQRE) - Amt]]),SUM(Table24[[#This Row],[HTC - Qualifying (QRE) - Amt]]+Table24[[#This Row],[HTC - Non-Qualifying (NQRE) - Amt]]))</f>
        <v>0</v>
      </c>
    </row>
    <row r="1142" spans="2:10" x14ac:dyDescent="0.3">
      <c r="B1142" s="32" t="e">
        <f>_xlfn.XLOOKUP(A1142,Table1[Categories of Work],Table1[Cost Type])</f>
        <v>#N/A</v>
      </c>
      <c r="J1142" s="34">
        <f>IF(ISBLANK(Table24[[#This Row],[HTC - Qualifying (QRE) - Amt]]),SUM(Table24[[#This Row],[NPA - Qualifying (QRE) - Amt]],Table24[[#This Row],[NPA - Non-Qualifying (NQRE) - Amt]]),SUM(Table24[[#This Row],[HTC - Qualifying (QRE) - Amt]]+Table24[[#This Row],[HTC - Non-Qualifying (NQRE) - Amt]]))</f>
        <v>0</v>
      </c>
    </row>
    <row r="1143" spans="2:10" x14ac:dyDescent="0.3">
      <c r="B1143" s="32" t="e">
        <f>_xlfn.XLOOKUP(A1143,Table1[Categories of Work],Table1[Cost Type])</f>
        <v>#N/A</v>
      </c>
      <c r="J1143" s="34">
        <f>IF(ISBLANK(Table24[[#This Row],[HTC - Qualifying (QRE) - Amt]]),SUM(Table24[[#This Row],[NPA - Qualifying (QRE) - Amt]],Table24[[#This Row],[NPA - Non-Qualifying (NQRE) - Amt]]),SUM(Table24[[#This Row],[HTC - Qualifying (QRE) - Amt]]+Table24[[#This Row],[HTC - Non-Qualifying (NQRE) - Amt]]))</f>
        <v>0</v>
      </c>
    </row>
    <row r="1144" spans="2:10" x14ac:dyDescent="0.3">
      <c r="B1144" s="32" t="e">
        <f>_xlfn.XLOOKUP(A1144,Table1[Categories of Work],Table1[Cost Type])</f>
        <v>#N/A</v>
      </c>
      <c r="J1144" s="34">
        <f>IF(ISBLANK(Table24[[#This Row],[HTC - Qualifying (QRE) - Amt]]),SUM(Table24[[#This Row],[NPA - Qualifying (QRE) - Amt]],Table24[[#This Row],[NPA - Non-Qualifying (NQRE) - Amt]]),SUM(Table24[[#This Row],[HTC - Qualifying (QRE) - Amt]]+Table24[[#This Row],[HTC - Non-Qualifying (NQRE) - Amt]]))</f>
        <v>0</v>
      </c>
    </row>
    <row r="1145" spans="2:10" x14ac:dyDescent="0.3">
      <c r="B1145" s="32" t="e">
        <f>_xlfn.XLOOKUP(A1145,Table1[Categories of Work],Table1[Cost Type])</f>
        <v>#N/A</v>
      </c>
      <c r="J1145" s="34">
        <f>IF(ISBLANK(Table24[[#This Row],[HTC - Qualifying (QRE) - Amt]]),SUM(Table24[[#This Row],[NPA - Qualifying (QRE) - Amt]],Table24[[#This Row],[NPA - Non-Qualifying (NQRE) - Amt]]),SUM(Table24[[#This Row],[HTC - Qualifying (QRE) - Amt]]+Table24[[#This Row],[HTC - Non-Qualifying (NQRE) - Amt]]))</f>
        <v>0</v>
      </c>
    </row>
    <row r="1146" spans="2:10" x14ac:dyDescent="0.3">
      <c r="B1146" s="32" t="e">
        <f>_xlfn.XLOOKUP(A1146,Table1[Categories of Work],Table1[Cost Type])</f>
        <v>#N/A</v>
      </c>
      <c r="J1146" s="34">
        <f>IF(ISBLANK(Table24[[#This Row],[HTC - Qualifying (QRE) - Amt]]),SUM(Table24[[#This Row],[NPA - Qualifying (QRE) - Amt]],Table24[[#This Row],[NPA - Non-Qualifying (NQRE) - Amt]]),SUM(Table24[[#This Row],[HTC - Qualifying (QRE) - Amt]]+Table24[[#This Row],[HTC - Non-Qualifying (NQRE) - Amt]]))</f>
        <v>0</v>
      </c>
    </row>
    <row r="1147" spans="2:10" x14ac:dyDescent="0.3">
      <c r="B1147" s="32" t="e">
        <f>_xlfn.XLOOKUP(A1147,Table1[Categories of Work],Table1[Cost Type])</f>
        <v>#N/A</v>
      </c>
      <c r="J1147" s="34">
        <f>IF(ISBLANK(Table24[[#This Row],[HTC - Qualifying (QRE) - Amt]]),SUM(Table24[[#This Row],[NPA - Qualifying (QRE) - Amt]],Table24[[#This Row],[NPA - Non-Qualifying (NQRE) - Amt]]),SUM(Table24[[#This Row],[HTC - Qualifying (QRE) - Amt]]+Table24[[#This Row],[HTC - Non-Qualifying (NQRE) - Amt]]))</f>
        <v>0</v>
      </c>
    </row>
    <row r="1148" spans="2:10" x14ac:dyDescent="0.3">
      <c r="B1148" s="32" t="e">
        <f>_xlfn.XLOOKUP(A1148,Table1[Categories of Work],Table1[Cost Type])</f>
        <v>#N/A</v>
      </c>
      <c r="J1148" s="34">
        <f>IF(ISBLANK(Table24[[#This Row],[HTC - Qualifying (QRE) - Amt]]),SUM(Table24[[#This Row],[NPA - Qualifying (QRE) - Amt]],Table24[[#This Row],[NPA - Non-Qualifying (NQRE) - Amt]]),SUM(Table24[[#This Row],[HTC - Qualifying (QRE) - Amt]]+Table24[[#This Row],[HTC - Non-Qualifying (NQRE) - Amt]]))</f>
        <v>0</v>
      </c>
    </row>
    <row r="1149" spans="2:10" x14ac:dyDescent="0.3">
      <c r="B1149" s="32" t="e">
        <f>_xlfn.XLOOKUP(A1149,Table1[Categories of Work],Table1[Cost Type])</f>
        <v>#N/A</v>
      </c>
      <c r="J1149" s="34">
        <f>IF(ISBLANK(Table24[[#This Row],[HTC - Qualifying (QRE) - Amt]]),SUM(Table24[[#This Row],[NPA - Qualifying (QRE) - Amt]],Table24[[#This Row],[NPA - Non-Qualifying (NQRE) - Amt]]),SUM(Table24[[#This Row],[HTC - Qualifying (QRE) - Amt]]+Table24[[#This Row],[HTC - Non-Qualifying (NQRE) - Amt]]))</f>
        <v>0</v>
      </c>
    </row>
    <row r="1150" spans="2:10" x14ac:dyDescent="0.3">
      <c r="B1150" s="32" t="e">
        <f>_xlfn.XLOOKUP(A1150,Table1[Categories of Work],Table1[Cost Type])</f>
        <v>#N/A</v>
      </c>
      <c r="J1150" s="34">
        <f>IF(ISBLANK(Table24[[#This Row],[HTC - Qualifying (QRE) - Amt]]),SUM(Table24[[#This Row],[NPA - Qualifying (QRE) - Amt]],Table24[[#This Row],[NPA - Non-Qualifying (NQRE) - Amt]]),SUM(Table24[[#This Row],[HTC - Qualifying (QRE) - Amt]]+Table24[[#This Row],[HTC - Non-Qualifying (NQRE) - Amt]]))</f>
        <v>0</v>
      </c>
    </row>
    <row r="1151" spans="2:10" x14ac:dyDescent="0.3">
      <c r="B1151" s="32" t="e">
        <f>_xlfn.XLOOKUP(A1151,Table1[Categories of Work],Table1[Cost Type])</f>
        <v>#N/A</v>
      </c>
      <c r="J1151" s="34">
        <f>IF(ISBLANK(Table24[[#This Row],[HTC - Qualifying (QRE) - Amt]]),SUM(Table24[[#This Row],[NPA - Qualifying (QRE) - Amt]],Table24[[#This Row],[NPA - Non-Qualifying (NQRE) - Amt]]),SUM(Table24[[#This Row],[HTC - Qualifying (QRE) - Amt]]+Table24[[#This Row],[HTC - Non-Qualifying (NQRE) - Amt]]))</f>
        <v>0</v>
      </c>
    </row>
    <row r="1152" spans="2:10" x14ac:dyDescent="0.3">
      <c r="B1152" s="32" t="e">
        <f>_xlfn.XLOOKUP(A1152,Table1[Categories of Work],Table1[Cost Type])</f>
        <v>#N/A</v>
      </c>
      <c r="J1152" s="34">
        <f>IF(ISBLANK(Table24[[#This Row],[HTC - Qualifying (QRE) - Amt]]),SUM(Table24[[#This Row],[NPA - Qualifying (QRE) - Amt]],Table24[[#This Row],[NPA - Non-Qualifying (NQRE) - Amt]]),SUM(Table24[[#This Row],[HTC - Qualifying (QRE) - Amt]]+Table24[[#This Row],[HTC - Non-Qualifying (NQRE) - Amt]]))</f>
        <v>0</v>
      </c>
    </row>
    <row r="1153" spans="2:10" x14ac:dyDescent="0.3">
      <c r="B1153" s="32" t="e">
        <f>_xlfn.XLOOKUP(A1153,Table1[Categories of Work],Table1[Cost Type])</f>
        <v>#N/A</v>
      </c>
      <c r="J1153" s="34">
        <f>IF(ISBLANK(Table24[[#This Row],[HTC - Qualifying (QRE) - Amt]]),SUM(Table24[[#This Row],[NPA - Qualifying (QRE) - Amt]],Table24[[#This Row],[NPA - Non-Qualifying (NQRE) - Amt]]),SUM(Table24[[#This Row],[HTC - Qualifying (QRE) - Amt]]+Table24[[#This Row],[HTC - Non-Qualifying (NQRE) - Amt]]))</f>
        <v>0</v>
      </c>
    </row>
    <row r="1154" spans="2:10" x14ac:dyDescent="0.3">
      <c r="B1154" s="32" t="e">
        <f>_xlfn.XLOOKUP(A1154,Table1[Categories of Work],Table1[Cost Type])</f>
        <v>#N/A</v>
      </c>
      <c r="J1154" s="34">
        <f>IF(ISBLANK(Table24[[#This Row],[HTC - Qualifying (QRE) - Amt]]),SUM(Table24[[#This Row],[NPA - Qualifying (QRE) - Amt]],Table24[[#This Row],[NPA - Non-Qualifying (NQRE) - Amt]]),SUM(Table24[[#This Row],[HTC - Qualifying (QRE) - Amt]]+Table24[[#This Row],[HTC - Non-Qualifying (NQRE) - Amt]]))</f>
        <v>0</v>
      </c>
    </row>
    <row r="1155" spans="2:10" x14ac:dyDescent="0.3">
      <c r="B1155" s="32" t="e">
        <f>_xlfn.XLOOKUP(A1155,Table1[Categories of Work],Table1[Cost Type])</f>
        <v>#N/A</v>
      </c>
      <c r="J1155" s="34">
        <f>IF(ISBLANK(Table24[[#This Row],[HTC - Qualifying (QRE) - Amt]]),SUM(Table24[[#This Row],[NPA - Qualifying (QRE) - Amt]],Table24[[#This Row],[NPA - Non-Qualifying (NQRE) - Amt]]),SUM(Table24[[#This Row],[HTC - Qualifying (QRE) - Amt]]+Table24[[#This Row],[HTC - Non-Qualifying (NQRE) - Amt]]))</f>
        <v>0</v>
      </c>
    </row>
    <row r="1156" spans="2:10" x14ac:dyDescent="0.3">
      <c r="B1156" s="32" t="e">
        <f>_xlfn.XLOOKUP(A1156,Table1[Categories of Work],Table1[Cost Type])</f>
        <v>#N/A</v>
      </c>
      <c r="J1156" s="34">
        <f>IF(ISBLANK(Table24[[#This Row],[HTC - Qualifying (QRE) - Amt]]),SUM(Table24[[#This Row],[NPA - Qualifying (QRE) - Amt]],Table24[[#This Row],[NPA - Non-Qualifying (NQRE) - Amt]]),SUM(Table24[[#This Row],[HTC - Qualifying (QRE) - Amt]]+Table24[[#This Row],[HTC - Non-Qualifying (NQRE) - Amt]]))</f>
        <v>0</v>
      </c>
    </row>
    <row r="1157" spans="2:10" x14ac:dyDescent="0.3">
      <c r="B1157" s="32" t="e">
        <f>_xlfn.XLOOKUP(A1157,Table1[Categories of Work],Table1[Cost Type])</f>
        <v>#N/A</v>
      </c>
      <c r="J1157" s="34">
        <f>IF(ISBLANK(Table24[[#This Row],[HTC - Qualifying (QRE) - Amt]]),SUM(Table24[[#This Row],[NPA - Qualifying (QRE) - Amt]],Table24[[#This Row],[NPA - Non-Qualifying (NQRE) - Amt]]),SUM(Table24[[#This Row],[HTC - Qualifying (QRE) - Amt]]+Table24[[#This Row],[HTC - Non-Qualifying (NQRE) - Amt]]))</f>
        <v>0</v>
      </c>
    </row>
    <row r="1158" spans="2:10" x14ac:dyDescent="0.3">
      <c r="B1158" s="32" t="e">
        <f>_xlfn.XLOOKUP(A1158,Table1[Categories of Work],Table1[Cost Type])</f>
        <v>#N/A</v>
      </c>
      <c r="J1158" s="34">
        <f>IF(ISBLANK(Table24[[#This Row],[HTC - Qualifying (QRE) - Amt]]),SUM(Table24[[#This Row],[NPA - Qualifying (QRE) - Amt]],Table24[[#This Row],[NPA - Non-Qualifying (NQRE) - Amt]]),SUM(Table24[[#This Row],[HTC - Qualifying (QRE) - Amt]]+Table24[[#This Row],[HTC - Non-Qualifying (NQRE) - Amt]]))</f>
        <v>0</v>
      </c>
    </row>
    <row r="1159" spans="2:10" x14ac:dyDescent="0.3">
      <c r="B1159" s="32" t="e">
        <f>_xlfn.XLOOKUP(A1159,Table1[Categories of Work],Table1[Cost Type])</f>
        <v>#N/A</v>
      </c>
      <c r="J1159" s="34">
        <f>IF(ISBLANK(Table24[[#This Row],[HTC - Qualifying (QRE) - Amt]]),SUM(Table24[[#This Row],[NPA - Qualifying (QRE) - Amt]],Table24[[#This Row],[NPA - Non-Qualifying (NQRE) - Amt]]),SUM(Table24[[#This Row],[HTC - Qualifying (QRE) - Amt]]+Table24[[#This Row],[HTC - Non-Qualifying (NQRE) - Amt]]))</f>
        <v>0</v>
      </c>
    </row>
    <row r="1160" spans="2:10" x14ac:dyDescent="0.3">
      <c r="B1160" s="32" t="e">
        <f>_xlfn.XLOOKUP(A1160,Table1[Categories of Work],Table1[Cost Type])</f>
        <v>#N/A</v>
      </c>
      <c r="J1160" s="34">
        <f>IF(ISBLANK(Table24[[#This Row],[HTC - Qualifying (QRE) - Amt]]),SUM(Table24[[#This Row],[NPA - Qualifying (QRE) - Amt]],Table24[[#This Row],[NPA - Non-Qualifying (NQRE) - Amt]]),SUM(Table24[[#This Row],[HTC - Qualifying (QRE) - Amt]]+Table24[[#This Row],[HTC - Non-Qualifying (NQRE) - Amt]]))</f>
        <v>0</v>
      </c>
    </row>
    <row r="1161" spans="2:10" x14ac:dyDescent="0.3">
      <c r="B1161" s="32" t="e">
        <f>_xlfn.XLOOKUP(A1161,Table1[Categories of Work],Table1[Cost Type])</f>
        <v>#N/A</v>
      </c>
      <c r="J1161" s="34">
        <f>IF(ISBLANK(Table24[[#This Row],[HTC - Qualifying (QRE) - Amt]]),SUM(Table24[[#This Row],[NPA - Qualifying (QRE) - Amt]],Table24[[#This Row],[NPA - Non-Qualifying (NQRE) - Amt]]),SUM(Table24[[#This Row],[HTC - Qualifying (QRE) - Amt]]+Table24[[#This Row],[HTC - Non-Qualifying (NQRE) - Amt]]))</f>
        <v>0</v>
      </c>
    </row>
    <row r="1162" spans="2:10" x14ac:dyDescent="0.3">
      <c r="B1162" s="32" t="e">
        <f>_xlfn.XLOOKUP(A1162,Table1[Categories of Work],Table1[Cost Type])</f>
        <v>#N/A</v>
      </c>
      <c r="J1162" s="34">
        <f>IF(ISBLANK(Table24[[#This Row],[HTC - Qualifying (QRE) - Amt]]),SUM(Table24[[#This Row],[NPA - Qualifying (QRE) - Amt]],Table24[[#This Row],[NPA - Non-Qualifying (NQRE) - Amt]]),SUM(Table24[[#This Row],[HTC - Qualifying (QRE) - Amt]]+Table24[[#This Row],[HTC - Non-Qualifying (NQRE) - Amt]]))</f>
        <v>0</v>
      </c>
    </row>
    <row r="1163" spans="2:10" x14ac:dyDescent="0.3">
      <c r="B1163" s="32" t="e">
        <f>_xlfn.XLOOKUP(A1163,Table1[Categories of Work],Table1[Cost Type])</f>
        <v>#N/A</v>
      </c>
      <c r="J1163" s="34">
        <f>IF(ISBLANK(Table24[[#This Row],[HTC - Qualifying (QRE) - Amt]]),SUM(Table24[[#This Row],[NPA - Qualifying (QRE) - Amt]],Table24[[#This Row],[NPA - Non-Qualifying (NQRE) - Amt]]),SUM(Table24[[#This Row],[HTC - Qualifying (QRE) - Amt]]+Table24[[#This Row],[HTC - Non-Qualifying (NQRE) - Amt]]))</f>
        <v>0</v>
      </c>
    </row>
    <row r="1164" spans="2:10" x14ac:dyDescent="0.3">
      <c r="B1164" s="32" t="e">
        <f>_xlfn.XLOOKUP(A1164,Table1[Categories of Work],Table1[Cost Type])</f>
        <v>#N/A</v>
      </c>
      <c r="J1164" s="34">
        <f>IF(ISBLANK(Table24[[#This Row],[HTC - Qualifying (QRE) - Amt]]),SUM(Table24[[#This Row],[NPA - Qualifying (QRE) - Amt]],Table24[[#This Row],[NPA - Non-Qualifying (NQRE) - Amt]]),SUM(Table24[[#This Row],[HTC - Qualifying (QRE) - Amt]]+Table24[[#This Row],[HTC - Non-Qualifying (NQRE) - Amt]]))</f>
        <v>0</v>
      </c>
    </row>
    <row r="1165" spans="2:10" x14ac:dyDescent="0.3">
      <c r="B1165" s="32" t="e">
        <f>_xlfn.XLOOKUP(A1165,Table1[Categories of Work],Table1[Cost Type])</f>
        <v>#N/A</v>
      </c>
      <c r="J1165" s="34">
        <f>IF(ISBLANK(Table24[[#This Row],[HTC - Qualifying (QRE) - Amt]]),SUM(Table24[[#This Row],[NPA - Qualifying (QRE) - Amt]],Table24[[#This Row],[NPA - Non-Qualifying (NQRE) - Amt]]),SUM(Table24[[#This Row],[HTC - Qualifying (QRE) - Amt]]+Table24[[#This Row],[HTC - Non-Qualifying (NQRE) - Amt]]))</f>
        <v>0</v>
      </c>
    </row>
    <row r="1166" spans="2:10" x14ac:dyDescent="0.3">
      <c r="B1166" s="32" t="e">
        <f>_xlfn.XLOOKUP(A1166,Table1[Categories of Work],Table1[Cost Type])</f>
        <v>#N/A</v>
      </c>
      <c r="J1166" s="34">
        <f>IF(ISBLANK(Table24[[#This Row],[HTC - Qualifying (QRE) - Amt]]),SUM(Table24[[#This Row],[NPA - Qualifying (QRE) - Amt]],Table24[[#This Row],[NPA - Non-Qualifying (NQRE) - Amt]]),SUM(Table24[[#This Row],[HTC - Qualifying (QRE) - Amt]]+Table24[[#This Row],[HTC - Non-Qualifying (NQRE) - Amt]]))</f>
        <v>0</v>
      </c>
    </row>
    <row r="1167" spans="2:10" x14ac:dyDescent="0.3">
      <c r="B1167" s="32" t="e">
        <f>_xlfn.XLOOKUP(A1167,Table1[Categories of Work],Table1[Cost Type])</f>
        <v>#N/A</v>
      </c>
      <c r="J1167" s="34">
        <f>IF(ISBLANK(Table24[[#This Row],[HTC - Qualifying (QRE) - Amt]]),SUM(Table24[[#This Row],[NPA - Qualifying (QRE) - Amt]],Table24[[#This Row],[NPA - Non-Qualifying (NQRE) - Amt]]),SUM(Table24[[#This Row],[HTC - Qualifying (QRE) - Amt]]+Table24[[#This Row],[HTC - Non-Qualifying (NQRE) - Amt]]))</f>
        <v>0</v>
      </c>
    </row>
    <row r="1168" spans="2:10" x14ac:dyDescent="0.3">
      <c r="B1168" s="32" t="e">
        <f>_xlfn.XLOOKUP(A1168,Table1[Categories of Work],Table1[Cost Type])</f>
        <v>#N/A</v>
      </c>
      <c r="J1168" s="34">
        <f>IF(ISBLANK(Table24[[#This Row],[HTC - Qualifying (QRE) - Amt]]),SUM(Table24[[#This Row],[NPA - Qualifying (QRE) - Amt]],Table24[[#This Row],[NPA - Non-Qualifying (NQRE) - Amt]]),SUM(Table24[[#This Row],[HTC - Qualifying (QRE) - Amt]]+Table24[[#This Row],[HTC - Non-Qualifying (NQRE) - Amt]]))</f>
        <v>0</v>
      </c>
    </row>
    <row r="1169" spans="2:10" x14ac:dyDescent="0.3">
      <c r="B1169" s="32" t="e">
        <f>_xlfn.XLOOKUP(A1169,Table1[Categories of Work],Table1[Cost Type])</f>
        <v>#N/A</v>
      </c>
      <c r="J1169" s="34">
        <f>IF(ISBLANK(Table24[[#This Row],[HTC - Qualifying (QRE) - Amt]]),SUM(Table24[[#This Row],[NPA - Qualifying (QRE) - Amt]],Table24[[#This Row],[NPA - Non-Qualifying (NQRE) - Amt]]),SUM(Table24[[#This Row],[HTC - Qualifying (QRE) - Amt]]+Table24[[#This Row],[HTC - Non-Qualifying (NQRE) - Amt]]))</f>
        <v>0</v>
      </c>
    </row>
    <row r="1170" spans="2:10" x14ac:dyDescent="0.3">
      <c r="B1170" s="32" t="e">
        <f>_xlfn.XLOOKUP(A1170,Table1[Categories of Work],Table1[Cost Type])</f>
        <v>#N/A</v>
      </c>
      <c r="J1170" s="34">
        <f>IF(ISBLANK(Table24[[#This Row],[HTC - Qualifying (QRE) - Amt]]),SUM(Table24[[#This Row],[NPA - Qualifying (QRE) - Amt]],Table24[[#This Row],[NPA - Non-Qualifying (NQRE) - Amt]]),SUM(Table24[[#This Row],[HTC - Qualifying (QRE) - Amt]]+Table24[[#This Row],[HTC - Non-Qualifying (NQRE) - Amt]]))</f>
        <v>0</v>
      </c>
    </row>
    <row r="1171" spans="2:10" x14ac:dyDescent="0.3">
      <c r="B1171" s="32" t="e">
        <f>_xlfn.XLOOKUP(A1171,Table1[Categories of Work],Table1[Cost Type])</f>
        <v>#N/A</v>
      </c>
      <c r="J1171" s="34">
        <f>IF(ISBLANK(Table24[[#This Row],[HTC - Qualifying (QRE) - Amt]]),SUM(Table24[[#This Row],[NPA - Qualifying (QRE) - Amt]],Table24[[#This Row],[NPA - Non-Qualifying (NQRE) - Amt]]),SUM(Table24[[#This Row],[HTC - Qualifying (QRE) - Amt]]+Table24[[#This Row],[HTC - Non-Qualifying (NQRE) - Amt]]))</f>
        <v>0</v>
      </c>
    </row>
    <row r="1172" spans="2:10" x14ac:dyDescent="0.3">
      <c r="B1172" s="32" t="e">
        <f>_xlfn.XLOOKUP(A1172,Table1[Categories of Work],Table1[Cost Type])</f>
        <v>#N/A</v>
      </c>
      <c r="J1172" s="34">
        <f>IF(ISBLANK(Table24[[#This Row],[HTC - Qualifying (QRE) - Amt]]),SUM(Table24[[#This Row],[NPA - Qualifying (QRE) - Amt]],Table24[[#This Row],[NPA - Non-Qualifying (NQRE) - Amt]]),SUM(Table24[[#This Row],[HTC - Qualifying (QRE) - Amt]]+Table24[[#This Row],[HTC - Non-Qualifying (NQRE) - Amt]]))</f>
        <v>0</v>
      </c>
    </row>
    <row r="1173" spans="2:10" x14ac:dyDescent="0.3">
      <c r="B1173" s="32" t="e">
        <f>_xlfn.XLOOKUP(A1173,Table1[Categories of Work],Table1[Cost Type])</f>
        <v>#N/A</v>
      </c>
      <c r="J1173" s="34">
        <f>IF(ISBLANK(Table24[[#This Row],[HTC - Qualifying (QRE) - Amt]]),SUM(Table24[[#This Row],[NPA - Qualifying (QRE) - Amt]],Table24[[#This Row],[NPA - Non-Qualifying (NQRE) - Amt]]),SUM(Table24[[#This Row],[HTC - Qualifying (QRE) - Amt]]+Table24[[#This Row],[HTC - Non-Qualifying (NQRE) - Amt]]))</f>
        <v>0</v>
      </c>
    </row>
    <row r="1174" spans="2:10" x14ac:dyDescent="0.3">
      <c r="B1174" s="32" t="e">
        <f>_xlfn.XLOOKUP(A1174,Table1[Categories of Work],Table1[Cost Type])</f>
        <v>#N/A</v>
      </c>
      <c r="J1174" s="34">
        <f>IF(ISBLANK(Table24[[#This Row],[HTC - Qualifying (QRE) - Amt]]),SUM(Table24[[#This Row],[NPA - Qualifying (QRE) - Amt]],Table24[[#This Row],[NPA - Non-Qualifying (NQRE) - Amt]]),SUM(Table24[[#This Row],[HTC - Qualifying (QRE) - Amt]]+Table24[[#This Row],[HTC - Non-Qualifying (NQRE) - Amt]]))</f>
        <v>0</v>
      </c>
    </row>
    <row r="1175" spans="2:10" x14ac:dyDescent="0.3">
      <c r="B1175" s="32" t="e">
        <f>_xlfn.XLOOKUP(A1175,Table1[Categories of Work],Table1[Cost Type])</f>
        <v>#N/A</v>
      </c>
      <c r="J1175" s="34">
        <f>IF(ISBLANK(Table24[[#This Row],[HTC - Qualifying (QRE) - Amt]]),SUM(Table24[[#This Row],[NPA - Qualifying (QRE) - Amt]],Table24[[#This Row],[NPA - Non-Qualifying (NQRE) - Amt]]),SUM(Table24[[#This Row],[HTC - Qualifying (QRE) - Amt]]+Table24[[#This Row],[HTC - Non-Qualifying (NQRE) - Amt]]))</f>
        <v>0</v>
      </c>
    </row>
    <row r="1176" spans="2:10" x14ac:dyDescent="0.3">
      <c r="B1176" s="32" t="e">
        <f>_xlfn.XLOOKUP(A1176,Table1[Categories of Work],Table1[Cost Type])</f>
        <v>#N/A</v>
      </c>
      <c r="J1176" s="34">
        <f>IF(ISBLANK(Table24[[#This Row],[HTC - Qualifying (QRE) - Amt]]),SUM(Table24[[#This Row],[NPA - Qualifying (QRE) - Amt]],Table24[[#This Row],[NPA - Non-Qualifying (NQRE) - Amt]]),SUM(Table24[[#This Row],[HTC - Qualifying (QRE) - Amt]]+Table24[[#This Row],[HTC - Non-Qualifying (NQRE) - Amt]]))</f>
        <v>0</v>
      </c>
    </row>
    <row r="1177" spans="2:10" x14ac:dyDescent="0.3">
      <c r="B1177" s="32" t="e">
        <f>_xlfn.XLOOKUP(A1177,Table1[Categories of Work],Table1[Cost Type])</f>
        <v>#N/A</v>
      </c>
      <c r="J1177" s="34">
        <f>IF(ISBLANK(Table24[[#This Row],[HTC - Qualifying (QRE) - Amt]]),SUM(Table24[[#This Row],[NPA - Qualifying (QRE) - Amt]],Table24[[#This Row],[NPA - Non-Qualifying (NQRE) - Amt]]),SUM(Table24[[#This Row],[HTC - Qualifying (QRE) - Amt]]+Table24[[#This Row],[HTC - Non-Qualifying (NQRE) - Amt]]))</f>
        <v>0</v>
      </c>
    </row>
    <row r="1178" spans="2:10" x14ac:dyDescent="0.3">
      <c r="B1178" s="32" t="e">
        <f>_xlfn.XLOOKUP(A1178,Table1[Categories of Work],Table1[Cost Type])</f>
        <v>#N/A</v>
      </c>
      <c r="J1178" s="34">
        <f>IF(ISBLANK(Table24[[#This Row],[HTC - Qualifying (QRE) - Amt]]),SUM(Table24[[#This Row],[NPA - Qualifying (QRE) - Amt]],Table24[[#This Row],[NPA - Non-Qualifying (NQRE) - Amt]]),SUM(Table24[[#This Row],[HTC - Qualifying (QRE) - Amt]]+Table24[[#This Row],[HTC - Non-Qualifying (NQRE) - Amt]]))</f>
        <v>0</v>
      </c>
    </row>
    <row r="1179" spans="2:10" x14ac:dyDescent="0.3">
      <c r="B1179" s="32" t="e">
        <f>_xlfn.XLOOKUP(A1179,Table1[Categories of Work],Table1[Cost Type])</f>
        <v>#N/A</v>
      </c>
      <c r="J1179" s="34">
        <f>IF(ISBLANK(Table24[[#This Row],[HTC - Qualifying (QRE) - Amt]]),SUM(Table24[[#This Row],[NPA - Qualifying (QRE) - Amt]],Table24[[#This Row],[NPA - Non-Qualifying (NQRE) - Amt]]),SUM(Table24[[#This Row],[HTC - Qualifying (QRE) - Amt]]+Table24[[#This Row],[HTC - Non-Qualifying (NQRE) - Amt]]))</f>
        <v>0</v>
      </c>
    </row>
    <row r="1180" spans="2:10" x14ac:dyDescent="0.3">
      <c r="B1180" s="32" t="e">
        <f>_xlfn.XLOOKUP(A1180,Table1[Categories of Work],Table1[Cost Type])</f>
        <v>#N/A</v>
      </c>
      <c r="J1180" s="34">
        <f>IF(ISBLANK(Table24[[#This Row],[HTC - Qualifying (QRE) - Amt]]),SUM(Table24[[#This Row],[NPA - Qualifying (QRE) - Amt]],Table24[[#This Row],[NPA - Non-Qualifying (NQRE) - Amt]]),SUM(Table24[[#This Row],[HTC - Qualifying (QRE) - Amt]]+Table24[[#This Row],[HTC - Non-Qualifying (NQRE) - Amt]]))</f>
        <v>0</v>
      </c>
    </row>
    <row r="1181" spans="2:10" x14ac:dyDescent="0.3">
      <c r="B1181" s="32" t="e">
        <f>_xlfn.XLOOKUP(A1181,Table1[Categories of Work],Table1[Cost Type])</f>
        <v>#N/A</v>
      </c>
      <c r="J1181" s="34">
        <f>IF(ISBLANK(Table24[[#This Row],[HTC - Qualifying (QRE) - Amt]]),SUM(Table24[[#This Row],[NPA - Qualifying (QRE) - Amt]],Table24[[#This Row],[NPA - Non-Qualifying (NQRE) - Amt]]),SUM(Table24[[#This Row],[HTC - Qualifying (QRE) - Amt]]+Table24[[#This Row],[HTC - Non-Qualifying (NQRE) - Amt]]))</f>
        <v>0</v>
      </c>
    </row>
    <row r="1182" spans="2:10" x14ac:dyDescent="0.3">
      <c r="B1182" s="32" t="e">
        <f>_xlfn.XLOOKUP(A1182,Table1[Categories of Work],Table1[Cost Type])</f>
        <v>#N/A</v>
      </c>
      <c r="J1182" s="34">
        <f>IF(ISBLANK(Table24[[#This Row],[HTC - Qualifying (QRE) - Amt]]),SUM(Table24[[#This Row],[NPA - Qualifying (QRE) - Amt]],Table24[[#This Row],[NPA - Non-Qualifying (NQRE) - Amt]]),SUM(Table24[[#This Row],[HTC - Qualifying (QRE) - Amt]]+Table24[[#This Row],[HTC - Non-Qualifying (NQRE) - Amt]]))</f>
        <v>0</v>
      </c>
    </row>
    <row r="1183" spans="2:10" x14ac:dyDescent="0.3">
      <c r="B1183" s="32" t="e">
        <f>_xlfn.XLOOKUP(A1183,Table1[Categories of Work],Table1[Cost Type])</f>
        <v>#N/A</v>
      </c>
      <c r="J1183" s="34">
        <f>IF(ISBLANK(Table24[[#This Row],[HTC - Qualifying (QRE) - Amt]]),SUM(Table24[[#This Row],[NPA - Qualifying (QRE) - Amt]],Table24[[#This Row],[NPA - Non-Qualifying (NQRE) - Amt]]),SUM(Table24[[#This Row],[HTC - Qualifying (QRE) - Amt]]+Table24[[#This Row],[HTC - Non-Qualifying (NQRE) - Amt]]))</f>
        <v>0</v>
      </c>
    </row>
    <row r="1184" spans="2:10" x14ac:dyDescent="0.3">
      <c r="B1184" s="32" t="e">
        <f>_xlfn.XLOOKUP(A1184,Table1[Categories of Work],Table1[Cost Type])</f>
        <v>#N/A</v>
      </c>
      <c r="J1184" s="34">
        <f>IF(ISBLANK(Table24[[#This Row],[HTC - Qualifying (QRE) - Amt]]),SUM(Table24[[#This Row],[NPA - Qualifying (QRE) - Amt]],Table24[[#This Row],[NPA - Non-Qualifying (NQRE) - Amt]]),SUM(Table24[[#This Row],[HTC - Qualifying (QRE) - Amt]]+Table24[[#This Row],[HTC - Non-Qualifying (NQRE) - Amt]]))</f>
        <v>0</v>
      </c>
    </row>
    <row r="1185" spans="2:10" x14ac:dyDescent="0.3">
      <c r="B1185" s="32" t="e">
        <f>_xlfn.XLOOKUP(A1185,Table1[Categories of Work],Table1[Cost Type])</f>
        <v>#N/A</v>
      </c>
      <c r="J1185" s="34">
        <f>IF(ISBLANK(Table24[[#This Row],[HTC - Qualifying (QRE) - Amt]]),SUM(Table24[[#This Row],[NPA - Qualifying (QRE) - Amt]],Table24[[#This Row],[NPA - Non-Qualifying (NQRE) - Amt]]),SUM(Table24[[#This Row],[HTC - Qualifying (QRE) - Amt]]+Table24[[#This Row],[HTC - Non-Qualifying (NQRE) - Amt]]))</f>
        <v>0</v>
      </c>
    </row>
    <row r="1186" spans="2:10" x14ac:dyDescent="0.3">
      <c r="B1186" s="32" t="e">
        <f>_xlfn.XLOOKUP(A1186,Table1[Categories of Work],Table1[Cost Type])</f>
        <v>#N/A</v>
      </c>
      <c r="J1186" s="34">
        <f>IF(ISBLANK(Table24[[#This Row],[HTC - Qualifying (QRE) - Amt]]),SUM(Table24[[#This Row],[NPA - Qualifying (QRE) - Amt]],Table24[[#This Row],[NPA - Non-Qualifying (NQRE) - Amt]]),SUM(Table24[[#This Row],[HTC - Qualifying (QRE) - Amt]]+Table24[[#This Row],[HTC - Non-Qualifying (NQRE) - Amt]]))</f>
        <v>0</v>
      </c>
    </row>
    <row r="1187" spans="2:10" x14ac:dyDescent="0.3">
      <c r="B1187" s="32" t="e">
        <f>_xlfn.XLOOKUP(A1187,Table1[Categories of Work],Table1[Cost Type])</f>
        <v>#N/A</v>
      </c>
      <c r="J1187" s="34">
        <f>IF(ISBLANK(Table24[[#This Row],[HTC - Qualifying (QRE) - Amt]]),SUM(Table24[[#This Row],[NPA - Qualifying (QRE) - Amt]],Table24[[#This Row],[NPA - Non-Qualifying (NQRE) - Amt]]),SUM(Table24[[#This Row],[HTC - Qualifying (QRE) - Amt]]+Table24[[#This Row],[HTC - Non-Qualifying (NQRE) - Amt]]))</f>
        <v>0</v>
      </c>
    </row>
    <row r="1188" spans="2:10" x14ac:dyDescent="0.3">
      <c r="B1188" s="32" t="e">
        <f>_xlfn.XLOOKUP(A1188,Table1[Categories of Work],Table1[Cost Type])</f>
        <v>#N/A</v>
      </c>
      <c r="J1188" s="34">
        <f>IF(ISBLANK(Table24[[#This Row],[HTC - Qualifying (QRE) - Amt]]),SUM(Table24[[#This Row],[NPA - Qualifying (QRE) - Amt]],Table24[[#This Row],[NPA - Non-Qualifying (NQRE) - Amt]]),SUM(Table24[[#This Row],[HTC - Qualifying (QRE) - Amt]]+Table24[[#This Row],[HTC - Non-Qualifying (NQRE) - Amt]]))</f>
        <v>0</v>
      </c>
    </row>
    <row r="1189" spans="2:10" x14ac:dyDescent="0.3">
      <c r="B1189" s="32" t="e">
        <f>_xlfn.XLOOKUP(A1189,Table1[Categories of Work],Table1[Cost Type])</f>
        <v>#N/A</v>
      </c>
      <c r="J1189" s="34">
        <f>IF(ISBLANK(Table24[[#This Row],[HTC - Qualifying (QRE) - Amt]]),SUM(Table24[[#This Row],[NPA - Qualifying (QRE) - Amt]],Table24[[#This Row],[NPA - Non-Qualifying (NQRE) - Amt]]),SUM(Table24[[#This Row],[HTC - Qualifying (QRE) - Amt]]+Table24[[#This Row],[HTC - Non-Qualifying (NQRE) - Amt]]))</f>
        <v>0</v>
      </c>
    </row>
    <row r="1190" spans="2:10" x14ac:dyDescent="0.3">
      <c r="B1190" s="32" t="e">
        <f>_xlfn.XLOOKUP(A1190,Table1[Categories of Work],Table1[Cost Type])</f>
        <v>#N/A</v>
      </c>
      <c r="J1190" s="34">
        <f>IF(ISBLANK(Table24[[#This Row],[HTC - Qualifying (QRE) - Amt]]),SUM(Table24[[#This Row],[NPA - Qualifying (QRE) - Amt]],Table24[[#This Row],[NPA - Non-Qualifying (NQRE) - Amt]]),SUM(Table24[[#This Row],[HTC - Qualifying (QRE) - Amt]]+Table24[[#This Row],[HTC - Non-Qualifying (NQRE) - Amt]]))</f>
        <v>0</v>
      </c>
    </row>
    <row r="1191" spans="2:10" x14ac:dyDescent="0.3">
      <c r="B1191" s="32" t="e">
        <f>_xlfn.XLOOKUP(A1191,Table1[Categories of Work],Table1[Cost Type])</f>
        <v>#N/A</v>
      </c>
      <c r="J1191" s="34">
        <f>IF(ISBLANK(Table24[[#This Row],[HTC - Qualifying (QRE) - Amt]]),SUM(Table24[[#This Row],[NPA - Qualifying (QRE) - Amt]],Table24[[#This Row],[NPA - Non-Qualifying (NQRE) - Amt]]),SUM(Table24[[#This Row],[HTC - Qualifying (QRE) - Amt]]+Table24[[#This Row],[HTC - Non-Qualifying (NQRE) - Amt]]))</f>
        <v>0</v>
      </c>
    </row>
    <row r="1192" spans="2:10" x14ac:dyDescent="0.3">
      <c r="B1192" s="32" t="e">
        <f>_xlfn.XLOOKUP(A1192,Table1[Categories of Work],Table1[Cost Type])</f>
        <v>#N/A</v>
      </c>
      <c r="J1192" s="34">
        <f>IF(ISBLANK(Table24[[#This Row],[HTC - Qualifying (QRE) - Amt]]),SUM(Table24[[#This Row],[NPA - Qualifying (QRE) - Amt]],Table24[[#This Row],[NPA - Non-Qualifying (NQRE) - Amt]]),SUM(Table24[[#This Row],[HTC - Qualifying (QRE) - Amt]]+Table24[[#This Row],[HTC - Non-Qualifying (NQRE) - Amt]]))</f>
        <v>0</v>
      </c>
    </row>
    <row r="1193" spans="2:10" x14ac:dyDescent="0.3">
      <c r="B1193" s="32" t="e">
        <f>_xlfn.XLOOKUP(A1193,Table1[Categories of Work],Table1[Cost Type])</f>
        <v>#N/A</v>
      </c>
      <c r="J1193" s="34">
        <f>IF(ISBLANK(Table24[[#This Row],[HTC - Qualifying (QRE) - Amt]]),SUM(Table24[[#This Row],[NPA - Qualifying (QRE) - Amt]],Table24[[#This Row],[NPA - Non-Qualifying (NQRE) - Amt]]),SUM(Table24[[#This Row],[HTC - Qualifying (QRE) - Amt]]+Table24[[#This Row],[HTC - Non-Qualifying (NQRE) - Amt]]))</f>
        <v>0</v>
      </c>
    </row>
    <row r="1194" spans="2:10" x14ac:dyDescent="0.3">
      <c r="B1194" s="32" t="e">
        <f>_xlfn.XLOOKUP(A1194,Table1[Categories of Work],Table1[Cost Type])</f>
        <v>#N/A</v>
      </c>
      <c r="J1194" s="34">
        <f>IF(ISBLANK(Table24[[#This Row],[HTC - Qualifying (QRE) - Amt]]),SUM(Table24[[#This Row],[NPA - Qualifying (QRE) - Amt]],Table24[[#This Row],[NPA - Non-Qualifying (NQRE) - Amt]]),SUM(Table24[[#This Row],[HTC - Qualifying (QRE) - Amt]]+Table24[[#This Row],[HTC - Non-Qualifying (NQRE) - Amt]]))</f>
        <v>0</v>
      </c>
    </row>
    <row r="1195" spans="2:10" x14ac:dyDescent="0.3">
      <c r="B1195" s="32" t="e">
        <f>_xlfn.XLOOKUP(A1195,Table1[Categories of Work],Table1[Cost Type])</f>
        <v>#N/A</v>
      </c>
      <c r="J1195" s="34">
        <f>IF(ISBLANK(Table24[[#This Row],[HTC - Qualifying (QRE) - Amt]]),SUM(Table24[[#This Row],[NPA - Qualifying (QRE) - Amt]],Table24[[#This Row],[NPA - Non-Qualifying (NQRE) - Amt]]),SUM(Table24[[#This Row],[HTC - Qualifying (QRE) - Amt]]+Table24[[#This Row],[HTC - Non-Qualifying (NQRE) - Amt]]))</f>
        <v>0</v>
      </c>
    </row>
    <row r="1196" spans="2:10" x14ac:dyDescent="0.3">
      <c r="B1196" s="32" t="e">
        <f>_xlfn.XLOOKUP(A1196,Table1[Categories of Work],Table1[Cost Type])</f>
        <v>#N/A</v>
      </c>
      <c r="J1196" s="34">
        <f>IF(ISBLANK(Table24[[#This Row],[HTC - Qualifying (QRE) - Amt]]),SUM(Table24[[#This Row],[NPA - Qualifying (QRE) - Amt]],Table24[[#This Row],[NPA - Non-Qualifying (NQRE) - Amt]]),SUM(Table24[[#This Row],[HTC - Qualifying (QRE) - Amt]]+Table24[[#This Row],[HTC - Non-Qualifying (NQRE) - Amt]]))</f>
        <v>0</v>
      </c>
    </row>
    <row r="1197" spans="2:10" x14ac:dyDescent="0.3">
      <c r="B1197" s="32" t="e">
        <f>_xlfn.XLOOKUP(A1197,Table1[Categories of Work],Table1[Cost Type])</f>
        <v>#N/A</v>
      </c>
      <c r="J1197" s="34">
        <f>IF(ISBLANK(Table24[[#This Row],[HTC - Qualifying (QRE) - Amt]]),SUM(Table24[[#This Row],[NPA - Qualifying (QRE) - Amt]],Table24[[#This Row],[NPA - Non-Qualifying (NQRE) - Amt]]),SUM(Table24[[#This Row],[HTC - Qualifying (QRE) - Amt]]+Table24[[#This Row],[HTC - Non-Qualifying (NQRE) - Amt]]))</f>
        <v>0</v>
      </c>
    </row>
    <row r="1198" spans="2:10" x14ac:dyDescent="0.3">
      <c r="B1198" s="32" t="e">
        <f>_xlfn.XLOOKUP(A1198,Table1[Categories of Work],Table1[Cost Type])</f>
        <v>#N/A</v>
      </c>
      <c r="J1198" s="34">
        <f>IF(ISBLANK(Table24[[#This Row],[HTC - Qualifying (QRE) - Amt]]),SUM(Table24[[#This Row],[NPA - Qualifying (QRE) - Amt]],Table24[[#This Row],[NPA - Non-Qualifying (NQRE) - Amt]]),SUM(Table24[[#This Row],[HTC - Qualifying (QRE) - Amt]]+Table24[[#This Row],[HTC - Non-Qualifying (NQRE) - Amt]]))</f>
        <v>0</v>
      </c>
    </row>
    <row r="1199" spans="2:10" x14ac:dyDescent="0.3">
      <c r="B1199" s="32" t="e">
        <f>_xlfn.XLOOKUP(A1199,Table1[Categories of Work],Table1[Cost Type])</f>
        <v>#N/A</v>
      </c>
      <c r="J1199" s="34">
        <f>IF(ISBLANK(Table24[[#This Row],[HTC - Qualifying (QRE) - Amt]]),SUM(Table24[[#This Row],[NPA - Qualifying (QRE) - Amt]],Table24[[#This Row],[NPA - Non-Qualifying (NQRE) - Amt]]),SUM(Table24[[#This Row],[HTC - Qualifying (QRE) - Amt]]+Table24[[#This Row],[HTC - Non-Qualifying (NQRE) - Amt]]))</f>
        <v>0</v>
      </c>
    </row>
    <row r="1200" spans="2:10" x14ac:dyDescent="0.3">
      <c r="B1200" s="32" t="e">
        <f>_xlfn.XLOOKUP(A1200,Table1[Categories of Work],Table1[Cost Type])</f>
        <v>#N/A</v>
      </c>
      <c r="J1200" s="34">
        <f>IF(ISBLANK(Table24[[#This Row],[HTC - Qualifying (QRE) - Amt]]),SUM(Table24[[#This Row],[NPA - Qualifying (QRE) - Amt]],Table24[[#This Row],[NPA - Non-Qualifying (NQRE) - Amt]]),SUM(Table24[[#This Row],[HTC - Qualifying (QRE) - Amt]]+Table24[[#This Row],[HTC - Non-Qualifying (NQRE) - Amt]]))</f>
        <v>0</v>
      </c>
    </row>
    <row r="1201" spans="2:10" x14ac:dyDescent="0.3">
      <c r="B1201" s="32" t="e">
        <f>_xlfn.XLOOKUP(A1201,Table1[Categories of Work],Table1[Cost Type])</f>
        <v>#N/A</v>
      </c>
      <c r="J1201" s="34">
        <f>IF(ISBLANK(Table24[[#This Row],[HTC - Qualifying (QRE) - Amt]]),SUM(Table24[[#This Row],[NPA - Qualifying (QRE) - Amt]],Table24[[#This Row],[NPA - Non-Qualifying (NQRE) - Amt]]),SUM(Table24[[#This Row],[HTC - Qualifying (QRE) - Amt]]+Table24[[#This Row],[HTC - Non-Qualifying (NQRE) - Amt]]))</f>
        <v>0</v>
      </c>
    </row>
    <row r="1202" spans="2:10" x14ac:dyDescent="0.3">
      <c r="B1202" s="32" t="e">
        <f>_xlfn.XLOOKUP(A1202,Table1[Categories of Work],Table1[Cost Type])</f>
        <v>#N/A</v>
      </c>
      <c r="J1202" s="34">
        <f>IF(ISBLANK(Table24[[#This Row],[HTC - Qualifying (QRE) - Amt]]),SUM(Table24[[#This Row],[NPA - Qualifying (QRE) - Amt]],Table24[[#This Row],[NPA - Non-Qualifying (NQRE) - Amt]]),SUM(Table24[[#This Row],[HTC - Qualifying (QRE) - Amt]]+Table24[[#This Row],[HTC - Non-Qualifying (NQRE) - Amt]]))</f>
        <v>0</v>
      </c>
    </row>
    <row r="1203" spans="2:10" x14ac:dyDescent="0.3">
      <c r="B1203" s="32" t="e">
        <f>_xlfn.XLOOKUP(A1203,Table1[Categories of Work],Table1[Cost Type])</f>
        <v>#N/A</v>
      </c>
      <c r="J1203" s="34">
        <f>IF(ISBLANK(Table24[[#This Row],[HTC - Qualifying (QRE) - Amt]]),SUM(Table24[[#This Row],[NPA - Qualifying (QRE) - Amt]],Table24[[#This Row],[NPA - Non-Qualifying (NQRE) - Amt]]),SUM(Table24[[#This Row],[HTC - Qualifying (QRE) - Amt]]+Table24[[#This Row],[HTC - Non-Qualifying (NQRE) - Amt]]))</f>
        <v>0</v>
      </c>
    </row>
    <row r="1204" spans="2:10" x14ac:dyDescent="0.3">
      <c r="B1204" s="32" t="e">
        <f>_xlfn.XLOOKUP(A1204,Table1[Categories of Work],Table1[Cost Type])</f>
        <v>#N/A</v>
      </c>
      <c r="J1204" s="34">
        <f>IF(ISBLANK(Table24[[#This Row],[HTC - Qualifying (QRE) - Amt]]),SUM(Table24[[#This Row],[NPA - Qualifying (QRE) - Amt]],Table24[[#This Row],[NPA - Non-Qualifying (NQRE) - Amt]]),SUM(Table24[[#This Row],[HTC - Qualifying (QRE) - Amt]]+Table24[[#This Row],[HTC - Non-Qualifying (NQRE) - Amt]]))</f>
        <v>0</v>
      </c>
    </row>
    <row r="1205" spans="2:10" x14ac:dyDescent="0.3">
      <c r="B1205" s="32" t="e">
        <f>_xlfn.XLOOKUP(A1205,Table1[Categories of Work],Table1[Cost Type])</f>
        <v>#N/A</v>
      </c>
      <c r="J1205" s="34">
        <f>IF(ISBLANK(Table24[[#This Row],[HTC - Qualifying (QRE) - Amt]]),SUM(Table24[[#This Row],[NPA - Qualifying (QRE) - Amt]],Table24[[#This Row],[NPA - Non-Qualifying (NQRE) - Amt]]),SUM(Table24[[#This Row],[HTC - Qualifying (QRE) - Amt]]+Table24[[#This Row],[HTC - Non-Qualifying (NQRE) - Amt]]))</f>
        <v>0</v>
      </c>
    </row>
    <row r="1206" spans="2:10" x14ac:dyDescent="0.3">
      <c r="B1206" s="32" t="e">
        <f>_xlfn.XLOOKUP(A1206,Table1[Categories of Work],Table1[Cost Type])</f>
        <v>#N/A</v>
      </c>
      <c r="J1206" s="34">
        <f>IF(ISBLANK(Table24[[#This Row],[HTC - Qualifying (QRE) - Amt]]),SUM(Table24[[#This Row],[NPA - Qualifying (QRE) - Amt]],Table24[[#This Row],[NPA - Non-Qualifying (NQRE) - Amt]]),SUM(Table24[[#This Row],[HTC - Qualifying (QRE) - Amt]]+Table24[[#This Row],[HTC - Non-Qualifying (NQRE) - Amt]]))</f>
        <v>0</v>
      </c>
    </row>
    <row r="1207" spans="2:10" x14ac:dyDescent="0.3">
      <c r="B1207" s="32" t="e">
        <f>_xlfn.XLOOKUP(A1207,Table1[Categories of Work],Table1[Cost Type])</f>
        <v>#N/A</v>
      </c>
      <c r="J1207" s="34">
        <f>IF(ISBLANK(Table24[[#This Row],[HTC - Qualifying (QRE) - Amt]]),SUM(Table24[[#This Row],[NPA - Qualifying (QRE) - Amt]],Table24[[#This Row],[NPA - Non-Qualifying (NQRE) - Amt]]),SUM(Table24[[#This Row],[HTC - Qualifying (QRE) - Amt]]+Table24[[#This Row],[HTC - Non-Qualifying (NQRE) - Amt]]))</f>
        <v>0</v>
      </c>
    </row>
    <row r="1208" spans="2:10" x14ac:dyDescent="0.3">
      <c r="B1208" s="32" t="e">
        <f>_xlfn.XLOOKUP(A1208,Table1[Categories of Work],Table1[Cost Type])</f>
        <v>#N/A</v>
      </c>
      <c r="J1208" s="34">
        <f>IF(ISBLANK(Table24[[#This Row],[HTC - Qualifying (QRE) - Amt]]),SUM(Table24[[#This Row],[NPA - Qualifying (QRE) - Amt]],Table24[[#This Row],[NPA - Non-Qualifying (NQRE) - Amt]]),SUM(Table24[[#This Row],[HTC - Qualifying (QRE) - Amt]]+Table24[[#This Row],[HTC - Non-Qualifying (NQRE) - Amt]]))</f>
        <v>0</v>
      </c>
    </row>
    <row r="1209" spans="2:10" x14ac:dyDescent="0.3">
      <c r="B1209" s="32" t="e">
        <f>_xlfn.XLOOKUP(A1209,Table1[Categories of Work],Table1[Cost Type])</f>
        <v>#N/A</v>
      </c>
      <c r="J1209" s="34">
        <f>IF(ISBLANK(Table24[[#This Row],[HTC - Qualifying (QRE) - Amt]]),SUM(Table24[[#This Row],[NPA - Qualifying (QRE) - Amt]],Table24[[#This Row],[NPA - Non-Qualifying (NQRE) - Amt]]),SUM(Table24[[#This Row],[HTC - Qualifying (QRE) - Amt]]+Table24[[#This Row],[HTC - Non-Qualifying (NQRE) - Amt]]))</f>
        <v>0</v>
      </c>
    </row>
    <row r="1210" spans="2:10" x14ac:dyDescent="0.3">
      <c r="B1210" s="32" t="e">
        <f>_xlfn.XLOOKUP(A1210,Table1[Categories of Work],Table1[Cost Type])</f>
        <v>#N/A</v>
      </c>
      <c r="J1210" s="34">
        <f>IF(ISBLANK(Table24[[#This Row],[HTC - Qualifying (QRE) - Amt]]),SUM(Table24[[#This Row],[NPA - Qualifying (QRE) - Amt]],Table24[[#This Row],[NPA - Non-Qualifying (NQRE) - Amt]]),SUM(Table24[[#This Row],[HTC - Qualifying (QRE) - Amt]]+Table24[[#This Row],[HTC - Non-Qualifying (NQRE) - Amt]]))</f>
        <v>0</v>
      </c>
    </row>
    <row r="1211" spans="2:10" x14ac:dyDescent="0.3">
      <c r="B1211" s="32" t="e">
        <f>_xlfn.XLOOKUP(A1211,Table1[Categories of Work],Table1[Cost Type])</f>
        <v>#N/A</v>
      </c>
      <c r="J1211" s="34">
        <f>IF(ISBLANK(Table24[[#This Row],[HTC - Qualifying (QRE) - Amt]]),SUM(Table24[[#This Row],[NPA - Qualifying (QRE) - Amt]],Table24[[#This Row],[NPA - Non-Qualifying (NQRE) - Amt]]),SUM(Table24[[#This Row],[HTC - Qualifying (QRE) - Amt]]+Table24[[#This Row],[HTC - Non-Qualifying (NQRE) - Amt]]))</f>
        <v>0</v>
      </c>
    </row>
    <row r="1212" spans="2:10" x14ac:dyDescent="0.3">
      <c r="B1212" s="32" t="e">
        <f>_xlfn.XLOOKUP(A1212,Table1[Categories of Work],Table1[Cost Type])</f>
        <v>#N/A</v>
      </c>
      <c r="J1212" s="34">
        <f>IF(ISBLANK(Table24[[#This Row],[HTC - Qualifying (QRE) - Amt]]),SUM(Table24[[#This Row],[NPA - Qualifying (QRE) - Amt]],Table24[[#This Row],[NPA - Non-Qualifying (NQRE) - Amt]]),SUM(Table24[[#This Row],[HTC - Qualifying (QRE) - Amt]]+Table24[[#This Row],[HTC - Non-Qualifying (NQRE) - Amt]]))</f>
        <v>0</v>
      </c>
    </row>
    <row r="1213" spans="2:10" x14ac:dyDescent="0.3">
      <c r="B1213" s="32" t="e">
        <f>_xlfn.XLOOKUP(A1213,Table1[Categories of Work],Table1[Cost Type])</f>
        <v>#N/A</v>
      </c>
      <c r="J1213" s="34">
        <f>IF(ISBLANK(Table24[[#This Row],[HTC - Qualifying (QRE) - Amt]]),SUM(Table24[[#This Row],[NPA - Qualifying (QRE) - Amt]],Table24[[#This Row],[NPA - Non-Qualifying (NQRE) - Amt]]),SUM(Table24[[#This Row],[HTC - Qualifying (QRE) - Amt]]+Table24[[#This Row],[HTC - Non-Qualifying (NQRE) - Amt]]))</f>
        <v>0</v>
      </c>
    </row>
    <row r="1214" spans="2:10" x14ac:dyDescent="0.3">
      <c r="B1214" s="32" t="e">
        <f>_xlfn.XLOOKUP(A1214,Table1[Categories of Work],Table1[Cost Type])</f>
        <v>#N/A</v>
      </c>
      <c r="J1214" s="34">
        <f>IF(ISBLANK(Table24[[#This Row],[HTC - Qualifying (QRE) - Amt]]),SUM(Table24[[#This Row],[NPA - Qualifying (QRE) - Amt]],Table24[[#This Row],[NPA - Non-Qualifying (NQRE) - Amt]]),SUM(Table24[[#This Row],[HTC - Qualifying (QRE) - Amt]]+Table24[[#This Row],[HTC - Non-Qualifying (NQRE) - Amt]]))</f>
        <v>0</v>
      </c>
    </row>
    <row r="1215" spans="2:10" x14ac:dyDescent="0.3">
      <c r="B1215" s="32" t="e">
        <f>_xlfn.XLOOKUP(A1215,Table1[Categories of Work],Table1[Cost Type])</f>
        <v>#N/A</v>
      </c>
      <c r="J1215" s="34">
        <f>IF(ISBLANK(Table24[[#This Row],[HTC - Qualifying (QRE) - Amt]]),SUM(Table24[[#This Row],[NPA - Qualifying (QRE) - Amt]],Table24[[#This Row],[NPA - Non-Qualifying (NQRE) - Amt]]),SUM(Table24[[#This Row],[HTC - Qualifying (QRE) - Amt]]+Table24[[#This Row],[HTC - Non-Qualifying (NQRE) - Amt]]))</f>
        <v>0</v>
      </c>
    </row>
    <row r="1216" spans="2:10" x14ac:dyDescent="0.3">
      <c r="B1216" s="32" t="e">
        <f>_xlfn.XLOOKUP(A1216,Table1[Categories of Work],Table1[Cost Type])</f>
        <v>#N/A</v>
      </c>
      <c r="J1216" s="34">
        <f>IF(ISBLANK(Table24[[#This Row],[HTC - Qualifying (QRE) - Amt]]),SUM(Table24[[#This Row],[NPA - Qualifying (QRE) - Amt]],Table24[[#This Row],[NPA - Non-Qualifying (NQRE) - Amt]]),SUM(Table24[[#This Row],[HTC - Qualifying (QRE) - Amt]]+Table24[[#This Row],[HTC - Non-Qualifying (NQRE) - Amt]]))</f>
        <v>0</v>
      </c>
    </row>
    <row r="1217" spans="2:10" x14ac:dyDescent="0.3">
      <c r="B1217" s="32" t="e">
        <f>_xlfn.XLOOKUP(A1217,Table1[Categories of Work],Table1[Cost Type])</f>
        <v>#N/A</v>
      </c>
      <c r="J1217" s="34">
        <f>IF(ISBLANK(Table24[[#This Row],[HTC - Qualifying (QRE) - Amt]]),SUM(Table24[[#This Row],[NPA - Qualifying (QRE) - Amt]],Table24[[#This Row],[NPA - Non-Qualifying (NQRE) - Amt]]),SUM(Table24[[#This Row],[HTC - Qualifying (QRE) - Amt]]+Table24[[#This Row],[HTC - Non-Qualifying (NQRE) - Amt]]))</f>
        <v>0</v>
      </c>
    </row>
    <row r="1218" spans="2:10" x14ac:dyDescent="0.3">
      <c r="B1218" s="32" t="e">
        <f>_xlfn.XLOOKUP(A1218,Table1[Categories of Work],Table1[Cost Type])</f>
        <v>#N/A</v>
      </c>
      <c r="J1218" s="34">
        <f>IF(ISBLANK(Table24[[#This Row],[HTC - Qualifying (QRE) - Amt]]),SUM(Table24[[#This Row],[NPA - Qualifying (QRE) - Amt]],Table24[[#This Row],[NPA - Non-Qualifying (NQRE) - Amt]]),SUM(Table24[[#This Row],[HTC - Qualifying (QRE) - Amt]]+Table24[[#This Row],[HTC - Non-Qualifying (NQRE) - Amt]]))</f>
        <v>0</v>
      </c>
    </row>
    <row r="1219" spans="2:10" x14ac:dyDescent="0.3">
      <c r="B1219" s="32" t="e">
        <f>_xlfn.XLOOKUP(A1219,Table1[Categories of Work],Table1[Cost Type])</f>
        <v>#N/A</v>
      </c>
      <c r="J1219" s="34">
        <f>IF(ISBLANK(Table24[[#This Row],[HTC - Qualifying (QRE) - Amt]]),SUM(Table24[[#This Row],[NPA - Qualifying (QRE) - Amt]],Table24[[#This Row],[NPA - Non-Qualifying (NQRE) - Amt]]),SUM(Table24[[#This Row],[HTC - Qualifying (QRE) - Amt]]+Table24[[#This Row],[HTC - Non-Qualifying (NQRE) - Amt]]))</f>
        <v>0</v>
      </c>
    </row>
    <row r="1220" spans="2:10" x14ac:dyDescent="0.3">
      <c r="B1220" s="32" t="e">
        <f>_xlfn.XLOOKUP(A1220,Table1[Categories of Work],Table1[Cost Type])</f>
        <v>#N/A</v>
      </c>
      <c r="J1220" s="34">
        <f>IF(ISBLANK(Table24[[#This Row],[HTC - Qualifying (QRE) - Amt]]),SUM(Table24[[#This Row],[NPA - Qualifying (QRE) - Amt]],Table24[[#This Row],[NPA - Non-Qualifying (NQRE) - Amt]]),SUM(Table24[[#This Row],[HTC - Qualifying (QRE) - Amt]]+Table24[[#This Row],[HTC - Non-Qualifying (NQRE) - Amt]]))</f>
        <v>0</v>
      </c>
    </row>
    <row r="1221" spans="2:10" x14ac:dyDescent="0.3">
      <c r="B1221" s="32" t="e">
        <f>_xlfn.XLOOKUP(A1221,Table1[Categories of Work],Table1[Cost Type])</f>
        <v>#N/A</v>
      </c>
      <c r="J1221" s="34">
        <f>IF(ISBLANK(Table24[[#This Row],[HTC - Qualifying (QRE) - Amt]]),SUM(Table24[[#This Row],[NPA - Qualifying (QRE) - Amt]],Table24[[#This Row],[NPA - Non-Qualifying (NQRE) - Amt]]),SUM(Table24[[#This Row],[HTC - Qualifying (QRE) - Amt]]+Table24[[#This Row],[HTC - Non-Qualifying (NQRE) - Amt]]))</f>
        <v>0</v>
      </c>
    </row>
    <row r="1222" spans="2:10" x14ac:dyDescent="0.3">
      <c r="B1222" s="32" t="e">
        <f>_xlfn.XLOOKUP(A1222,Table1[Categories of Work],Table1[Cost Type])</f>
        <v>#N/A</v>
      </c>
      <c r="J1222" s="34">
        <f>IF(ISBLANK(Table24[[#This Row],[HTC - Qualifying (QRE) - Amt]]),SUM(Table24[[#This Row],[NPA - Qualifying (QRE) - Amt]],Table24[[#This Row],[NPA - Non-Qualifying (NQRE) - Amt]]),SUM(Table24[[#This Row],[HTC - Qualifying (QRE) - Amt]]+Table24[[#This Row],[HTC - Non-Qualifying (NQRE) - Amt]]))</f>
        <v>0</v>
      </c>
    </row>
    <row r="1223" spans="2:10" x14ac:dyDescent="0.3">
      <c r="B1223" s="32" t="e">
        <f>_xlfn.XLOOKUP(A1223,Table1[Categories of Work],Table1[Cost Type])</f>
        <v>#N/A</v>
      </c>
      <c r="J1223" s="34">
        <f>IF(ISBLANK(Table24[[#This Row],[HTC - Qualifying (QRE) - Amt]]),SUM(Table24[[#This Row],[NPA - Qualifying (QRE) - Amt]],Table24[[#This Row],[NPA - Non-Qualifying (NQRE) - Amt]]),SUM(Table24[[#This Row],[HTC - Qualifying (QRE) - Amt]]+Table24[[#This Row],[HTC - Non-Qualifying (NQRE) - Amt]]))</f>
        <v>0</v>
      </c>
    </row>
    <row r="1224" spans="2:10" x14ac:dyDescent="0.3">
      <c r="B1224" s="32" t="e">
        <f>_xlfn.XLOOKUP(A1224,Table1[Categories of Work],Table1[Cost Type])</f>
        <v>#N/A</v>
      </c>
      <c r="J1224" s="34">
        <f>IF(ISBLANK(Table24[[#This Row],[HTC - Qualifying (QRE) - Amt]]),SUM(Table24[[#This Row],[NPA - Qualifying (QRE) - Amt]],Table24[[#This Row],[NPA - Non-Qualifying (NQRE) - Amt]]),SUM(Table24[[#This Row],[HTC - Qualifying (QRE) - Amt]]+Table24[[#This Row],[HTC - Non-Qualifying (NQRE) - Amt]]))</f>
        <v>0</v>
      </c>
    </row>
    <row r="1225" spans="2:10" x14ac:dyDescent="0.3">
      <c r="B1225" s="32" t="e">
        <f>_xlfn.XLOOKUP(A1225,Table1[Categories of Work],Table1[Cost Type])</f>
        <v>#N/A</v>
      </c>
      <c r="J1225" s="34">
        <f>IF(ISBLANK(Table24[[#This Row],[HTC - Qualifying (QRE) - Amt]]),SUM(Table24[[#This Row],[NPA - Qualifying (QRE) - Amt]],Table24[[#This Row],[NPA - Non-Qualifying (NQRE) - Amt]]),SUM(Table24[[#This Row],[HTC - Qualifying (QRE) - Amt]]+Table24[[#This Row],[HTC - Non-Qualifying (NQRE) - Amt]]))</f>
        <v>0</v>
      </c>
    </row>
    <row r="1226" spans="2:10" x14ac:dyDescent="0.3">
      <c r="B1226" s="32" t="e">
        <f>_xlfn.XLOOKUP(A1226,Table1[Categories of Work],Table1[Cost Type])</f>
        <v>#N/A</v>
      </c>
      <c r="J1226" s="34">
        <f>IF(ISBLANK(Table24[[#This Row],[HTC - Qualifying (QRE) - Amt]]),SUM(Table24[[#This Row],[NPA - Qualifying (QRE) - Amt]],Table24[[#This Row],[NPA - Non-Qualifying (NQRE) - Amt]]),SUM(Table24[[#This Row],[HTC - Qualifying (QRE) - Amt]]+Table24[[#This Row],[HTC - Non-Qualifying (NQRE) - Amt]]))</f>
        <v>0</v>
      </c>
    </row>
    <row r="1227" spans="2:10" x14ac:dyDescent="0.3">
      <c r="B1227" s="32" t="e">
        <f>_xlfn.XLOOKUP(A1227,Table1[Categories of Work],Table1[Cost Type])</f>
        <v>#N/A</v>
      </c>
      <c r="J1227" s="34">
        <f>IF(ISBLANK(Table24[[#This Row],[HTC - Qualifying (QRE) - Amt]]),SUM(Table24[[#This Row],[NPA - Qualifying (QRE) - Amt]],Table24[[#This Row],[NPA - Non-Qualifying (NQRE) - Amt]]),SUM(Table24[[#This Row],[HTC - Qualifying (QRE) - Amt]]+Table24[[#This Row],[HTC - Non-Qualifying (NQRE) - Amt]]))</f>
        <v>0</v>
      </c>
    </row>
    <row r="1228" spans="2:10" x14ac:dyDescent="0.3">
      <c r="B1228" s="32" t="e">
        <f>_xlfn.XLOOKUP(A1228,Table1[Categories of Work],Table1[Cost Type])</f>
        <v>#N/A</v>
      </c>
      <c r="J1228" s="34">
        <f>IF(ISBLANK(Table24[[#This Row],[HTC - Qualifying (QRE) - Amt]]),SUM(Table24[[#This Row],[NPA - Qualifying (QRE) - Amt]],Table24[[#This Row],[NPA - Non-Qualifying (NQRE) - Amt]]),SUM(Table24[[#This Row],[HTC - Qualifying (QRE) - Amt]]+Table24[[#This Row],[HTC - Non-Qualifying (NQRE) - Amt]]))</f>
        <v>0</v>
      </c>
    </row>
    <row r="1229" spans="2:10" x14ac:dyDescent="0.3">
      <c r="B1229" s="32" t="e">
        <f>_xlfn.XLOOKUP(A1229,Table1[Categories of Work],Table1[Cost Type])</f>
        <v>#N/A</v>
      </c>
      <c r="J1229" s="34">
        <f>IF(ISBLANK(Table24[[#This Row],[HTC - Qualifying (QRE) - Amt]]),SUM(Table24[[#This Row],[NPA - Qualifying (QRE) - Amt]],Table24[[#This Row],[NPA - Non-Qualifying (NQRE) - Amt]]),SUM(Table24[[#This Row],[HTC - Qualifying (QRE) - Amt]]+Table24[[#This Row],[HTC - Non-Qualifying (NQRE) - Amt]]))</f>
        <v>0</v>
      </c>
    </row>
    <row r="1230" spans="2:10" x14ac:dyDescent="0.3">
      <c r="B1230" s="32" t="e">
        <f>_xlfn.XLOOKUP(A1230,Table1[Categories of Work],Table1[Cost Type])</f>
        <v>#N/A</v>
      </c>
      <c r="J1230" s="34">
        <f>IF(ISBLANK(Table24[[#This Row],[HTC - Qualifying (QRE) - Amt]]),SUM(Table24[[#This Row],[NPA - Qualifying (QRE) - Amt]],Table24[[#This Row],[NPA - Non-Qualifying (NQRE) - Amt]]),SUM(Table24[[#This Row],[HTC - Qualifying (QRE) - Amt]]+Table24[[#This Row],[HTC - Non-Qualifying (NQRE) - Amt]]))</f>
        <v>0</v>
      </c>
    </row>
    <row r="1231" spans="2:10" x14ac:dyDescent="0.3">
      <c r="B1231" s="32" t="e">
        <f>_xlfn.XLOOKUP(A1231,Table1[Categories of Work],Table1[Cost Type])</f>
        <v>#N/A</v>
      </c>
      <c r="J1231" s="34">
        <f>IF(ISBLANK(Table24[[#This Row],[HTC - Qualifying (QRE) - Amt]]),SUM(Table24[[#This Row],[NPA - Qualifying (QRE) - Amt]],Table24[[#This Row],[NPA - Non-Qualifying (NQRE) - Amt]]),SUM(Table24[[#This Row],[HTC - Qualifying (QRE) - Amt]]+Table24[[#This Row],[HTC - Non-Qualifying (NQRE) - Amt]]))</f>
        <v>0</v>
      </c>
    </row>
    <row r="1232" spans="2:10" x14ac:dyDescent="0.3">
      <c r="B1232" s="32" t="e">
        <f>_xlfn.XLOOKUP(A1232,Table1[Categories of Work],Table1[Cost Type])</f>
        <v>#N/A</v>
      </c>
      <c r="J1232" s="34">
        <f>IF(ISBLANK(Table24[[#This Row],[HTC - Qualifying (QRE) - Amt]]),SUM(Table24[[#This Row],[NPA - Qualifying (QRE) - Amt]],Table24[[#This Row],[NPA - Non-Qualifying (NQRE) - Amt]]),SUM(Table24[[#This Row],[HTC - Qualifying (QRE) - Amt]]+Table24[[#This Row],[HTC - Non-Qualifying (NQRE) - Amt]]))</f>
        <v>0</v>
      </c>
    </row>
    <row r="1233" spans="2:10" x14ac:dyDescent="0.3">
      <c r="B1233" s="32" t="e">
        <f>_xlfn.XLOOKUP(A1233,Table1[Categories of Work],Table1[Cost Type])</f>
        <v>#N/A</v>
      </c>
      <c r="J1233" s="34">
        <f>IF(ISBLANK(Table24[[#This Row],[HTC - Qualifying (QRE) - Amt]]),SUM(Table24[[#This Row],[NPA - Qualifying (QRE) - Amt]],Table24[[#This Row],[NPA - Non-Qualifying (NQRE) - Amt]]),SUM(Table24[[#This Row],[HTC - Qualifying (QRE) - Amt]]+Table24[[#This Row],[HTC - Non-Qualifying (NQRE) - Amt]]))</f>
        <v>0</v>
      </c>
    </row>
    <row r="1234" spans="2:10" x14ac:dyDescent="0.3">
      <c r="B1234" s="32" t="e">
        <f>_xlfn.XLOOKUP(A1234,Table1[Categories of Work],Table1[Cost Type])</f>
        <v>#N/A</v>
      </c>
      <c r="J1234" s="34">
        <f>IF(ISBLANK(Table24[[#This Row],[HTC - Qualifying (QRE) - Amt]]),SUM(Table24[[#This Row],[NPA - Qualifying (QRE) - Amt]],Table24[[#This Row],[NPA - Non-Qualifying (NQRE) - Amt]]),SUM(Table24[[#This Row],[HTC - Qualifying (QRE) - Amt]]+Table24[[#This Row],[HTC - Non-Qualifying (NQRE) - Amt]]))</f>
        <v>0</v>
      </c>
    </row>
    <row r="1235" spans="2:10" x14ac:dyDescent="0.3">
      <c r="B1235" s="32" t="e">
        <f>_xlfn.XLOOKUP(A1235,Table1[Categories of Work],Table1[Cost Type])</f>
        <v>#N/A</v>
      </c>
      <c r="J1235" s="34">
        <f>IF(ISBLANK(Table24[[#This Row],[HTC - Qualifying (QRE) - Amt]]),SUM(Table24[[#This Row],[NPA - Qualifying (QRE) - Amt]],Table24[[#This Row],[NPA - Non-Qualifying (NQRE) - Amt]]),SUM(Table24[[#This Row],[HTC - Qualifying (QRE) - Amt]]+Table24[[#This Row],[HTC - Non-Qualifying (NQRE) - Amt]]))</f>
        <v>0</v>
      </c>
    </row>
    <row r="1236" spans="2:10" x14ac:dyDescent="0.3">
      <c r="B1236" s="32" t="e">
        <f>_xlfn.XLOOKUP(A1236,Table1[Categories of Work],Table1[Cost Type])</f>
        <v>#N/A</v>
      </c>
      <c r="J1236" s="34">
        <f>IF(ISBLANK(Table24[[#This Row],[HTC - Qualifying (QRE) - Amt]]),SUM(Table24[[#This Row],[NPA - Qualifying (QRE) - Amt]],Table24[[#This Row],[NPA - Non-Qualifying (NQRE) - Amt]]),SUM(Table24[[#This Row],[HTC - Qualifying (QRE) - Amt]]+Table24[[#This Row],[HTC - Non-Qualifying (NQRE) - Amt]]))</f>
        <v>0</v>
      </c>
    </row>
    <row r="1237" spans="2:10" x14ac:dyDescent="0.3">
      <c r="B1237" s="32" t="e">
        <f>_xlfn.XLOOKUP(A1237,Table1[Categories of Work],Table1[Cost Type])</f>
        <v>#N/A</v>
      </c>
      <c r="J1237" s="34">
        <f>IF(ISBLANK(Table24[[#This Row],[HTC - Qualifying (QRE) - Amt]]),SUM(Table24[[#This Row],[NPA - Qualifying (QRE) - Amt]],Table24[[#This Row],[NPA - Non-Qualifying (NQRE) - Amt]]),SUM(Table24[[#This Row],[HTC - Qualifying (QRE) - Amt]]+Table24[[#This Row],[HTC - Non-Qualifying (NQRE) - Amt]]))</f>
        <v>0</v>
      </c>
    </row>
    <row r="1238" spans="2:10" x14ac:dyDescent="0.3">
      <c r="B1238" s="32" t="e">
        <f>_xlfn.XLOOKUP(A1238,Table1[Categories of Work],Table1[Cost Type])</f>
        <v>#N/A</v>
      </c>
      <c r="J1238" s="34">
        <f>IF(ISBLANK(Table24[[#This Row],[HTC - Qualifying (QRE) - Amt]]),SUM(Table24[[#This Row],[NPA - Qualifying (QRE) - Amt]],Table24[[#This Row],[NPA - Non-Qualifying (NQRE) - Amt]]),SUM(Table24[[#This Row],[HTC - Qualifying (QRE) - Amt]]+Table24[[#This Row],[HTC - Non-Qualifying (NQRE) - Amt]]))</f>
        <v>0</v>
      </c>
    </row>
    <row r="1239" spans="2:10" x14ac:dyDescent="0.3">
      <c r="B1239" s="32" t="e">
        <f>_xlfn.XLOOKUP(A1239,Table1[Categories of Work],Table1[Cost Type])</f>
        <v>#N/A</v>
      </c>
      <c r="J1239" s="34">
        <f>IF(ISBLANK(Table24[[#This Row],[HTC - Qualifying (QRE) - Amt]]),SUM(Table24[[#This Row],[NPA - Qualifying (QRE) - Amt]],Table24[[#This Row],[NPA - Non-Qualifying (NQRE) - Amt]]),SUM(Table24[[#This Row],[HTC - Qualifying (QRE) - Amt]]+Table24[[#This Row],[HTC - Non-Qualifying (NQRE) - Amt]]))</f>
        <v>0</v>
      </c>
    </row>
    <row r="1240" spans="2:10" x14ac:dyDescent="0.3">
      <c r="B1240" s="32" t="e">
        <f>_xlfn.XLOOKUP(A1240,Table1[Categories of Work],Table1[Cost Type])</f>
        <v>#N/A</v>
      </c>
      <c r="J1240" s="34">
        <f>IF(ISBLANK(Table24[[#This Row],[HTC - Qualifying (QRE) - Amt]]),SUM(Table24[[#This Row],[NPA - Qualifying (QRE) - Amt]],Table24[[#This Row],[NPA - Non-Qualifying (NQRE) - Amt]]),SUM(Table24[[#This Row],[HTC - Qualifying (QRE) - Amt]]+Table24[[#This Row],[HTC - Non-Qualifying (NQRE) - Amt]]))</f>
        <v>0</v>
      </c>
    </row>
    <row r="1241" spans="2:10" x14ac:dyDescent="0.3">
      <c r="B1241" s="32" t="e">
        <f>_xlfn.XLOOKUP(A1241,Table1[Categories of Work],Table1[Cost Type])</f>
        <v>#N/A</v>
      </c>
      <c r="J1241" s="34">
        <f>IF(ISBLANK(Table24[[#This Row],[HTC - Qualifying (QRE) - Amt]]),SUM(Table24[[#This Row],[NPA - Qualifying (QRE) - Amt]],Table24[[#This Row],[NPA - Non-Qualifying (NQRE) - Amt]]),SUM(Table24[[#This Row],[HTC - Qualifying (QRE) - Amt]]+Table24[[#This Row],[HTC - Non-Qualifying (NQRE) - Amt]]))</f>
        <v>0</v>
      </c>
    </row>
    <row r="1242" spans="2:10" x14ac:dyDescent="0.3">
      <c r="B1242" s="32" t="e">
        <f>_xlfn.XLOOKUP(A1242,Table1[Categories of Work],Table1[Cost Type])</f>
        <v>#N/A</v>
      </c>
      <c r="J1242" s="34">
        <f>IF(ISBLANK(Table24[[#This Row],[HTC - Qualifying (QRE) - Amt]]),SUM(Table24[[#This Row],[NPA - Qualifying (QRE) - Amt]],Table24[[#This Row],[NPA - Non-Qualifying (NQRE) - Amt]]),SUM(Table24[[#This Row],[HTC - Qualifying (QRE) - Amt]]+Table24[[#This Row],[HTC - Non-Qualifying (NQRE) - Amt]]))</f>
        <v>0</v>
      </c>
    </row>
    <row r="1243" spans="2:10" x14ac:dyDescent="0.3">
      <c r="B1243" s="32" t="e">
        <f>_xlfn.XLOOKUP(A1243,Table1[Categories of Work],Table1[Cost Type])</f>
        <v>#N/A</v>
      </c>
      <c r="J1243" s="34">
        <f>IF(ISBLANK(Table24[[#This Row],[HTC - Qualifying (QRE) - Amt]]),SUM(Table24[[#This Row],[NPA - Qualifying (QRE) - Amt]],Table24[[#This Row],[NPA - Non-Qualifying (NQRE) - Amt]]),SUM(Table24[[#This Row],[HTC - Qualifying (QRE) - Amt]]+Table24[[#This Row],[HTC - Non-Qualifying (NQRE) - Amt]]))</f>
        <v>0</v>
      </c>
    </row>
    <row r="1244" spans="2:10" x14ac:dyDescent="0.3">
      <c r="B1244" s="32" t="e">
        <f>_xlfn.XLOOKUP(A1244,Table1[Categories of Work],Table1[Cost Type])</f>
        <v>#N/A</v>
      </c>
      <c r="J1244" s="34">
        <f>IF(ISBLANK(Table24[[#This Row],[HTC - Qualifying (QRE) - Amt]]),SUM(Table24[[#This Row],[NPA - Qualifying (QRE) - Amt]],Table24[[#This Row],[NPA - Non-Qualifying (NQRE) - Amt]]),SUM(Table24[[#This Row],[HTC - Qualifying (QRE) - Amt]]+Table24[[#This Row],[HTC - Non-Qualifying (NQRE) - Amt]]))</f>
        <v>0</v>
      </c>
    </row>
    <row r="1245" spans="2:10" x14ac:dyDescent="0.3">
      <c r="B1245" s="32" t="e">
        <f>_xlfn.XLOOKUP(A1245,Table1[Categories of Work],Table1[Cost Type])</f>
        <v>#N/A</v>
      </c>
      <c r="J1245" s="34">
        <f>IF(ISBLANK(Table24[[#This Row],[HTC - Qualifying (QRE) - Amt]]),SUM(Table24[[#This Row],[NPA - Qualifying (QRE) - Amt]],Table24[[#This Row],[NPA - Non-Qualifying (NQRE) - Amt]]),SUM(Table24[[#This Row],[HTC - Qualifying (QRE) - Amt]]+Table24[[#This Row],[HTC - Non-Qualifying (NQRE) - Amt]]))</f>
        <v>0</v>
      </c>
    </row>
    <row r="1246" spans="2:10" x14ac:dyDescent="0.3">
      <c r="B1246" s="32" t="e">
        <f>_xlfn.XLOOKUP(A1246,Table1[Categories of Work],Table1[Cost Type])</f>
        <v>#N/A</v>
      </c>
      <c r="J1246" s="34">
        <f>IF(ISBLANK(Table24[[#This Row],[HTC - Qualifying (QRE) - Amt]]),SUM(Table24[[#This Row],[NPA - Qualifying (QRE) - Amt]],Table24[[#This Row],[NPA - Non-Qualifying (NQRE) - Amt]]),SUM(Table24[[#This Row],[HTC - Qualifying (QRE) - Amt]]+Table24[[#This Row],[HTC - Non-Qualifying (NQRE) - Amt]]))</f>
        <v>0</v>
      </c>
    </row>
    <row r="1247" spans="2:10" x14ac:dyDescent="0.3">
      <c r="B1247" s="32" t="e">
        <f>_xlfn.XLOOKUP(A1247,Table1[Categories of Work],Table1[Cost Type])</f>
        <v>#N/A</v>
      </c>
      <c r="J1247" s="34">
        <f>IF(ISBLANK(Table24[[#This Row],[HTC - Qualifying (QRE) - Amt]]),SUM(Table24[[#This Row],[NPA - Qualifying (QRE) - Amt]],Table24[[#This Row],[NPA - Non-Qualifying (NQRE) - Amt]]),SUM(Table24[[#This Row],[HTC - Qualifying (QRE) - Amt]]+Table24[[#This Row],[HTC - Non-Qualifying (NQRE) - Amt]]))</f>
        <v>0</v>
      </c>
    </row>
    <row r="1248" spans="2:10" x14ac:dyDescent="0.3">
      <c r="B1248" s="32" t="e">
        <f>_xlfn.XLOOKUP(A1248,Table1[Categories of Work],Table1[Cost Type])</f>
        <v>#N/A</v>
      </c>
      <c r="J1248" s="34">
        <f>IF(ISBLANK(Table24[[#This Row],[HTC - Qualifying (QRE) - Amt]]),SUM(Table24[[#This Row],[NPA - Qualifying (QRE) - Amt]],Table24[[#This Row],[NPA - Non-Qualifying (NQRE) - Amt]]),SUM(Table24[[#This Row],[HTC - Qualifying (QRE) - Amt]]+Table24[[#This Row],[HTC - Non-Qualifying (NQRE) - Amt]]))</f>
        <v>0</v>
      </c>
    </row>
    <row r="1249" spans="2:10" x14ac:dyDescent="0.3">
      <c r="B1249" s="32" t="e">
        <f>_xlfn.XLOOKUP(A1249,Table1[Categories of Work],Table1[Cost Type])</f>
        <v>#N/A</v>
      </c>
      <c r="J1249" s="34">
        <f>IF(ISBLANK(Table24[[#This Row],[HTC - Qualifying (QRE) - Amt]]),SUM(Table24[[#This Row],[NPA - Qualifying (QRE) - Amt]],Table24[[#This Row],[NPA - Non-Qualifying (NQRE) - Amt]]),SUM(Table24[[#This Row],[HTC - Qualifying (QRE) - Amt]]+Table24[[#This Row],[HTC - Non-Qualifying (NQRE) - Amt]]))</f>
        <v>0</v>
      </c>
    </row>
    <row r="1250" spans="2:10" x14ac:dyDescent="0.3">
      <c r="B1250" s="32" t="e">
        <f>_xlfn.XLOOKUP(A1250,Table1[Categories of Work],Table1[Cost Type])</f>
        <v>#N/A</v>
      </c>
      <c r="J1250" s="34">
        <f>IF(ISBLANK(Table24[[#This Row],[HTC - Qualifying (QRE) - Amt]]),SUM(Table24[[#This Row],[NPA - Qualifying (QRE) - Amt]],Table24[[#This Row],[NPA - Non-Qualifying (NQRE) - Amt]]),SUM(Table24[[#This Row],[HTC - Qualifying (QRE) - Amt]]+Table24[[#This Row],[HTC - Non-Qualifying (NQRE) - Amt]]))</f>
        <v>0</v>
      </c>
    </row>
    <row r="1251" spans="2:10" x14ac:dyDescent="0.3">
      <c r="B1251" s="32" t="e">
        <f>_xlfn.XLOOKUP(A1251,Table1[Categories of Work],Table1[Cost Type])</f>
        <v>#N/A</v>
      </c>
      <c r="J1251" s="34">
        <f>IF(ISBLANK(Table24[[#This Row],[HTC - Qualifying (QRE) - Amt]]),SUM(Table24[[#This Row],[NPA - Qualifying (QRE) - Amt]],Table24[[#This Row],[NPA - Non-Qualifying (NQRE) - Amt]]),SUM(Table24[[#This Row],[HTC - Qualifying (QRE) - Amt]]+Table24[[#This Row],[HTC - Non-Qualifying (NQRE) - Amt]]))</f>
        <v>0</v>
      </c>
    </row>
    <row r="1252" spans="2:10" x14ac:dyDescent="0.3">
      <c r="B1252" s="32" t="e">
        <f>_xlfn.XLOOKUP(A1252,Table1[Categories of Work],Table1[Cost Type])</f>
        <v>#N/A</v>
      </c>
      <c r="J1252" s="34">
        <f>IF(ISBLANK(Table24[[#This Row],[HTC - Qualifying (QRE) - Amt]]),SUM(Table24[[#This Row],[NPA - Qualifying (QRE) - Amt]],Table24[[#This Row],[NPA - Non-Qualifying (NQRE) - Amt]]),SUM(Table24[[#This Row],[HTC - Qualifying (QRE) - Amt]]+Table24[[#This Row],[HTC - Non-Qualifying (NQRE) - Amt]]))</f>
        <v>0</v>
      </c>
    </row>
    <row r="1253" spans="2:10" x14ac:dyDescent="0.3">
      <c r="B1253" s="32" t="e">
        <f>_xlfn.XLOOKUP(A1253,Table1[Categories of Work],Table1[Cost Type])</f>
        <v>#N/A</v>
      </c>
      <c r="J1253" s="34">
        <f>IF(ISBLANK(Table24[[#This Row],[HTC - Qualifying (QRE) - Amt]]),SUM(Table24[[#This Row],[NPA - Qualifying (QRE) - Amt]],Table24[[#This Row],[NPA - Non-Qualifying (NQRE) - Amt]]),SUM(Table24[[#This Row],[HTC - Qualifying (QRE) - Amt]]+Table24[[#This Row],[HTC - Non-Qualifying (NQRE) - Amt]]))</f>
        <v>0</v>
      </c>
    </row>
    <row r="1254" spans="2:10" x14ac:dyDescent="0.3">
      <c r="B1254" s="32" t="e">
        <f>_xlfn.XLOOKUP(A1254,Table1[Categories of Work],Table1[Cost Type])</f>
        <v>#N/A</v>
      </c>
      <c r="J1254" s="34">
        <f>IF(ISBLANK(Table24[[#This Row],[HTC - Qualifying (QRE) - Amt]]),SUM(Table24[[#This Row],[NPA - Qualifying (QRE) - Amt]],Table24[[#This Row],[NPA - Non-Qualifying (NQRE) - Amt]]),SUM(Table24[[#This Row],[HTC - Qualifying (QRE) - Amt]]+Table24[[#This Row],[HTC - Non-Qualifying (NQRE) - Amt]]))</f>
        <v>0</v>
      </c>
    </row>
    <row r="1255" spans="2:10" x14ac:dyDescent="0.3">
      <c r="B1255" s="32" t="e">
        <f>_xlfn.XLOOKUP(A1255,Table1[Categories of Work],Table1[Cost Type])</f>
        <v>#N/A</v>
      </c>
      <c r="J1255" s="34">
        <f>IF(ISBLANK(Table24[[#This Row],[HTC - Qualifying (QRE) - Amt]]),SUM(Table24[[#This Row],[NPA - Qualifying (QRE) - Amt]],Table24[[#This Row],[NPA - Non-Qualifying (NQRE) - Amt]]),SUM(Table24[[#This Row],[HTC - Qualifying (QRE) - Amt]]+Table24[[#This Row],[HTC - Non-Qualifying (NQRE) - Amt]]))</f>
        <v>0</v>
      </c>
    </row>
    <row r="1256" spans="2:10" x14ac:dyDescent="0.3">
      <c r="B1256" s="32" t="e">
        <f>_xlfn.XLOOKUP(A1256,Table1[Categories of Work],Table1[Cost Type])</f>
        <v>#N/A</v>
      </c>
      <c r="J1256" s="34">
        <f>IF(ISBLANK(Table24[[#This Row],[HTC - Qualifying (QRE) - Amt]]),SUM(Table24[[#This Row],[NPA - Qualifying (QRE) - Amt]],Table24[[#This Row],[NPA - Non-Qualifying (NQRE) - Amt]]),SUM(Table24[[#This Row],[HTC - Qualifying (QRE) - Amt]]+Table24[[#This Row],[HTC - Non-Qualifying (NQRE) - Amt]]))</f>
        <v>0</v>
      </c>
    </row>
    <row r="1257" spans="2:10" x14ac:dyDescent="0.3">
      <c r="B1257" s="32" t="e">
        <f>_xlfn.XLOOKUP(A1257,Table1[Categories of Work],Table1[Cost Type])</f>
        <v>#N/A</v>
      </c>
      <c r="J1257" s="34">
        <f>IF(ISBLANK(Table24[[#This Row],[HTC - Qualifying (QRE) - Amt]]),SUM(Table24[[#This Row],[NPA - Qualifying (QRE) - Amt]],Table24[[#This Row],[NPA - Non-Qualifying (NQRE) - Amt]]),SUM(Table24[[#This Row],[HTC - Qualifying (QRE) - Amt]]+Table24[[#This Row],[HTC - Non-Qualifying (NQRE) - Amt]]))</f>
        <v>0</v>
      </c>
    </row>
    <row r="1258" spans="2:10" x14ac:dyDescent="0.3">
      <c r="B1258" s="32" t="e">
        <f>_xlfn.XLOOKUP(A1258,Table1[Categories of Work],Table1[Cost Type])</f>
        <v>#N/A</v>
      </c>
      <c r="J1258" s="34">
        <f>IF(ISBLANK(Table24[[#This Row],[HTC - Qualifying (QRE) - Amt]]),SUM(Table24[[#This Row],[NPA - Qualifying (QRE) - Amt]],Table24[[#This Row],[NPA - Non-Qualifying (NQRE) - Amt]]),SUM(Table24[[#This Row],[HTC - Qualifying (QRE) - Amt]]+Table24[[#This Row],[HTC - Non-Qualifying (NQRE) - Amt]]))</f>
        <v>0</v>
      </c>
    </row>
    <row r="1259" spans="2:10" x14ac:dyDescent="0.3">
      <c r="B1259" s="32" t="e">
        <f>_xlfn.XLOOKUP(A1259,Table1[Categories of Work],Table1[Cost Type])</f>
        <v>#N/A</v>
      </c>
      <c r="J1259" s="34">
        <f>IF(ISBLANK(Table24[[#This Row],[HTC - Qualifying (QRE) - Amt]]),SUM(Table24[[#This Row],[NPA - Qualifying (QRE) - Amt]],Table24[[#This Row],[NPA - Non-Qualifying (NQRE) - Amt]]),SUM(Table24[[#This Row],[HTC - Qualifying (QRE) - Amt]]+Table24[[#This Row],[HTC - Non-Qualifying (NQRE) - Amt]]))</f>
        <v>0</v>
      </c>
    </row>
    <row r="1260" spans="2:10" x14ac:dyDescent="0.3">
      <c r="B1260" s="32" t="e">
        <f>_xlfn.XLOOKUP(A1260,Table1[Categories of Work],Table1[Cost Type])</f>
        <v>#N/A</v>
      </c>
      <c r="J1260" s="34">
        <f>IF(ISBLANK(Table24[[#This Row],[HTC - Qualifying (QRE) - Amt]]),SUM(Table24[[#This Row],[NPA - Qualifying (QRE) - Amt]],Table24[[#This Row],[NPA - Non-Qualifying (NQRE) - Amt]]),SUM(Table24[[#This Row],[HTC - Qualifying (QRE) - Amt]]+Table24[[#This Row],[HTC - Non-Qualifying (NQRE) - Amt]]))</f>
        <v>0</v>
      </c>
    </row>
    <row r="1261" spans="2:10" x14ac:dyDescent="0.3">
      <c r="B1261" s="32" t="e">
        <f>_xlfn.XLOOKUP(A1261,Table1[Categories of Work],Table1[Cost Type])</f>
        <v>#N/A</v>
      </c>
      <c r="J1261" s="34">
        <f>IF(ISBLANK(Table24[[#This Row],[HTC - Qualifying (QRE) - Amt]]),SUM(Table24[[#This Row],[NPA - Qualifying (QRE) - Amt]],Table24[[#This Row],[NPA - Non-Qualifying (NQRE) - Amt]]),SUM(Table24[[#This Row],[HTC - Qualifying (QRE) - Amt]]+Table24[[#This Row],[HTC - Non-Qualifying (NQRE) - Amt]]))</f>
        <v>0</v>
      </c>
    </row>
    <row r="1262" spans="2:10" x14ac:dyDescent="0.3">
      <c r="B1262" s="32" t="e">
        <f>_xlfn.XLOOKUP(A1262,Table1[Categories of Work],Table1[Cost Type])</f>
        <v>#N/A</v>
      </c>
      <c r="J1262" s="34">
        <f>IF(ISBLANK(Table24[[#This Row],[HTC - Qualifying (QRE) - Amt]]),SUM(Table24[[#This Row],[NPA - Qualifying (QRE) - Amt]],Table24[[#This Row],[NPA - Non-Qualifying (NQRE) - Amt]]),SUM(Table24[[#This Row],[HTC - Qualifying (QRE) - Amt]]+Table24[[#This Row],[HTC - Non-Qualifying (NQRE) - Amt]]))</f>
        <v>0</v>
      </c>
    </row>
    <row r="1263" spans="2:10" x14ac:dyDescent="0.3">
      <c r="B1263" s="32" t="e">
        <f>_xlfn.XLOOKUP(A1263,Table1[Categories of Work],Table1[Cost Type])</f>
        <v>#N/A</v>
      </c>
      <c r="J1263" s="34">
        <f>IF(ISBLANK(Table24[[#This Row],[HTC - Qualifying (QRE) - Amt]]),SUM(Table24[[#This Row],[NPA - Qualifying (QRE) - Amt]],Table24[[#This Row],[NPA - Non-Qualifying (NQRE) - Amt]]),SUM(Table24[[#This Row],[HTC - Qualifying (QRE) - Amt]]+Table24[[#This Row],[HTC - Non-Qualifying (NQRE) - Amt]]))</f>
        <v>0</v>
      </c>
    </row>
    <row r="1264" spans="2:10" x14ac:dyDescent="0.3">
      <c r="B1264" s="32" t="e">
        <f>_xlfn.XLOOKUP(A1264,Table1[Categories of Work],Table1[Cost Type])</f>
        <v>#N/A</v>
      </c>
      <c r="J1264" s="34">
        <f>IF(ISBLANK(Table24[[#This Row],[HTC - Qualifying (QRE) - Amt]]),SUM(Table24[[#This Row],[NPA - Qualifying (QRE) - Amt]],Table24[[#This Row],[NPA - Non-Qualifying (NQRE) - Amt]]),SUM(Table24[[#This Row],[HTC - Qualifying (QRE) - Amt]]+Table24[[#This Row],[HTC - Non-Qualifying (NQRE) - Amt]]))</f>
        <v>0</v>
      </c>
    </row>
    <row r="1265" spans="2:10" x14ac:dyDescent="0.3">
      <c r="B1265" s="32" t="e">
        <f>_xlfn.XLOOKUP(A1265,Table1[Categories of Work],Table1[Cost Type])</f>
        <v>#N/A</v>
      </c>
      <c r="J1265" s="34">
        <f>IF(ISBLANK(Table24[[#This Row],[HTC - Qualifying (QRE) - Amt]]),SUM(Table24[[#This Row],[NPA - Qualifying (QRE) - Amt]],Table24[[#This Row],[NPA - Non-Qualifying (NQRE) - Amt]]),SUM(Table24[[#This Row],[HTC - Qualifying (QRE) - Amt]]+Table24[[#This Row],[HTC - Non-Qualifying (NQRE) - Amt]]))</f>
        <v>0</v>
      </c>
    </row>
    <row r="1266" spans="2:10" x14ac:dyDescent="0.3">
      <c r="B1266" s="32" t="e">
        <f>_xlfn.XLOOKUP(A1266,Table1[Categories of Work],Table1[Cost Type])</f>
        <v>#N/A</v>
      </c>
      <c r="J1266" s="34">
        <f>IF(ISBLANK(Table24[[#This Row],[HTC - Qualifying (QRE) - Amt]]),SUM(Table24[[#This Row],[NPA - Qualifying (QRE) - Amt]],Table24[[#This Row],[NPA - Non-Qualifying (NQRE) - Amt]]),SUM(Table24[[#This Row],[HTC - Qualifying (QRE) - Amt]]+Table24[[#This Row],[HTC - Non-Qualifying (NQRE) - Amt]]))</f>
        <v>0</v>
      </c>
    </row>
    <row r="1267" spans="2:10" x14ac:dyDescent="0.3">
      <c r="B1267" s="32" t="e">
        <f>_xlfn.XLOOKUP(A1267,Table1[Categories of Work],Table1[Cost Type])</f>
        <v>#N/A</v>
      </c>
      <c r="J1267" s="34">
        <f>IF(ISBLANK(Table24[[#This Row],[HTC - Qualifying (QRE) - Amt]]),SUM(Table24[[#This Row],[NPA - Qualifying (QRE) - Amt]],Table24[[#This Row],[NPA - Non-Qualifying (NQRE) - Amt]]),SUM(Table24[[#This Row],[HTC - Qualifying (QRE) - Amt]]+Table24[[#This Row],[HTC - Non-Qualifying (NQRE) - Amt]]))</f>
        <v>0</v>
      </c>
    </row>
    <row r="1268" spans="2:10" x14ac:dyDescent="0.3">
      <c r="B1268" s="32" t="e">
        <f>_xlfn.XLOOKUP(A1268,Table1[Categories of Work],Table1[Cost Type])</f>
        <v>#N/A</v>
      </c>
      <c r="J1268" s="34">
        <f>IF(ISBLANK(Table24[[#This Row],[HTC - Qualifying (QRE) - Amt]]),SUM(Table24[[#This Row],[NPA - Qualifying (QRE) - Amt]],Table24[[#This Row],[NPA - Non-Qualifying (NQRE) - Amt]]),SUM(Table24[[#This Row],[HTC - Qualifying (QRE) - Amt]]+Table24[[#This Row],[HTC - Non-Qualifying (NQRE) - Amt]]))</f>
        <v>0</v>
      </c>
    </row>
    <row r="1269" spans="2:10" x14ac:dyDescent="0.3">
      <c r="B1269" s="32" t="e">
        <f>_xlfn.XLOOKUP(A1269,Table1[Categories of Work],Table1[Cost Type])</f>
        <v>#N/A</v>
      </c>
      <c r="J1269" s="34">
        <f>IF(ISBLANK(Table24[[#This Row],[HTC - Qualifying (QRE) - Amt]]),SUM(Table24[[#This Row],[NPA - Qualifying (QRE) - Amt]],Table24[[#This Row],[NPA - Non-Qualifying (NQRE) - Amt]]),SUM(Table24[[#This Row],[HTC - Qualifying (QRE) - Amt]]+Table24[[#This Row],[HTC - Non-Qualifying (NQRE) - Amt]]))</f>
        <v>0</v>
      </c>
    </row>
    <row r="1270" spans="2:10" x14ac:dyDescent="0.3">
      <c r="B1270" s="32" t="e">
        <f>_xlfn.XLOOKUP(A1270,Table1[Categories of Work],Table1[Cost Type])</f>
        <v>#N/A</v>
      </c>
      <c r="J1270" s="34">
        <f>IF(ISBLANK(Table24[[#This Row],[HTC - Qualifying (QRE) - Amt]]),SUM(Table24[[#This Row],[NPA - Qualifying (QRE) - Amt]],Table24[[#This Row],[NPA - Non-Qualifying (NQRE) - Amt]]),SUM(Table24[[#This Row],[HTC - Qualifying (QRE) - Amt]]+Table24[[#This Row],[HTC - Non-Qualifying (NQRE) - Amt]]))</f>
        <v>0</v>
      </c>
    </row>
    <row r="1271" spans="2:10" x14ac:dyDescent="0.3">
      <c r="B1271" s="32" t="e">
        <f>_xlfn.XLOOKUP(A1271,Table1[Categories of Work],Table1[Cost Type])</f>
        <v>#N/A</v>
      </c>
      <c r="J1271" s="34">
        <f>IF(ISBLANK(Table24[[#This Row],[HTC - Qualifying (QRE) - Amt]]),SUM(Table24[[#This Row],[NPA - Qualifying (QRE) - Amt]],Table24[[#This Row],[NPA - Non-Qualifying (NQRE) - Amt]]),SUM(Table24[[#This Row],[HTC - Qualifying (QRE) - Amt]]+Table24[[#This Row],[HTC - Non-Qualifying (NQRE) - Amt]]))</f>
        <v>0</v>
      </c>
    </row>
    <row r="1272" spans="2:10" x14ac:dyDescent="0.3">
      <c r="B1272" s="32" t="e">
        <f>_xlfn.XLOOKUP(A1272,Table1[Categories of Work],Table1[Cost Type])</f>
        <v>#N/A</v>
      </c>
      <c r="J1272" s="34">
        <f>IF(ISBLANK(Table24[[#This Row],[HTC - Qualifying (QRE) - Amt]]),SUM(Table24[[#This Row],[NPA - Qualifying (QRE) - Amt]],Table24[[#This Row],[NPA - Non-Qualifying (NQRE) - Amt]]),SUM(Table24[[#This Row],[HTC - Qualifying (QRE) - Amt]]+Table24[[#This Row],[HTC - Non-Qualifying (NQRE) - Amt]]))</f>
        <v>0</v>
      </c>
    </row>
    <row r="1273" spans="2:10" x14ac:dyDescent="0.3">
      <c r="B1273" s="32" t="e">
        <f>_xlfn.XLOOKUP(A1273,Table1[Categories of Work],Table1[Cost Type])</f>
        <v>#N/A</v>
      </c>
      <c r="J1273" s="34">
        <f>IF(ISBLANK(Table24[[#This Row],[HTC - Qualifying (QRE) - Amt]]),SUM(Table24[[#This Row],[NPA - Qualifying (QRE) - Amt]],Table24[[#This Row],[NPA - Non-Qualifying (NQRE) - Amt]]),SUM(Table24[[#This Row],[HTC - Qualifying (QRE) - Amt]]+Table24[[#This Row],[HTC - Non-Qualifying (NQRE) - Amt]]))</f>
        <v>0</v>
      </c>
    </row>
    <row r="1274" spans="2:10" x14ac:dyDescent="0.3">
      <c r="B1274" s="32" t="e">
        <f>_xlfn.XLOOKUP(A1274,Table1[Categories of Work],Table1[Cost Type])</f>
        <v>#N/A</v>
      </c>
      <c r="J1274" s="34">
        <f>IF(ISBLANK(Table24[[#This Row],[HTC - Qualifying (QRE) - Amt]]),SUM(Table24[[#This Row],[NPA - Qualifying (QRE) - Amt]],Table24[[#This Row],[NPA - Non-Qualifying (NQRE) - Amt]]),SUM(Table24[[#This Row],[HTC - Qualifying (QRE) - Amt]]+Table24[[#This Row],[HTC - Non-Qualifying (NQRE) - Amt]]))</f>
        <v>0</v>
      </c>
    </row>
    <row r="1275" spans="2:10" x14ac:dyDescent="0.3">
      <c r="B1275" s="32" t="e">
        <f>_xlfn.XLOOKUP(A1275,Table1[Categories of Work],Table1[Cost Type])</f>
        <v>#N/A</v>
      </c>
      <c r="J1275" s="34">
        <f>IF(ISBLANK(Table24[[#This Row],[HTC - Qualifying (QRE) - Amt]]),SUM(Table24[[#This Row],[NPA - Qualifying (QRE) - Amt]],Table24[[#This Row],[NPA - Non-Qualifying (NQRE) - Amt]]),SUM(Table24[[#This Row],[HTC - Qualifying (QRE) - Amt]]+Table24[[#This Row],[HTC - Non-Qualifying (NQRE) - Amt]]))</f>
        <v>0</v>
      </c>
    </row>
    <row r="1276" spans="2:10" x14ac:dyDescent="0.3">
      <c r="B1276" s="32" t="e">
        <f>_xlfn.XLOOKUP(A1276,Table1[Categories of Work],Table1[Cost Type])</f>
        <v>#N/A</v>
      </c>
      <c r="J1276" s="34">
        <f>IF(ISBLANK(Table24[[#This Row],[HTC - Qualifying (QRE) - Amt]]),SUM(Table24[[#This Row],[NPA - Qualifying (QRE) - Amt]],Table24[[#This Row],[NPA - Non-Qualifying (NQRE) - Amt]]),SUM(Table24[[#This Row],[HTC - Qualifying (QRE) - Amt]]+Table24[[#This Row],[HTC - Non-Qualifying (NQRE) - Amt]]))</f>
        <v>0</v>
      </c>
    </row>
    <row r="1277" spans="2:10" x14ac:dyDescent="0.3">
      <c r="B1277" s="32" t="e">
        <f>_xlfn.XLOOKUP(A1277,Table1[Categories of Work],Table1[Cost Type])</f>
        <v>#N/A</v>
      </c>
      <c r="J1277" s="34">
        <f>IF(ISBLANK(Table24[[#This Row],[HTC - Qualifying (QRE) - Amt]]),SUM(Table24[[#This Row],[NPA - Qualifying (QRE) - Amt]],Table24[[#This Row],[NPA - Non-Qualifying (NQRE) - Amt]]),SUM(Table24[[#This Row],[HTC - Qualifying (QRE) - Amt]]+Table24[[#This Row],[HTC - Non-Qualifying (NQRE) - Amt]]))</f>
        <v>0</v>
      </c>
    </row>
    <row r="1278" spans="2:10" x14ac:dyDescent="0.3">
      <c r="B1278" s="32" t="e">
        <f>_xlfn.XLOOKUP(A1278,Table1[Categories of Work],Table1[Cost Type])</f>
        <v>#N/A</v>
      </c>
      <c r="J1278" s="34">
        <f>IF(ISBLANK(Table24[[#This Row],[HTC - Qualifying (QRE) - Amt]]),SUM(Table24[[#This Row],[NPA - Qualifying (QRE) - Amt]],Table24[[#This Row],[NPA - Non-Qualifying (NQRE) - Amt]]),SUM(Table24[[#This Row],[HTC - Qualifying (QRE) - Amt]]+Table24[[#This Row],[HTC - Non-Qualifying (NQRE) - Amt]]))</f>
        <v>0</v>
      </c>
    </row>
    <row r="1279" spans="2:10" x14ac:dyDescent="0.3">
      <c r="B1279" s="32" t="e">
        <f>_xlfn.XLOOKUP(A1279,Table1[Categories of Work],Table1[Cost Type])</f>
        <v>#N/A</v>
      </c>
      <c r="J1279" s="34">
        <f>IF(ISBLANK(Table24[[#This Row],[HTC - Qualifying (QRE) - Amt]]),SUM(Table24[[#This Row],[NPA - Qualifying (QRE) - Amt]],Table24[[#This Row],[NPA - Non-Qualifying (NQRE) - Amt]]),SUM(Table24[[#This Row],[HTC - Qualifying (QRE) - Amt]]+Table24[[#This Row],[HTC - Non-Qualifying (NQRE) - Amt]]))</f>
        <v>0</v>
      </c>
    </row>
    <row r="1280" spans="2:10" x14ac:dyDescent="0.3">
      <c r="B1280" s="32" t="e">
        <f>_xlfn.XLOOKUP(A1280,Table1[Categories of Work],Table1[Cost Type])</f>
        <v>#N/A</v>
      </c>
      <c r="J1280" s="34">
        <f>IF(ISBLANK(Table24[[#This Row],[HTC - Qualifying (QRE) - Amt]]),SUM(Table24[[#This Row],[NPA - Qualifying (QRE) - Amt]],Table24[[#This Row],[NPA - Non-Qualifying (NQRE) - Amt]]),SUM(Table24[[#This Row],[HTC - Qualifying (QRE) - Amt]]+Table24[[#This Row],[HTC - Non-Qualifying (NQRE) - Amt]]))</f>
        <v>0</v>
      </c>
    </row>
    <row r="1281" spans="2:10" x14ac:dyDescent="0.3">
      <c r="B1281" s="32" t="e">
        <f>_xlfn.XLOOKUP(A1281,Table1[Categories of Work],Table1[Cost Type])</f>
        <v>#N/A</v>
      </c>
      <c r="J1281" s="34">
        <f>IF(ISBLANK(Table24[[#This Row],[HTC - Qualifying (QRE) - Amt]]),SUM(Table24[[#This Row],[NPA - Qualifying (QRE) - Amt]],Table24[[#This Row],[NPA - Non-Qualifying (NQRE) - Amt]]),SUM(Table24[[#This Row],[HTC - Qualifying (QRE) - Amt]]+Table24[[#This Row],[HTC - Non-Qualifying (NQRE) - Amt]]))</f>
        <v>0</v>
      </c>
    </row>
    <row r="1282" spans="2:10" x14ac:dyDescent="0.3">
      <c r="B1282" s="32" t="e">
        <f>_xlfn.XLOOKUP(A1282,Table1[Categories of Work],Table1[Cost Type])</f>
        <v>#N/A</v>
      </c>
      <c r="J1282" s="34">
        <f>IF(ISBLANK(Table24[[#This Row],[HTC - Qualifying (QRE) - Amt]]),SUM(Table24[[#This Row],[NPA - Qualifying (QRE) - Amt]],Table24[[#This Row],[NPA - Non-Qualifying (NQRE) - Amt]]),SUM(Table24[[#This Row],[HTC - Qualifying (QRE) - Amt]]+Table24[[#This Row],[HTC - Non-Qualifying (NQRE) - Amt]]))</f>
        <v>0</v>
      </c>
    </row>
    <row r="1283" spans="2:10" x14ac:dyDescent="0.3">
      <c r="B1283" s="32" t="e">
        <f>_xlfn.XLOOKUP(A1283,Table1[Categories of Work],Table1[Cost Type])</f>
        <v>#N/A</v>
      </c>
      <c r="J1283" s="34">
        <f>IF(ISBLANK(Table24[[#This Row],[HTC - Qualifying (QRE) - Amt]]),SUM(Table24[[#This Row],[NPA - Qualifying (QRE) - Amt]],Table24[[#This Row],[NPA - Non-Qualifying (NQRE) - Amt]]),SUM(Table24[[#This Row],[HTC - Qualifying (QRE) - Amt]]+Table24[[#This Row],[HTC - Non-Qualifying (NQRE) - Amt]]))</f>
        <v>0</v>
      </c>
    </row>
    <row r="1284" spans="2:10" x14ac:dyDescent="0.3">
      <c r="B1284" s="32" t="e">
        <f>_xlfn.XLOOKUP(A1284,Table1[Categories of Work],Table1[Cost Type])</f>
        <v>#N/A</v>
      </c>
      <c r="J1284" s="34">
        <f>IF(ISBLANK(Table24[[#This Row],[HTC - Qualifying (QRE) - Amt]]),SUM(Table24[[#This Row],[NPA - Qualifying (QRE) - Amt]],Table24[[#This Row],[NPA - Non-Qualifying (NQRE) - Amt]]),SUM(Table24[[#This Row],[HTC - Qualifying (QRE) - Amt]]+Table24[[#This Row],[HTC - Non-Qualifying (NQRE) - Amt]]))</f>
        <v>0</v>
      </c>
    </row>
    <row r="1285" spans="2:10" x14ac:dyDescent="0.3">
      <c r="B1285" s="32" t="e">
        <f>_xlfn.XLOOKUP(A1285,Table1[Categories of Work],Table1[Cost Type])</f>
        <v>#N/A</v>
      </c>
      <c r="J1285" s="34">
        <f>IF(ISBLANK(Table24[[#This Row],[HTC - Qualifying (QRE) - Amt]]),SUM(Table24[[#This Row],[NPA - Qualifying (QRE) - Amt]],Table24[[#This Row],[NPA - Non-Qualifying (NQRE) - Amt]]),SUM(Table24[[#This Row],[HTC - Qualifying (QRE) - Amt]]+Table24[[#This Row],[HTC - Non-Qualifying (NQRE) - Amt]]))</f>
        <v>0</v>
      </c>
    </row>
    <row r="1286" spans="2:10" x14ac:dyDescent="0.3">
      <c r="B1286" s="32" t="e">
        <f>_xlfn.XLOOKUP(A1286,Table1[Categories of Work],Table1[Cost Type])</f>
        <v>#N/A</v>
      </c>
      <c r="J1286" s="34">
        <f>IF(ISBLANK(Table24[[#This Row],[HTC - Qualifying (QRE) - Amt]]),SUM(Table24[[#This Row],[NPA - Qualifying (QRE) - Amt]],Table24[[#This Row],[NPA - Non-Qualifying (NQRE) - Amt]]),SUM(Table24[[#This Row],[HTC - Qualifying (QRE) - Amt]]+Table24[[#This Row],[HTC - Non-Qualifying (NQRE) - Amt]]))</f>
        <v>0</v>
      </c>
    </row>
    <row r="1287" spans="2:10" x14ac:dyDescent="0.3">
      <c r="B1287" s="32" t="e">
        <f>_xlfn.XLOOKUP(A1287,Table1[Categories of Work],Table1[Cost Type])</f>
        <v>#N/A</v>
      </c>
      <c r="J1287" s="34">
        <f>IF(ISBLANK(Table24[[#This Row],[HTC - Qualifying (QRE) - Amt]]),SUM(Table24[[#This Row],[NPA - Qualifying (QRE) - Amt]],Table24[[#This Row],[NPA - Non-Qualifying (NQRE) - Amt]]),SUM(Table24[[#This Row],[HTC - Qualifying (QRE) - Amt]]+Table24[[#This Row],[HTC - Non-Qualifying (NQRE) - Amt]]))</f>
        <v>0</v>
      </c>
    </row>
    <row r="1288" spans="2:10" x14ac:dyDescent="0.3">
      <c r="B1288" s="32" t="e">
        <f>_xlfn.XLOOKUP(A1288,Table1[Categories of Work],Table1[Cost Type])</f>
        <v>#N/A</v>
      </c>
      <c r="J1288" s="34">
        <f>IF(ISBLANK(Table24[[#This Row],[HTC - Qualifying (QRE) - Amt]]),SUM(Table24[[#This Row],[NPA - Qualifying (QRE) - Amt]],Table24[[#This Row],[NPA - Non-Qualifying (NQRE) - Amt]]),SUM(Table24[[#This Row],[HTC - Qualifying (QRE) - Amt]]+Table24[[#This Row],[HTC - Non-Qualifying (NQRE) - Amt]]))</f>
        <v>0</v>
      </c>
    </row>
    <row r="1289" spans="2:10" x14ac:dyDescent="0.3">
      <c r="B1289" s="32" t="e">
        <f>_xlfn.XLOOKUP(A1289,Table1[Categories of Work],Table1[Cost Type])</f>
        <v>#N/A</v>
      </c>
      <c r="J1289" s="34">
        <f>IF(ISBLANK(Table24[[#This Row],[HTC - Qualifying (QRE) - Amt]]),SUM(Table24[[#This Row],[NPA - Qualifying (QRE) - Amt]],Table24[[#This Row],[NPA - Non-Qualifying (NQRE) - Amt]]),SUM(Table24[[#This Row],[HTC - Qualifying (QRE) - Amt]]+Table24[[#This Row],[HTC - Non-Qualifying (NQRE) - Amt]]))</f>
        <v>0</v>
      </c>
    </row>
    <row r="1290" spans="2:10" x14ac:dyDescent="0.3">
      <c r="B1290" s="32" t="e">
        <f>_xlfn.XLOOKUP(A1290,Table1[Categories of Work],Table1[Cost Type])</f>
        <v>#N/A</v>
      </c>
      <c r="J1290" s="34">
        <f>IF(ISBLANK(Table24[[#This Row],[HTC - Qualifying (QRE) - Amt]]),SUM(Table24[[#This Row],[NPA - Qualifying (QRE) - Amt]],Table24[[#This Row],[NPA - Non-Qualifying (NQRE) - Amt]]),SUM(Table24[[#This Row],[HTC - Qualifying (QRE) - Amt]]+Table24[[#This Row],[HTC - Non-Qualifying (NQRE) - Amt]]))</f>
        <v>0</v>
      </c>
    </row>
    <row r="1291" spans="2:10" x14ac:dyDescent="0.3">
      <c r="B1291" s="32" t="e">
        <f>_xlfn.XLOOKUP(A1291,Table1[Categories of Work],Table1[Cost Type])</f>
        <v>#N/A</v>
      </c>
      <c r="J1291" s="34">
        <f>IF(ISBLANK(Table24[[#This Row],[HTC - Qualifying (QRE) - Amt]]),SUM(Table24[[#This Row],[NPA - Qualifying (QRE) - Amt]],Table24[[#This Row],[NPA - Non-Qualifying (NQRE) - Amt]]),SUM(Table24[[#This Row],[HTC - Qualifying (QRE) - Amt]]+Table24[[#This Row],[HTC - Non-Qualifying (NQRE) - Amt]]))</f>
        <v>0</v>
      </c>
    </row>
    <row r="1292" spans="2:10" x14ac:dyDescent="0.3">
      <c r="B1292" s="32" t="e">
        <f>_xlfn.XLOOKUP(A1292,Table1[Categories of Work],Table1[Cost Type])</f>
        <v>#N/A</v>
      </c>
      <c r="J1292" s="34">
        <f>IF(ISBLANK(Table24[[#This Row],[HTC - Qualifying (QRE) - Amt]]),SUM(Table24[[#This Row],[NPA - Qualifying (QRE) - Amt]],Table24[[#This Row],[NPA - Non-Qualifying (NQRE) - Amt]]),SUM(Table24[[#This Row],[HTC - Qualifying (QRE) - Amt]]+Table24[[#This Row],[HTC - Non-Qualifying (NQRE) - Amt]]))</f>
        <v>0</v>
      </c>
    </row>
    <row r="1293" spans="2:10" x14ac:dyDescent="0.3">
      <c r="B1293" s="32" t="e">
        <f>_xlfn.XLOOKUP(A1293,Table1[Categories of Work],Table1[Cost Type])</f>
        <v>#N/A</v>
      </c>
      <c r="J1293" s="34">
        <f>IF(ISBLANK(Table24[[#This Row],[HTC - Qualifying (QRE) - Amt]]),SUM(Table24[[#This Row],[NPA - Qualifying (QRE) - Amt]],Table24[[#This Row],[NPA - Non-Qualifying (NQRE) - Amt]]),SUM(Table24[[#This Row],[HTC - Qualifying (QRE) - Amt]]+Table24[[#This Row],[HTC - Non-Qualifying (NQRE) - Amt]]))</f>
        <v>0</v>
      </c>
    </row>
    <row r="1294" spans="2:10" x14ac:dyDescent="0.3">
      <c r="B1294" s="32" t="e">
        <f>_xlfn.XLOOKUP(A1294,Table1[Categories of Work],Table1[Cost Type])</f>
        <v>#N/A</v>
      </c>
      <c r="J1294" s="34">
        <f>IF(ISBLANK(Table24[[#This Row],[HTC - Qualifying (QRE) - Amt]]),SUM(Table24[[#This Row],[NPA - Qualifying (QRE) - Amt]],Table24[[#This Row],[NPA - Non-Qualifying (NQRE) - Amt]]),SUM(Table24[[#This Row],[HTC - Qualifying (QRE) - Amt]]+Table24[[#This Row],[HTC - Non-Qualifying (NQRE) - Amt]]))</f>
        <v>0</v>
      </c>
    </row>
    <row r="1295" spans="2:10" x14ac:dyDescent="0.3">
      <c r="B1295" s="32" t="e">
        <f>_xlfn.XLOOKUP(A1295,Table1[Categories of Work],Table1[Cost Type])</f>
        <v>#N/A</v>
      </c>
      <c r="J1295" s="34">
        <f>IF(ISBLANK(Table24[[#This Row],[HTC - Qualifying (QRE) - Amt]]),SUM(Table24[[#This Row],[NPA - Qualifying (QRE) - Amt]],Table24[[#This Row],[NPA - Non-Qualifying (NQRE) - Amt]]),SUM(Table24[[#This Row],[HTC - Qualifying (QRE) - Amt]]+Table24[[#This Row],[HTC - Non-Qualifying (NQRE) - Amt]]))</f>
        <v>0</v>
      </c>
    </row>
    <row r="1296" spans="2:10" x14ac:dyDescent="0.3">
      <c r="B1296" s="32" t="e">
        <f>_xlfn.XLOOKUP(A1296,Table1[Categories of Work],Table1[Cost Type])</f>
        <v>#N/A</v>
      </c>
      <c r="J1296" s="34">
        <f>IF(ISBLANK(Table24[[#This Row],[HTC - Qualifying (QRE) - Amt]]),SUM(Table24[[#This Row],[NPA - Qualifying (QRE) - Amt]],Table24[[#This Row],[NPA - Non-Qualifying (NQRE) - Amt]]),SUM(Table24[[#This Row],[HTC - Qualifying (QRE) - Amt]]+Table24[[#This Row],[HTC - Non-Qualifying (NQRE) - Amt]]))</f>
        <v>0</v>
      </c>
    </row>
    <row r="1297" spans="2:10" x14ac:dyDescent="0.3">
      <c r="B1297" s="32" t="e">
        <f>_xlfn.XLOOKUP(A1297,Table1[Categories of Work],Table1[Cost Type])</f>
        <v>#N/A</v>
      </c>
      <c r="J1297" s="34">
        <f>IF(ISBLANK(Table24[[#This Row],[HTC - Qualifying (QRE) - Amt]]),SUM(Table24[[#This Row],[NPA - Qualifying (QRE) - Amt]],Table24[[#This Row],[NPA - Non-Qualifying (NQRE) - Amt]]),SUM(Table24[[#This Row],[HTC - Qualifying (QRE) - Amt]]+Table24[[#This Row],[HTC - Non-Qualifying (NQRE) - Amt]]))</f>
        <v>0</v>
      </c>
    </row>
    <row r="1298" spans="2:10" x14ac:dyDescent="0.3">
      <c r="B1298" s="32" t="e">
        <f>_xlfn.XLOOKUP(A1298,Table1[Categories of Work],Table1[Cost Type])</f>
        <v>#N/A</v>
      </c>
      <c r="J1298" s="34">
        <f>IF(ISBLANK(Table24[[#This Row],[HTC - Qualifying (QRE) - Amt]]),SUM(Table24[[#This Row],[NPA - Qualifying (QRE) - Amt]],Table24[[#This Row],[NPA - Non-Qualifying (NQRE) - Amt]]),SUM(Table24[[#This Row],[HTC - Qualifying (QRE) - Amt]]+Table24[[#This Row],[HTC - Non-Qualifying (NQRE) - Amt]]))</f>
        <v>0</v>
      </c>
    </row>
    <row r="1299" spans="2:10" x14ac:dyDescent="0.3">
      <c r="B1299" s="32" t="e">
        <f>_xlfn.XLOOKUP(A1299,Table1[Categories of Work],Table1[Cost Type])</f>
        <v>#N/A</v>
      </c>
      <c r="J1299" s="34">
        <f>IF(ISBLANK(Table24[[#This Row],[HTC - Qualifying (QRE) - Amt]]),SUM(Table24[[#This Row],[NPA - Qualifying (QRE) - Amt]],Table24[[#This Row],[NPA - Non-Qualifying (NQRE) - Amt]]),SUM(Table24[[#This Row],[HTC - Qualifying (QRE) - Amt]]+Table24[[#This Row],[HTC - Non-Qualifying (NQRE) - Amt]]))</f>
        <v>0</v>
      </c>
    </row>
    <row r="1300" spans="2:10" x14ac:dyDescent="0.3">
      <c r="B1300" s="32" t="e">
        <f>_xlfn.XLOOKUP(A1300,Table1[Categories of Work],Table1[Cost Type])</f>
        <v>#N/A</v>
      </c>
      <c r="J1300" s="34">
        <f>IF(ISBLANK(Table24[[#This Row],[HTC - Qualifying (QRE) - Amt]]),SUM(Table24[[#This Row],[NPA - Qualifying (QRE) - Amt]],Table24[[#This Row],[NPA - Non-Qualifying (NQRE) - Amt]]),SUM(Table24[[#This Row],[HTC - Qualifying (QRE) - Amt]]+Table24[[#This Row],[HTC - Non-Qualifying (NQRE) - Amt]]))</f>
        <v>0</v>
      </c>
    </row>
    <row r="1301" spans="2:10" x14ac:dyDescent="0.3">
      <c r="B1301" s="32" t="e">
        <f>_xlfn.XLOOKUP(A1301,Table1[Categories of Work],Table1[Cost Type])</f>
        <v>#N/A</v>
      </c>
      <c r="J1301" s="34">
        <f>IF(ISBLANK(Table24[[#This Row],[HTC - Qualifying (QRE) - Amt]]),SUM(Table24[[#This Row],[NPA - Qualifying (QRE) - Amt]],Table24[[#This Row],[NPA - Non-Qualifying (NQRE) - Amt]]),SUM(Table24[[#This Row],[HTC - Qualifying (QRE) - Amt]]+Table24[[#This Row],[HTC - Non-Qualifying (NQRE) - Amt]]))</f>
        <v>0</v>
      </c>
    </row>
    <row r="1302" spans="2:10" x14ac:dyDescent="0.3">
      <c r="B1302" s="32" t="e">
        <f>_xlfn.XLOOKUP(A1302,Table1[Categories of Work],Table1[Cost Type])</f>
        <v>#N/A</v>
      </c>
      <c r="J1302" s="34">
        <f>IF(ISBLANK(Table24[[#This Row],[HTC - Qualifying (QRE) - Amt]]),SUM(Table24[[#This Row],[NPA - Qualifying (QRE) - Amt]],Table24[[#This Row],[NPA - Non-Qualifying (NQRE) - Amt]]),SUM(Table24[[#This Row],[HTC - Qualifying (QRE) - Amt]]+Table24[[#This Row],[HTC - Non-Qualifying (NQRE) - Amt]]))</f>
        <v>0</v>
      </c>
    </row>
    <row r="1303" spans="2:10" x14ac:dyDescent="0.3">
      <c r="B1303" s="32" t="e">
        <f>_xlfn.XLOOKUP(A1303,Table1[Categories of Work],Table1[Cost Type])</f>
        <v>#N/A</v>
      </c>
      <c r="J1303" s="34">
        <f>IF(ISBLANK(Table24[[#This Row],[HTC - Qualifying (QRE) - Amt]]),SUM(Table24[[#This Row],[NPA - Qualifying (QRE) - Amt]],Table24[[#This Row],[NPA - Non-Qualifying (NQRE) - Amt]]),SUM(Table24[[#This Row],[HTC - Qualifying (QRE) - Amt]]+Table24[[#This Row],[HTC - Non-Qualifying (NQRE) - Amt]]))</f>
        <v>0</v>
      </c>
    </row>
    <row r="1304" spans="2:10" x14ac:dyDescent="0.3">
      <c r="B1304" s="32" t="e">
        <f>_xlfn.XLOOKUP(A1304,Table1[Categories of Work],Table1[Cost Type])</f>
        <v>#N/A</v>
      </c>
      <c r="J1304" s="34">
        <f>IF(ISBLANK(Table24[[#This Row],[HTC - Qualifying (QRE) - Amt]]),SUM(Table24[[#This Row],[NPA - Qualifying (QRE) - Amt]],Table24[[#This Row],[NPA - Non-Qualifying (NQRE) - Amt]]),SUM(Table24[[#This Row],[HTC - Qualifying (QRE) - Amt]]+Table24[[#This Row],[HTC - Non-Qualifying (NQRE) - Amt]]))</f>
        <v>0</v>
      </c>
    </row>
    <row r="1305" spans="2:10" x14ac:dyDescent="0.3">
      <c r="B1305" s="32" t="e">
        <f>_xlfn.XLOOKUP(A1305,Table1[Categories of Work],Table1[Cost Type])</f>
        <v>#N/A</v>
      </c>
      <c r="J1305" s="34">
        <f>IF(ISBLANK(Table24[[#This Row],[HTC - Qualifying (QRE) - Amt]]),SUM(Table24[[#This Row],[NPA - Qualifying (QRE) - Amt]],Table24[[#This Row],[NPA - Non-Qualifying (NQRE) - Amt]]),SUM(Table24[[#This Row],[HTC - Qualifying (QRE) - Amt]]+Table24[[#This Row],[HTC - Non-Qualifying (NQRE) - Amt]]))</f>
        <v>0</v>
      </c>
    </row>
    <row r="1306" spans="2:10" x14ac:dyDescent="0.3">
      <c r="B1306" s="32" t="e">
        <f>_xlfn.XLOOKUP(A1306,Table1[Categories of Work],Table1[Cost Type])</f>
        <v>#N/A</v>
      </c>
      <c r="J1306" s="34">
        <f>IF(ISBLANK(Table24[[#This Row],[HTC - Qualifying (QRE) - Amt]]),SUM(Table24[[#This Row],[NPA - Qualifying (QRE) - Amt]],Table24[[#This Row],[NPA - Non-Qualifying (NQRE) - Amt]]),SUM(Table24[[#This Row],[HTC - Qualifying (QRE) - Amt]]+Table24[[#This Row],[HTC - Non-Qualifying (NQRE) - Amt]]))</f>
        <v>0</v>
      </c>
    </row>
    <row r="1307" spans="2:10" x14ac:dyDescent="0.3">
      <c r="B1307" s="32" t="e">
        <f>_xlfn.XLOOKUP(A1307,Table1[Categories of Work],Table1[Cost Type])</f>
        <v>#N/A</v>
      </c>
      <c r="J1307" s="34">
        <f>IF(ISBLANK(Table24[[#This Row],[HTC - Qualifying (QRE) - Amt]]),SUM(Table24[[#This Row],[NPA - Qualifying (QRE) - Amt]],Table24[[#This Row],[NPA - Non-Qualifying (NQRE) - Amt]]),SUM(Table24[[#This Row],[HTC - Qualifying (QRE) - Amt]]+Table24[[#This Row],[HTC - Non-Qualifying (NQRE) - Amt]]))</f>
        <v>0</v>
      </c>
    </row>
    <row r="1308" spans="2:10" x14ac:dyDescent="0.3">
      <c r="B1308" s="32" t="e">
        <f>_xlfn.XLOOKUP(A1308,Table1[Categories of Work],Table1[Cost Type])</f>
        <v>#N/A</v>
      </c>
      <c r="J1308" s="34">
        <f>IF(ISBLANK(Table24[[#This Row],[HTC - Qualifying (QRE) - Amt]]),SUM(Table24[[#This Row],[NPA - Qualifying (QRE) - Amt]],Table24[[#This Row],[NPA - Non-Qualifying (NQRE) - Amt]]),SUM(Table24[[#This Row],[HTC - Qualifying (QRE) - Amt]]+Table24[[#This Row],[HTC - Non-Qualifying (NQRE) - Amt]]))</f>
        <v>0</v>
      </c>
    </row>
    <row r="1309" spans="2:10" x14ac:dyDescent="0.3">
      <c r="B1309" s="32" t="e">
        <f>_xlfn.XLOOKUP(A1309,Table1[Categories of Work],Table1[Cost Type])</f>
        <v>#N/A</v>
      </c>
      <c r="J1309" s="34">
        <f>IF(ISBLANK(Table24[[#This Row],[HTC - Qualifying (QRE) - Amt]]),SUM(Table24[[#This Row],[NPA - Qualifying (QRE) - Amt]],Table24[[#This Row],[NPA - Non-Qualifying (NQRE) - Amt]]),SUM(Table24[[#This Row],[HTC - Qualifying (QRE) - Amt]]+Table24[[#This Row],[HTC - Non-Qualifying (NQRE) - Amt]]))</f>
        <v>0</v>
      </c>
    </row>
    <row r="1310" spans="2:10" x14ac:dyDescent="0.3">
      <c r="B1310" s="32" t="e">
        <f>_xlfn.XLOOKUP(A1310,Table1[Categories of Work],Table1[Cost Type])</f>
        <v>#N/A</v>
      </c>
      <c r="J1310" s="34">
        <f>IF(ISBLANK(Table24[[#This Row],[HTC - Qualifying (QRE) - Amt]]),SUM(Table24[[#This Row],[NPA - Qualifying (QRE) - Amt]],Table24[[#This Row],[NPA - Non-Qualifying (NQRE) - Amt]]),SUM(Table24[[#This Row],[HTC - Qualifying (QRE) - Amt]]+Table24[[#This Row],[HTC - Non-Qualifying (NQRE) - Amt]]))</f>
        <v>0</v>
      </c>
    </row>
    <row r="1311" spans="2:10" x14ac:dyDescent="0.3">
      <c r="B1311" s="32" t="e">
        <f>_xlfn.XLOOKUP(A1311,Table1[Categories of Work],Table1[Cost Type])</f>
        <v>#N/A</v>
      </c>
      <c r="J1311" s="34">
        <f>IF(ISBLANK(Table24[[#This Row],[HTC - Qualifying (QRE) - Amt]]),SUM(Table24[[#This Row],[NPA - Qualifying (QRE) - Amt]],Table24[[#This Row],[NPA - Non-Qualifying (NQRE) - Amt]]),SUM(Table24[[#This Row],[HTC - Qualifying (QRE) - Amt]]+Table24[[#This Row],[HTC - Non-Qualifying (NQRE) - Amt]]))</f>
        <v>0</v>
      </c>
    </row>
    <row r="1312" spans="2:10" x14ac:dyDescent="0.3">
      <c r="B1312" s="32" t="e">
        <f>_xlfn.XLOOKUP(A1312,Table1[Categories of Work],Table1[Cost Type])</f>
        <v>#N/A</v>
      </c>
      <c r="J1312" s="34">
        <f>IF(ISBLANK(Table24[[#This Row],[HTC - Qualifying (QRE) - Amt]]),SUM(Table24[[#This Row],[NPA - Qualifying (QRE) - Amt]],Table24[[#This Row],[NPA - Non-Qualifying (NQRE) - Amt]]),SUM(Table24[[#This Row],[HTC - Qualifying (QRE) - Amt]]+Table24[[#This Row],[HTC - Non-Qualifying (NQRE) - Amt]]))</f>
        <v>0</v>
      </c>
    </row>
    <row r="1313" spans="2:10" x14ac:dyDescent="0.3">
      <c r="B1313" s="32" t="e">
        <f>_xlfn.XLOOKUP(A1313,Table1[Categories of Work],Table1[Cost Type])</f>
        <v>#N/A</v>
      </c>
      <c r="J1313" s="34">
        <f>IF(ISBLANK(Table24[[#This Row],[HTC - Qualifying (QRE) - Amt]]),SUM(Table24[[#This Row],[NPA - Qualifying (QRE) - Amt]],Table24[[#This Row],[NPA - Non-Qualifying (NQRE) - Amt]]),SUM(Table24[[#This Row],[HTC - Qualifying (QRE) - Amt]]+Table24[[#This Row],[HTC - Non-Qualifying (NQRE) - Amt]]))</f>
        <v>0</v>
      </c>
    </row>
    <row r="1314" spans="2:10" x14ac:dyDescent="0.3">
      <c r="B1314" s="32" t="e">
        <f>_xlfn.XLOOKUP(A1314,Table1[Categories of Work],Table1[Cost Type])</f>
        <v>#N/A</v>
      </c>
      <c r="J1314" s="34">
        <f>IF(ISBLANK(Table24[[#This Row],[HTC - Qualifying (QRE) - Amt]]),SUM(Table24[[#This Row],[NPA - Qualifying (QRE) - Amt]],Table24[[#This Row],[NPA - Non-Qualifying (NQRE) - Amt]]),SUM(Table24[[#This Row],[HTC - Qualifying (QRE) - Amt]]+Table24[[#This Row],[HTC - Non-Qualifying (NQRE) - Amt]]))</f>
        <v>0</v>
      </c>
    </row>
    <row r="1315" spans="2:10" x14ac:dyDescent="0.3">
      <c r="B1315" s="32" t="e">
        <f>_xlfn.XLOOKUP(A1315,Table1[Categories of Work],Table1[Cost Type])</f>
        <v>#N/A</v>
      </c>
      <c r="J1315" s="34">
        <f>IF(ISBLANK(Table24[[#This Row],[HTC - Qualifying (QRE) - Amt]]),SUM(Table24[[#This Row],[NPA - Qualifying (QRE) - Amt]],Table24[[#This Row],[NPA - Non-Qualifying (NQRE) - Amt]]),SUM(Table24[[#This Row],[HTC - Qualifying (QRE) - Amt]]+Table24[[#This Row],[HTC - Non-Qualifying (NQRE) - Amt]]))</f>
        <v>0</v>
      </c>
    </row>
    <row r="1316" spans="2:10" x14ac:dyDescent="0.3">
      <c r="B1316" s="32" t="e">
        <f>_xlfn.XLOOKUP(A1316,Table1[Categories of Work],Table1[Cost Type])</f>
        <v>#N/A</v>
      </c>
      <c r="J1316" s="34">
        <f>IF(ISBLANK(Table24[[#This Row],[HTC - Qualifying (QRE) - Amt]]),SUM(Table24[[#This Row],[NPA - Qualifying (QRE) - Amt]],Table24[[#This Row],[NPA - Non-Qualifying (NQRE) - Amt]]),SUM(Table24[[#This Row],[HTC - Qualifying (QRE) - Amt]]+Table24[[#This Row],[HTC - Non-Qualifying (NQRE) - Amt]]))</f>
        <v>0</v>
      </c>
    </row>
    <row r="1317" spans="2:10" x14ac:dyDescent="0.3">
      <c r="B1317" s="32" t="e">
        <f>_xlfn.XLOOKUP(A1317,Table1[Categories of Work],Table1[Cost Type])</f>
        <v>#N/A</v>
      </c>
      <c r="J1317" s="34">
        <f>IF(ISBLANK(Table24[[#This Row],[HTC - Qualifying (QRE) - Amt]]),SUM(Table24[[#This Row],[NPA - Qualifying (QRE) - Amt]],Table24[[#This Row],[NPA - Non-Qualifying (NQRE) - Amt]]),SUM(Table24[[#This Row],[HTC - Qualifying (QRE) - Amt]]+Table24[[#This Row],[HTC - Non-Qualifying (NQRE) - Amt]]))</f>
        <v>0</v>
      </c>
    </row>
    <row r="1318" spans="2:10" x14ac:dyDescent="0.3">
      <c r="B1318" s="32" t="e">
        <f>_xlfn.XLOOKUP(A1318,Table1[Categories of Work],Table1[Cost Type])</f>
        <v>#N/A</v>
      </c>
      <c r="J1318" s="34">
        <f>IF(ISBLANK(Table24[[#This Row],[HTC - Qualifying (QRE) - Amt]]),SUM(Table24[[#This Row],[NPA - Qualifying (QRE) - Amt]],Table24[[#This Row],[NPA - Non-Qualifying (NQRE) - Amt]]),SUM(Table24[[#This Row],[HTC - Qualifying (QRE) - Amt]]+Table24[[#This Row],[HTC - Non-Qualifying (NQRE) - Amt]]))</f>
        <v>0</v>
      </c>
    </row>
    <row r="1319" spans="2:10" x14ac:dyDescent="0.3">
      <c r="B1319" s="32" t="e">
        <f>_xlfn.XLOOKUP(A1319,Table1[Categories of Work],Table1[Cost Type])</f>
        <v>#N/A</v>
      </c>
      <c r="J1319" s="34">
        <f>IF(ISBLANK(Table24[[#This Row],[HTC - Qualifying (QRE) - Amt]]),SUM(Table24[[#This Row],[NPA - Qualifying (QRE) - Amt]],Table24[[#This Row],[NPA - Non-Qualifying (NQRE) - Amt]]),SUM(Table24[[#This Row],[HTC - Qualifying (QRE) - Amt]]+Table24[[#This Row],[HTC - Non-Qualifying (NQRE) - Amt]]))</f>
        <v>0</v>
      </c>
    </row>
    <row r="1320" spans="2:10" x14ac:dyDescent="0.3">
      <c r="B1320" s="32" t="e">
        <f>_xlfn.XLOOKUP(A1320,Table1[Categories of Work],Table1[Cost Type])</f>
        <v>#N/A</v>
      </c>
      <c r="J1320" s="34">
        <f>IF(ISBLANK(Table24[[#This Row],[HTC - Qualifying (QRE) - Amt]]),SUM(Table24[[#This Row],[NPA - Qualifying (QRE) - Amt]],Table24[[#This Row],[NPA - Non-Qualifying (NQRE) - Amt]]),SUM(Table24[[#This Row],[HTC - Qualifying (QRE) - Amt]]+Table24[[#This Row],[HTC - Non-Qualifying (NQRE) - Amt]]))</f>
        <v>0</v>
      </c>
    </row>
    <row r="1321" spans="2:10" x14ac:dyDescent="0.3">
      <c r="B1321" s="32" t="e">
        <f>_xlfn.XLOOKUP(A1321,Table1[Categories of Work],Table1[Cost Type])</f>
        <v>#N/A</v>
      </c>
      <c r="J1321" s="34">
        <f>IF(ISBLANK(Table24[[#This Row],[HTC - Qualifying (QRE) - Amt]]),SUM(Table24[[#This Row],[NPA - Qualifying (QRE) - Amt]],Table24[[#This Row],[NPA - Non-Qualifying (NQRE) - Amt]]),SUM(Table24[[#This Row],[HTC - Qualifying (QRE) - Amt]]+Table24[[#This Row],[HTC - Non-Qualifying (NQRE) - Amt]]))</f>
        <v>0</v>
      </c>
    </row>
    <row r="1322" spans="2:10" x14ac:dyDescent="0.3">
      <c r="B1322" s="32" t="e">
        <f>_xlfn.XLOOKUP(A1322,Table1[Categories of Work],Table1[Cost Type])</f>
        <v>#N/A</v>
      </c>
      <c r="J1322" s="34">
        <f>IF(ISBLANK(Table24[[#This Row],[HTC - Qualifying (QRE) - Amt]]),SUM(Table24[[#This Row],[NPA - Qualifying (QRE) - Amt]],Table24[[#This Row],[NPA - Non-Qualifying (NQRE) - Amt]]),SUM(Table24[[#This Row],[HTC - Qualifying (QRE) - Amt]]+Table24[[#This Row],[HTC - Non-Qualifying (NQRE) - Amt]]))</f>
        <v>0</v>
      </c>
    </row>
    <row r="1323" spans="2:10" x14ac:dyDescent="0.3">
      <c r="B1323" s="32" t="e">
        <f>_xlfn.XLOOKUP(A1323,Table1[Categories of Work],Table1[Cost Type])</f>
        <v>#N/A</v>
      </c>
      <c r="J1323" s="34">
        <f>IF(ISBLANK(Table24[[#This Row],[HTC - Qualifying (QRE) - Amt]]),SUM(Table24[[#This Row],[NPA - Qualifying (QRE) - Amt]],Table24[[#This Row],[NPA - Non-Qualifying (NQRE) - Amt]]),SUM(Table24[[#This Row],[HTC - Qualifying (QRE) - Amt]]+Table24[[#This Row],[HTC - Non-Qualifying (NQRE) - Amt]]))</f>
        <v>0</v>
      </c>
    </row>
    <row r="1324" spans="2:10" x14ac:dyDescent="0.3">
      <c r="B1324" s="32" t="e">
        <f>_xlfn.XLOOKUP(A1324,Table1[Categories of Work],Table1[Cost Type])</f>
        <v>#N/A</v>
      </c>
      <c r="J1324" s="34">
        <f>IF(ISBLANK(Table24[[#This Row],[HTC - Qualifying (QRE) - Amt]]),SUM(Table24[[#This Row],[NPA - Qualifying (QRE) - Amt]],Table24[[#This Row],[NPA - Non-Qualifying (NQRE) - Amt]]),SUM(Table24[[#This Row],[HTC - Qualifying (QRE) - Amt]]+Table24[[#This Row],[HTC - Non-Qualifying (NQRE) - Amt]]))</f>
        <v>0</v>
      </c>
    </row>
    <row r="1325" spans="2:10" x14ac:dyDescent="0.3">
      <c r="B1325" s="32" t="e">
        <f>_xlfn.XLOOKUP(A1325,Table1[Categories of Work],Table1[Cost Type])</f>
        <v>#N/A</v>
      </c>
      <c r="J1325" s="34">
        <f>IF(ISBLANK(Table24[[#This Row],[HTC - Qualifying (QRE) - Amt]]),SUM(Table24[[#This Row],[NPA - Qualifying (QRE) - Amt]],Table24[[#This Row],[NPA - Non-Qualifying (NQRE) - Amt]]),SUM(Table24[[#This Row],[HTC - Qualifying (QRE) - Amt]]+Table24[[#This Row],[HTC - Non-Qualifying (NQRE) - Amt]]))</f>
        <v>0</v>
      </c>
    </row>
    <row r="1326" spans="2:10" x14ac:dyDescent="0.3">
      <c r="B1326" s="32" t="e">
        <f>_xlfn.XLOOKUP(A1326,Table1[Categories of Work],Table1[Cost Type])</f>
        <v>#N/A</v>
      </c>
      <c r="J1326" s="34">
        <f>IF(ISBLANK(Table24[[#This Row],[HTC - Qualifying (QRE) - Amt]]),SUM(Table24[[#This Row],[NPA - Qualifying (QRE) - Amt]],Table24[[#This Row],[NPA - Non-Qualifying (NQRE) - Amt]]),SUM(Table24[[#This Row],[HTC - Qualifying (QRE) - Amt]]+Table24[[#This Row],[HTC - Non-Qualifying (NQRE) - Amt]]))</f>
        <v>0</v>
      </c>
    </row>
    <row r="1327" spans="2:10" x14ac:dyDescent="0.3">
      <c r="B1327" s="32" t="e">
        <f>_xlfn.XLOOKUP(A1327,Table1[Categories of Work],Table1[Cost Type])</f>
        <v>#N/A</v>
      </c>
      <c r="J1327" s="34">
        <f>IF(ISBLANK(Table24[[#This Row],[HTC - Qualifying (QRE) - Amt]]),SUM(Table24[[#This Row],[NPA - Qualifying (QRE) - Amt]],Table24[[#This Row],[NPA - Non-Qualifying (NQRE) - Amt]]),SUM(Table24[[#This Row],[HTC - Qualifying (QRE) - Amt]]+Table24[[#This Row],[HTC - Non-Qualifying (NQRE) - Amt]]))</f>
        <v>0</v>
      </c>
    </row>
    <row r="1328" spans="2:10" x14ac:dyDescent="0.3">
      <c r="B1328" s="32" t="e">
        <f>_xlfn.XLOOKUP(A1328,Table1[Categories of Work],Table1[Cost Type])</f>
        <v>#N/A</v>
      </c>
      <c r="J1328" s="34">
        <f>IF(ISBLANK(Table24[[#This Row],[HTC - Qualifying (QRE) - Amt]]),SUM(Table24[[#This Row],[NPA - Qualifying (QRE) - Amt]],Table24[[#This Row],[NPA - Non-Qualifying (NQRE) - Amt]]),SUM(Table24[[#This Row],[HTC - Qualifying (QRE) - Amt]]+Table24[[#This Row],[HTC - Non-Qualifying (NQRE) - Amt]]))</f>
        <v>0</v>
      </c>
    </row>
    <row r="1329" spans="2:10" x14ac:dyDescent="0.3">
      <c r="B1329" s="32" t="e">
        <f>_xlfn.XLOOKUP(A1329,Table1[Categories of Work],Table1[Cost Type])</f>
        <v>#N/A</v>
      </c>
      <c r="J1329" s="34">
        <f>IF(ISBLANK(Table24[[#This Row],[HTC - Qualifying (QRE) - Amt]]),SUM(Table24[[#This Row],[NPA - Qualifying (QRE) - Amt]],Table24[[#This Row],[NPA - Non-Qualifying (NQRE) - Amt]]),SUM(Table24[[#This Row],[HTC - Qualifying (QRE) - Amt]]+Table24[[#This Row],[HTC - Non-Qualifying (NQRE) - Amt]]))</f>
        <v>0</v>
      </c>
    </row>
    <row r="1330" spans="2:10" x14ac:dyDescent="0.3">
      <c r="B1330" s="32" t="e">
        <f>_xlfn.XLOOKUP(A1330,Table1[Categories of Work],Table1[Cost Type])</f>
        <v>#N/A</v>
      </c>
      <c r="J1330" s="34">
        <f>IF(ISBLANK(Table24[[#This Row],[HTC - Qualifying (QRE) - Amt]]),SUM(Table24[[#This Row],[NPA - Qualifying (QRE) - Amt]],Table24[[#This Row],[NPA - Non-Qualifying (NQRE) - Amt]]),SUM(Table24[[#This Row],[HTC - Qualifying (QRE) - Amt]]+Table24[[#This Row],[HTC - Non-Qualifying (NQRE) - Amt]]))</f>
        <v>0</v>
      </c>
    </row>
    <row r="1331" spans="2:10" x14ac:dyDescent="0.3">
      <c r="B1331" s="32" t="e">
        <f>_xlfn.XLOOKUP(A1331,Table1[Categories of Work],Table1[Cost Type])</f>
        <v>#N/A</v>
      </c>
      <c r="J1331" s="34">
        <f>IF(ISBLANK(Table24[[#This Row],[HTC - Qualifying (QRE) - Amt]]),SUM(Table24[[#This Row],[NPA - Qualifying (QRE) - Amt]],Table24[[#This Row],[NPA - Non-Qualifying (NQRE) - Amt]]),SUM(Table24[[#This Row],[HTC - Qualifying (QRE) - Amt]]+Table24[[#This Row],[HTC - Non-Qualifying (NQRE) - Amt]]))</f>
        <v>0</v>
      </c>
    </row>
    <row r="1332" spans="2:10" x14ac:dyDescent="0.3">
      <c r="B1332" s="32" t="e">
        <f>_xlfn.XLOOKUP(A1332,Table1[Categories of Work],Table1[Cost Type])</f>
        <v>#N/A</v>
      </c>
      <c r="J1332" s="34">
        <f>IF(ISBLANK(Table24[[#This Row],[HTC - Qualifying (QRE) - Amt]]),SUM(Table24[[#This Row],[NPA - Qualifying (QRE) - Amt]],Table24[[#This Row],[NPA - Non-Qualifying (NQRE) - Amt]]),SUM(Table24[[#This Row],[HTC - Qualifying (QRE) - Amt]]+Table24[[#This Row],[HTC - Non-Qualifying (NQRE) - Amt]]))</f>
        <v>0</v>
      </c>
    </row>
    <row r="1333" spans="2:10" x14ac:dyDescent="0.3">
      <c r="B1333" s="32" t="e">
        <f>_xlfn.XLOOKUP(A1333,Table1[Categories of Work],Table1[Cost Type])</f>
        <v>#N/A</v>
      </c>
      <c r="J1333" s="34">
        <f>IF(ISBLANK(Table24[[#This Row],[HTC - Qualifying (QRE) - Amt]]),SUM(Table24[[#This Row],[NPA - Qualifying (QRE) - Amt]],Table24[[#This Row],[NPA - Non-Qualifying (NQRE) - Amt]]),SUM(Table24[[#This Row],[HTC - Qualifying (QRE) - Amt]]+Table24[[#This Row],[HTC - Non-Qualifying (NQRE) - Amt]]))</f>
        <v>0</v>
      </c>
    </row>
    <row r="1334" spans="2:10" x14ac:dyDescent="0.3">
      <c r="B1334" s="32" t="e">
        <f>_xlfn.XLOOKUP(A1334,Table1[Categories of Work],Table1[Cost Type])</f>
        <v>#N/A</v>
      </c>
      <c r="J1334" s="34">
        <f>IF(ISBLANK(Table24[[#This Row],[HTC - Qualifying (QRE) - Amt]]),SUM(Table24[[#This Row],[NPA - Qualifying (QRE) - Amt]],Table24[[#This Row],[NPA - Non-Qualifying (NQRE) - Amt]]),SUM(Table24[[#This Row],[HTC - Qualifying (QRE) - Amt]]+Table24[[#This Row],[HTC - Non-Qualifying (NQRE) - Amt]]))</f>
        <v>0</v>
      </c>
    </row>
    <row r="1335" spans="2:10" x14ac:dyDescent="0.3">
      <c r="B1335" s="32" t="e">
        <f>_xlfn.XLOOKUP(A1335,Table1[Categories of Work],Table1[Cost Type])</f>
        <v>#N/A</v>
      </c>
      <c r="J1335" s="34">
        <f>IF(ISBLANK(Table24[[#This Row],[HTC - Qualifying (QRE) - Amt]]),SUM(Table24[[#This Row],[NPA - Qualifying (QRE) - Amt]],Table24[[#This Row],[NPA - Non-Qualifying (NQRE) - Amt]]),SUM(Table24[[#This Row],[HTC - Qualifying (QRE) - Amt]]+Table24[[#This Row],[HTC - Non-Qualifying (NQRE) - Amt]]))</f>
        <v>0</v>
      </c>
    </row>
    <row r="1336" spans="2:10" x14ac:dyDescent="0.3">
      <c r="B1336" s="32" t="e">
        <f>_xlfn.XLOOKUP(A1336,Table1[Categories of Work],Table1[Cost Type])</f>
        <v>#N/A</v>
      </c>
      <c r="J1336" s="34">
        <f>IF(ISBLANK(Table24[[#This Row],[HTC - Qualifying (QRE) - Amt]]),SUM(Table24[[#This Row],[NPA - Qualifying (QRE) - Amt]],Table24[[#This Row],[NPA - Non-Qualifying (NQRE) - Amt]]),SUM(Table24[[#This Row],[HTC - Qualifying (QRE) - Amt]]+Table24[[#This Row],[HTC - Non-Qualifying (NQRE) - Amt]]))</f>
        <v>0</v>
      </c>
    </row>
    <row r="1337" spans="2:10" x14ac:dyDescent="0.3">
      <c r="B1337" s="32" t="e">
        <f>_xlfn.XLOOKUP(A1337,Table1[Categories of Work],Table1[Cost Type])</f>
        <v>#N/A</v>
      </c>
      <c r="J1337" s="34">
        <f>IF(ISBLANK(Table24[[#This Row],[HTC - Qualifying (QRE) - Amt]]),SUM(Table24[[#This Row],[NPA - Qualifying (QRE) - Amt]],Table24[[#This Row],[NPA - Non-Qualifying (NQRE) - Amt]]),SUM(Table24[[#This Row],[HTC - Qualifying (QRE) - Amt]]+Table24[[#This Row],[HTC - Non-Qualifying (NQRE) - Amt]]))</f>
        <v>0</v>
      </c>
    </row>
    <row r="1338" spans="2:10" x14ac:dyDescent="0.3">
      <c r="B1338" s="32" t="e">
        <f>_xlfn.XLOOKUP(A1338,Table1[Categories of Work],Table1[Cost Type])</f>
        <v>#N/A</v>
      </c>
      <c r="J1338" s="34">
        <f>IF(ISBLANK(Table24[[#This Row],[HTC - Qualifying (QRE) - Amt]]),SUM(Table24[[#This Row],[NPA - Qualifying (QRE) - Amt]],Table24[[#This Row],[NPA - Non-Qualifying (NQRE) - Amt]]),SUM(Table24[[#This Row],[HTC - Qualifying (QRE) - Amt]]+Table24[[#This Row],[HTC - Non-Qualifying (NQRE) - Amt]]))</f>
        <v>0</v>
      </c>
    </row>
    <row r="1339" spans="2:10" x14ac:dyDescent="0.3">
      <c r="B1339" s="32" t="e">
        <f>_xlfn.XLOOKUP(A1339,Table1[Categories of Work],Table1[Cost Type])</f>
        <v>#N/A</v>
      </c>
      <c r="J1339" s="34">
        <f>IF(ISBLANK(Table24[[#This Row],[HTC - Qualifying (QRE) - Amt]]),SUM(Table24[[#This Row],[NPA - Qualifying (QRE) - Amt]],Table24[[#This Row],[NPA - Non-Qualifying (NQRE) - Amt]]),SUM(Table24[[#This Row],[HTC - Qualifying (QRE) - Amt]]+Table24[[#This Row],[HTC - Non-Qualifying (NQRE) - Amt]]))</f>
        <v>0</v>
      </c>
    </row>
    <row r="1340" spans="2:10" x14ac:dyDescent="0.3">
      <c r="B1340" s="32" t="e">
        <f>_xlfn.XLOOKUP(A1340,Table1[Categories of Work],Table1[Cost Type])</f>
        <v>#N/A</v>
      </c>
      <c r="J1340" s="34">
        <f>IF(ISBLANK(Table24[[#This Row],[HTC - Qualifying (QRE) - Amt]]),SUM(Table24[[#This Row],[NPA - Qualifying (QRE) - Amt]],Table24[[#This Row],[NPA - Non-Qualifying (NQRE) - Amt]]),SUM(Table24[[#This Row],[HTC - Qualifying (QRE) - Amt]]+Table24[[#This Row],[HTC - Non-Qualifying (NQRE) - Amt]]))</f>
        <v>0</v>
      </c>
    </row>
    <row r="1341" spans="2:10" x14ac:dyDescent="0.3">
      <c r="B1341" s="32" t="e">
        <f>_xlfn.XLOOKUP(A1341,Table1[Categories of Work],Table1[Cost Type])</f>
        <v>#N/A</v>
      </c>
      <c r="J1341" s="34">
        <f>IF(ISBLANK(Table24[[#This Row],[HTC - Qualifying (QRE) - Amt]]),SUM(Table24[[#This Row],[NPA - Qualifying (QRE) - Amt]],Table24[[#This Row],[NPA - Non-Qualifying (NQRE) - Amt]]),SUM(Table24[[#This Row],[HTC - Qualifying (QRE) - Amt]]+Table24[[#This Row],[HTC - Non-Qualifying (NQRE) - Amt]]))</f>
        <v>0</v>
      </c>
    </row>
    <row r="1342" spans="2:10" x14ac:dyDescent="0.3">
      <c r="B1342" s="32" t="e">
        <f>_xlfn.XLOOKUP(A1342,Table1[Categories of Work],Table1[Cost Type])</f>
        <v>#N/A</v>
      </c>
      <c r="J1342" s="34">
        <f>IF(ISBLANK(Table24[[#This Row],[HTC - Qualifying (QRE) - Amt]]),SUM(Table24[[#This Row],[NPA - Qualifying (QRE) - Amt]],Table24[[#This Row],[NPA - Non-Qualifying (NQRE) - Amt]]),SUM(Table24[[#This Row],[HTC - Qualifying (QRE) - Amt]]+Table24[[#This Row],[HTC - Non-Qualifying (NQRE) - Amt]]))</f>
        <v>0</v>
      </c>
    </row>
    <row r="1343" spans="2:10" x14ac:dyDescent="0.3">
      <c r="B1343" s="32" t="e">
        <f>_xlfn.XLOOKUP(A1343,Table1[Categories of Work],Table1[Cost Type])</f>
        <v>#N/A</v>
      </c>
      <c r="J1343" s="34">
        <f>IF(ISBLANK(Table24[[#This Row],[HTC - Qualifying (QRE) - Amt]]),SUM(Table24[[#This Row],[NPA - Qualifying (QRE) - Amt]],Table24[[#This Row],[NPA - Non-Qualifying (NQRE) - Amt]]),SUM(Table24[[#This Row],[HTC - Qualifying (QRE) - Amt]]+Table24[[#This Row],[HTC - Non-Qualifying (NQRE) - Amt]]))</f>
        <v>0</v>
      </c>
    </row>
    <row r="1344" spans="2:10" x14ac:dyDescent="0.3">
      <c r="B1344" s="32" t="e">
        <f>_xlfn.XLOOKUP(A1344,Table1[Categories of Work],Table1[Cost Type])</f>
        <v>#N/A</v>
      </c>
      <c r="J1344" s="34">
        <f>IF(ISBLANK(Table24[[#This Row],[HTC - Qualifying (QRE) - Amt]]),SUM(Table24[[#This Row],[NPA - Qualifying (QRE) - Amt]],Table24[[#This Row],[NPA - Non-Qualifying (NQRE) - Amt]]),SUM(Table24[[#This Row],[HTC - Qualifying (QRE) - Amt]]+Table24[[#This Row],[HTC - Non-Qualifying (NQRE) - Amt]]))</f>
        <v>0</v>
      </c>
    </row>
    <row r="1345" spans="2:10" x14ac:dyDescent="0.3">
      <c r="B1345" s="32" t="e">
        <f>_xlfn.XLOOKUP(A1345,Table1[Categories of Work],Table1[Cost Type])</f>
        <v>#N/A</v>
      </c>
      <c r="J1345" s="34">
        <f>IF(ISBLANK(Table24[[#This Row],[HTC - Qualifying (QRE) - Amt]]),SUM(Table24[[#This Row],[NPA - Qualifying (QRE) - Amt]],Table24[[#This Row],[NPA - Non-Qualifying (NQRE) - Amt]]),SUM(Table24[[#This Row],[HTC - Qualifying (QRE) - Amt]]+Table24[[#This Row],[HTC - Non-Qualifying (NQRE) - Amt]]))</f>
        <v>0</v>
      </c>
    </row>
    <row r="1346" spans="2:10" x14ac:dyDescent="0.3">
      <c r="B1346" s="32" t="e">
        <f>_xlfn.XLOOKUP(A1346,Table1[Categories of Work],Table1[Cost Type])</f>
        <v>#N/A</v>
      </c>
      <c r="J1346" s="34">
        <f>IF(ISBLANK(Table24[[#This Row],[HTC - Qualifying (QRE) - Amt]]),SUM(Table24[[#This Row],[NPA - Qualifying (QRE) - Amt]],Table24[[#This Row],[NPA - Non-Qualifying (NQRE) - Amt]]),SUM(Table24[[#This Row],[HTC - Qualifying (QRE) - Amt]]+Table24[[#This Row],[HTC - Non-Qualifying (NQRE) - Amt]]))</f>
        <v>0</v>
      </c>
    </row>
    <row r="1347" spans="2:10" x14ac:dyDescent="0.3">
      <c r="B1347" s="32" t="e">
        <f>_xlfn.XLOOKUP(A1347,Table1[Categories of Work],Table1[Cost Type])</f>
        <v>#N/A</v>
      </c>
      <c r="J1347" s="34">
        <f>IF(ISBLANK(Table24[[#This Row],[HTC - Qualifying (QRE) - Amt]]),SUM(Table24[[#This Row],[NPA - Qualifying (QRE) - Amt]],Table24[[#This Row],[NPA - Non-Qualifying (NQRE) - Amt]]),SUM(Table24[[#This Row],[HTC - Qualifying (QRE) - Amt]]+Table24[[#This Row],[HTC - Non-Qualifying (NQRE) - Amt]]))</f>
        <v>0</v>
      </c>
    </row>
    <row r="1348" spans="2:10" x14ac:dyDescent="0.3">
      <c r="B1348" s="32" t="e">
        <f>_xlfn.XLOOKUP(A1348,Table1[Categories of Work],Table1[Cost Type])</f>
        <v>#N/A</v>
      </c>
      <c r="J1348" s="34">
        <f>IF(ISBLANK(Table24[[#This Row],[HTC - Qualifying (QRE) - Amt]]),SUM(Table24[[#This Row],[NPA - Qualifying (QRE) - Amt]],Table24[[#This Row],[NPA - Non-Qualifying (NQRE) - Amt]]),SUM(Table24[[#This Row],[HTC - Qualifying (QRE) - Amt]]+Table24[[#This Row],[HTC - Non-Qualifying (NQRE) - Amt]]))</f>
        <v>0</v>
      </c>
    </row>
    <row r="1349" spans="2:10" x14ac:dyDescent="0.3">
      <c r="B1349" s="32" t="e">
        <f>_xlfn.XLOOKUP(A1349,Table1[Categories of Work],Table1[Cost Type])</f>
        <v>#N/A</v>
      </c>
      <c r="J1349" s="34">
        <f>IF(ISBLANK(Table24[[#This Row],[HTC - Qualifying (QRE) - Amt]]),SUM(Table24[[#This Row],[NPA - Qualifying (QRE) - Amt]],Table24[[#This Row],[NPA - Non-Qualifying (NQRE) - Amt]]),SUM(Table24[[#This Row],[HTC - Qualifying (QRE) - Amt]]+Table24[[#This Row],[HTC - Non-Qualifying (NQRE) - Amt]]))</f>
        <v>0</v>
      </c>
    </row>
    <row r="1350" spans="2:10" x14ac:dyDescent="0.3">
      <c r="B1350" s="32" t="e">
        <f>_xlfn.XLOOKUP(A1350,Table1[Categories of Work],Table1[Cost Type])</f>
        <v>#N/A</v>
      </c>
      <c r="J1350" s="34">
        <f>IF(ISBLANK(Table24[[#This Row],[HTC - Qualifying (QRE) - Amt]]),SUM(Table24[[#This Row],[NPA - Qualifying (QRE) - Amt]],Table24[[#This Row],[NPA - Non-Qualifying (NQRE) - Amt]]),SUM(Table24[[#This Row],[HTC - Qualifying (QRE) - Amt]]+Table24[[#This Row],[HTC - Non-Qualifying (NQRE) - Amt]]))</f>
        <v>0</v>
      </c>
    </row>
    <row r="1351" spans="2:10" x14ac:dyDescent="0.3">
      <c r="B1351" s="32" t="e">
        <f>_xlfn.XLOOKUP(A1351,Table1[Categories of Work],Table1[Cost Type])</f>
        <v>#N/A</v>
      </c>
      <c r="J1351" s="34">
        <f>IF(ISBLANK(Table24[[#This Row],[HTC - Qualifying (QRE) - Amt]]),SUM(Table24[[#This Row],[NPA - Qualifying (QRE) - Amt]],Table24[[#This Row],[NPA - Non-Qualifying (NQRE) - Amt]]),SUM(Table24[[#This Row],[HTC - Qualifying (QRE) - Amt]]+Table24[[#This Row],[HTC - Non-Qualifying (NQRE) - Amt]]))</f>
        <v>0</v>
      </c>
    </row>
    <row r="1352" spans="2:10" x14ac:dyDescent="0.3">
      <c r="B1352" s="32" t="e">
        <f>_xlfn.XLOOKUP(A1352,Table1[Categories of Work],Table1[Cost Type])</f>
        <v>#N/A</v>
      </c>
      <c r="J1352" s="34">
        <f>IF(ISBLANK(Table24[[#This Row],[HTC - Qualifying (QRE) - Amt]]),SUM(Table24[[#This Row],[NPA - Qualifying (QRE) - Amt]],Table24[[#This Row],[NPA - Non-Qualifying (NQRE) - Amt]]),SUM(Table24[[#This Row],[HTC - Qualifying (QRE) - Amt]]+Table24[[#This Row],[HTC - Non-Qualifying (NQRE) - Amt]]))</f>
        <v>0</v>
      </c>
    </row>
    <row r="1353" spans="2:10" x14ac:dyDescent="0.3">
      <c r="B1353" s="32" t="e">
        <f>_xlfn.XLOOKUP(A1353,Table1[Categories of Work],Table1[Cost Type])</f>
        <v>#N/A</v>
      </c>
      <c r="J1353" s="34">
        <f>IF(ISBLANK(Table24[[#This Row],[HTC - Qualifying (QRE) - Amt]]),SUM(Table24[[#This Row],[NPA - Qualifying (QRE) - Amt]],Table24[[#This Row],[NPA - Non-Qualifying (NQRE) - Amt]]),SUM(Table24[[#This Row],[HTC - Qualifying (QRE) - Amt]]+Table24[[#This Row],[HTC - Non-Qualifying (NQRE) - Amt]]))</f>
        <v>0</v>
      </c>
    </row>
    <row r="1354" spans="2:10" x14ac:dyDescent="0.3">
      <c r="B1354" s="32" t="e">
        <f>_xlfn.XLOOKUP(A1354,Table1[Categories of Work],Table1[Cost Type])</f>
        <v>#N/A</v>
      </c>
      <c r="J1354" s="34">
        <f>IF(ISBLANK(Table24[[#This Row],[HTC - Qualifying (QRE) - Amt]]),SUM(Table24[[#This Row],[NPA - Qualifying (QRE) - Amt]],Table24[[#This Row],[NPA - Non-Qualifying (NQRE) - Amt]]),SUM(Table24[[#This Row],[HTC - Qualifying (QRE) - Amt]]+Table24[[#This Row],[HTC - Non-Qualifying (NQRE) - Amt]]))</f>
        <v>0</v>
      </c>
    </row>
    <row r="1355" spans="2:10" x14ac:dyDescent="0.3">
      <c r="B1355" s="32" t="e">
        <f>_xlfn.XLOOKUP(A1355,Table1[Categories of Work],Table1[Cost Type])</f>
        <v>#N/A</v>
      </c>
      <c r="J1355" s="34">
        <f>IF(ISBLANK(Table24[[#This Row],[HTC - Qualifying (QRE) - Amt]]),SUM(Table24[[#This Row],[NPA - Qualifying (QRE) - Amt]],Table24[[#This Row],[NPA - Non-Qualifying (NQRE) - Amt]]),SUM(Table24[[#This Row],[HTC - Qualifying (QRE) - Amt]]+Table24[[#This Row],[HTC - Non-Qualifying (NQRE) - Amt]]))</f>
        <v>0</v>
      </c>
    </row>
    <row r="1356" spans="2:10" x14ac:dyDescent="0.3">
      <c r="B1356" s="32" t="e">
        <f>_xlfn.XLOOKUP(A1356,Table1[Categories of Work],Table1[Cost Type])</f>
        <v>#N/A</v>
      </c>
      <c r="J1356" s="34">
        <f>IF(ISBLANK(Table24[[#This Row],[HTC - Qualifying (QRE) - Amt]]),SUM(Table24[[#This Row],[NPA - Qualifying (QRE) - Amt]],Table24[[#This Row],[NPA - Non-Qualifying (NQRE) - Amt]]),SUM(Table24[[#This Row],[HTC - Qualifying (QRE) - Amt]]+Table24[[#This Row],[HTC - Non-Qualifying (NQRE) - Amt]]))</f>
        <v>0</v>
      </c>
    </row>
    <row r="1357" spans="2:10" x14ac:dyDescent="0.3">
      <c r="B1357" s="32" t="e">
        <f>_xlfn.XLOOKUP(A1357,Table1[Categories of Work],Table1[Cost Type])</f>
        <v>#N/A</v>
      </c>
      <c r="J1357" s="34">
        <f>IF(ISBLANK(Table24[[#This Row],[HTC - Qualifying (QRE) - Amt]]),SUM(Table24[[#This Row],[NPA - Qualifying (QRE) - Amt]],Table24[[#This Row],[NPA - Non-Qualifying (NQRE) - Amt]]),SUM(Table24[[#This Row],[HTC - Qualifying (QRE) - Amt]]+Table24[[#This Row],[HTC - Non-Qualifying (NQRE) - Amt]]))</f>
        <v>0</v>
      </c>
    </row>
    <row r="1358" spans="2:10" x14ac:dyDescent="0.3">
      <c r="B1358" s="32" t="e">
        <f>_xlfn.XLOOKUP(A1358,Table1[Categories of Work],Table1[Cost Type])</f>
        <v>#N/A</v>
      </c>
      <c r="J1358" s="34">
        <f>IF(ISBLANK(Table24[[#This Row],[HTC - Qualifying (QRE) - Amt]]),SUM(Table24[[#This Row],[NPA - Qualifying (QRE) - Amt]],Table24[[#This Row],[NPA - Non-Qualifying (NQRE) - Amt]]),SUM(Table24[[#This Row],[HTC - Qualifying (QRE) - Amt]]+Table24[[#This Row],[HTC - Non-Qualifying (NQRE) - Amt]]))</f>
        <v>0</v>
      </c>
    </row>
    <row r="1359" spans="2:10" x14ac:dyDescent="0.3">
      <c r="B1359" s="32" t="e">
        <f>_xlfn.XLOOKUP(A1359,Table1[Categories of Work],Table1[Cost Type])</f>
        <v>#N/A</v>
      </c>
      <c r="J1359" s="34">
        <f>IF(ISBLANK(Table24[[#This Row],[HTC - Qualifying (QRE) - Amt]]),SUM(Table24[[#This Row],[NPA - Qualifying (QRE) - Amt]],Table24[[#This Row],[NPA - Non-Qualifying (NQRE) - Amt]]),SUM(Table24[[#This Row],[HTC - Qualifying (QRE) - Amt]]+Table24[[#This Row],[HTC - Non-Qualifying (NQRE) - Amt]]))</f>
        <v>0</v>
      </c>
    </row>
    <row r="1360" spans="2:10" x14ac:dyDescent="0.3">
      <c r="B1360" s="32" t="e">
        <f>_xlfn.XLOOKUP(A1360,Table1[Categories of Work],Table1[Cost Type])</f>
        <v>#N/A</v>
      </c>
      <c r="J1360" s="34">
        <f>IF(ISBLANK(Table24[[#This Row],[HTC - Qualifying (QRE) - Amt]]),SUM(Table24[[#This Row],[NPA - Qualifying (QRE) - Amt]],Table24[[#This Row],[NPA - Non-Qualifying (NQRE) - Amt]]),SUM(Table24[[#This Row],[HTC - Qualifying (QRE) - Amt]]+Table24[[#This Row],[HTC - Non-Qualifying (NQRE) - Amt]]))</f>
        <v>0</v>
      </c>
    </row>
    <row r="1361" spans="2:10" x14ac:dyDescent="0.3">
      <c r="B1361" s="32" t="e">
        <f>_xlfn.XLOOKUP(A1361,Table1[Categories of Work],Table1[Cost Type])</f>
        <v>#N/A</v>
      </c>
      <c r="J1361" s="34">
        <f>IF(ISBLANK(Table24[[#This Row],[HTC - Qualifying (QRE) - Amt]]),SUM(Table24[[#This Row],[NPA - Qualifying (QRE) - Amt]],Table24[[#This Row],[NPA - Non-Qualifying (NQRE) - Amt]]),SUM(Table24[[#This Row],[HTC - Qualifying (QRE) - Amt]]+Table24[[#This Row],[HTC - Non-Qualifying (NQRE) - Amt]]))</f>
        <v>0</v>
      </c>
    </row>
    <row r="1362" spans="2:10" x14ac:dyDescent="0.3">
      <c r="B1362" s="32" t="e">
        <f>_xlfn.XLOOKUP(A1362,Table1[Categories of Work],Table1[Cost Type])</f>
        <v>#N/A</v>
      </c>
      <c r="J1362" s="34">
        <f>IF(ISBLANK(Table24[[#This Row],[HTC - Qualifying (QRE) - Amt]]),SUM(Table24[[#This Row],[NPA - Qualifying (QRE) - Amt]],Table24[[#This Row],[NPA - Non-Qualifying (NQRE) - Amt]]),SUM(Table24[[#This Row],[HTC - Qualifying (QRE) - Amt]]+Table24[[#This Row],[HTC - Non-Qualifying (NQRE) - Amt]]))</f>
        <v>0</v>
      </c>
    </row>
    <row r="1363" spans="2:10" x14ac:dyDescent="0.3">
      <c r="B1363" s="32" t="e">
        <f>_xlfn.XLOOKUP(A1363,Table1[Categories of Work],Table1[Cost Type])</f>
        <v>#N/A</v>
      </c>
      <c r="J1363" s="34">
        <f>IF(ISBLANK(Table24[[#This Row],[HTC - Qualifying (QRE) - Amt]]),SUM(Table24[[#This Row],[NPA - Qualifying (QRE) - Amt]],Table24[[#This Row],[NPA - Non-Qualifying (NQRE) - Amt]]),SUM(Table24[[#This Row],[HTC - Qualifying (QRE) - Amt]]+Table24[[#This Row],[HTC - Non-Qualifying (NQRE) - Amt]]))</f>
        <v>0</v>
      </c>
    </row>
    <row r="1364" spans="2:10" x14ac:dyDescent="0.3">
      <c r="B1364" s="32" t="e">
        <f>_xlfn.XLOOKUP(A1364,Table1[Categories of Work],Table1[Cost Type])</f>
        <v>#N/A</v>
      </c>
      <c r="J1364" s="34">
        <f>IF(ISBLANK(Table24[[#This Row],[HTC - Qualifying (QRE) - Amt]]),SUM(Table24[[#This Row],[NPA - Qualifying (QRE) - Amt]],Table24[[#This Row],[NPA - Non-Qualifying (NQRE) - Amt]]),SUM(Table24[[#This Row],[HTC - Qualifying (QRE) - Amt]]+Table24[[#This Row],[HTC - Non-Qualifying (NQRE) - Amt]]))</f>
        <v>0</v>
      </c>
    </row>
    <row r="1365" spans="2:10" x14ac:dyDescent="0.3">
      <c r="B1365" s="32" t="e">
        <f>_xlfn.XLOOKUP(A1365,Table1[Categories of Work],Table1[Cost Type])</f>
        <v>#N/A</v>
      </c>
      <c r="J1365" s="34">
        <f>IF(ISBLANK(Table24[[#This Row],[HTC - Qualifying (QRE) - Amt]]),SUM(Table24[[#This Row],[NPA - Qualifying (QRE) - Amt]],Table24[[#This Row],[NPA - Non-Qualifying (NQRE) - Amt]]),SUM(Table24[[#This Row],[HTC - Qualifying (QRE) - Amt]]+Table24[[#This Row],[HTC - Non-Qualifying (NQRE) - Amt]]))</f>
        <v>0</v>
      </c>
    </row>
    <row r="1366" spans="2:10" x14ac:dyDescent="0.3">
      <c r="B1366" s="32" t="e">
        <f>_xlfn.XLOOKUP(A1366,Table1[Categories of Work],Table1[Cost Type])</f>
        <v>#N/A</v>
      </c>
      <c r="J1366" s="34">
        <f>IF(ISBLANK(Table24[[#This Row],[HTC - Qualifying (QRE) - Amt]]),SUM(Table24[[#This Row],[NPA - Qualifying (QRE) - Amt]],Table24[[#This Row],[NPA - Non-Qualifying (NQRE) - Amt]]),SUM(Table24[[#This Row],[HTC - Qualifying (QRE) - Amt]]+Table24[[#This Row],[HTC - Non-Qualifying (NQRE) - Amt]]))</f>
        <v>0</v>
      </c>
    </row>
    <row r="1367" spans="2:10" x14ac:dyDescent="0.3">
      <c r="B1367" s="32" t="e">
        <f>_xlfn.XLOOKUP(A1367,Table1[Categories of Work],Table1[Cost Type])</f>
        <v>#N/A</v>
      </c>
      <c r="J1367" s="34">
        <f>IF(ISBLANK(Table24[[#This Row],[HTC - Qualifying (QRE) - Amt]]),SUM(Table24[[#This Row],[NPA - Qualifying (QRE) - Amt]],Table24[[#This Row],[NPA - Non-Qualifying (NQRE) - Amt]]),SUM(Table24[[#This Row],[HTC - Qualifying (QRE) - Amt]]+Table24[[#This Row],[HTC - Non-Qualifying (NQRE) - Amt]]))</f>
        <v>0</v>
      </c>
    </row>
    <row r="1368" spans="2:10" x14ac:dyDescent="0.3">
      <c r="B1368" s="32" t="e">
        <f>_xlfn.XLOOKUP(A1368,Table1[Categories of Work],Table1[Cost Type])</f>
        <v>#N/A</v>
      </c>
      <c r="J1368" s="34">
        <f>IF(ISBLANK(Table24[[#This Row],[HTC - Qualifying (QRE) - Amt]]),SUM(Table24[[#This Row],[NPA - Qualifying (QRE) - Amt]],Table24[[#This Row],[NPA - Non-Qualifying (NQRE) - Amt]]),SUM(Table24[[#This Row],[HTC - Qualifying (QRE) - Amt]]+Table24[[#This Row],[HTC - Non-Qualifying (NQRE) - Amt]]))</f>
        <v>0</v>
      </c>
    </row>
    <row r="1369" spans="2:10" x14ac:dyDescent="0.3">
      <c r="B1369" s="32" t="e">
        <f>_xlfn.XLOOKUP(A1369,Table1[Categories of Work],Table1[Cost Type])</f>
        <v>#N/A</v>
      </c>
      <c r="J1369" s="34">
        <f>IF(ISBLANK(Table24[[#This Row],[HTC - Qualifying (QRE) - Amt]]),SUM(Table24[[#This Row],[NPA - Qualifying (QRE) - Amt]],Table24[[#This Row],[NPA - Non-Qualifying (NQRE) - Amt]]),SUM(Table24[[#This Row],[HTC - Qualifying (QRE) - Amt]]+Table24[[#This Row],[HTC - Non-Qualifying (NQRE) - Amt]]))</f>
        <v>0</v>
      </c>
    </row>
    <row r="1370" spans="2:10" x14ac:dyDescent="0.3">
      <c r="B1370" s="32" t="e">
        <f>_xlfn.XLOOKUP(A1370,Table1[Categories of Work],Table1[Cost Type])</f>
        <v>#N/A</v>
      </c>
      <c r="J1370" s="34">
        <f>IF(ISBLANK(Table24[[#This Row],[HTC - Qualifying (QRE) - Amt]]),SUM(Table24[[#This Row],[NPA - Qualifying (QRE) - Amt]],Table24[[#This Row],[NPA - Non-Qualifying (NQRE) - Amt]]),SUM(Table24[[#This Row],[HTC - Qualifying (QRE) - Amt]]+Table24[[#This Row],[HTC - Non-Qualifying (NQRE) - Amt]]))</f>
        <v>0</v>
      </c>
    </row>
    <row r="1371" spans="2:10" x14ac:dyDescent="0.3">
      <c r="B1371" s="32" t="e">
        <f>_xlfn.XLOOKUP(A1371,Table1[Categories of Work],Table1[Cost Type])</f>
        <v>#N/A</v>
      </c>
      <c r="J1371" s="34">
        <f>IF(ISBLANK(Table24[[#This Row],[HTC - Qualifying (QRE) - Amt]]),SUM(Table24[[#This Row],[NPA - Qualifying (QRE) - Amt]],Table24[[#This Row],[NPA - Non-Qualifying (NQRE) - Amt]]),SUM(Table24[[#This Row],[HTC - Qualifying (QRE) - Amt]]+Table24[[#This Row],[HTC - Non-Qualifying (NQRE) - Amt]]))</f>
        <v>0</v>
      </c>
    </row>
    <row r="1372" spans="2:10" x14ac:dyDescent="0.3">
      <c r="B1372" s="32" t="e">
        <f>_xlfn.XLOOKUP(A1372,Table1[Categories of Work],Table1[Cost Type])</f>
        <v>#N/A</v>
      </c>
      <c r="J1372" s="34">
        <f>IF(ISBLANK(Table24[[#This Row],[HTC - Qualifying (QRE) - Amt]]),SUM(Table24[[#This Row],[NPA - Qualifying (QRE) - Amt]],Table24[[#This Row],[NPA - Non-Qualifying (NQRE) - Amt]]),SUM(Table24[[#This Row],[HTC - Qualifying (QRE) - Amt]]+Table24[[#This Row],[HTC - Non-Qualifying (NQRE) - Amt]]))</f>
        <v>0</v>
      </c>
    </row>
    <row r="1373" spans="2:10" x14ac:dyDescent="0.3">
      <c r="B1373" s="32" t="e">
        <f>_xlfn.XLOOKUP(A1373,Table1[Categories of Work],Table1[Cost Type])</f>
        <v>#N/A</v>
      </c>
      <c r="J1373" s="34">
        <f>IF(ISBLANK(Table24[[#This Row],[HTC - Qualifying (QRE) - Amt]]),SUM(Table24[[#This Row],[NPA - Qualifying (QRE) - Amt]],Table24[[#This Row],[NPA - Non-Qualifying (NQRE) - Amt]]),SUM(Table24[[#This Row],[HTC - Qualifying (QRE) - Amt]]+Table24[[#This Row],[HTC - Non-Qualifying (NQRE) - Amt]]))</f>
        <v>0</v>
      </c>
    </row>
    <row r="1374" spans="2:10" x14ac:dyDescent="0.3">
      <c r="B1374" s="32" t="e">
        <f>_xlfn.XLOOKUP(A1374,Table1[Categories of Work],Table1[Cost Type])</f>
        <v>#N/A</v>
      </c>
      <c r="J1374" s="34">
        <f>IF(ISBLANK(Table24[[#This Row],[HTC - Qualifying (QRE) - Amt]]),SUM(Table24[[#This Row],[NPA - Qualifying (QRE) - Amt]],Table24[[#This Row],[NPA - Non-Qualifying (NQRE) - Amt]]),SUM(Table24[[#This Row],[HTC - Qualifying (QRE) - Amt]]+Table24[[#This Row],[HTC - Non-Qualifying (NQRE) - Amt]]))</f>
        <v>0</v>
      </c>
    </row>
    <row r="1375" spans="2:10" x14ac:dyDescent="0.3">
      <c r="B1375" s="32" t="e">
        <f>_xlfn.XLOOKUP(A1375,Table1[Categories of Work],Table1[Cost Type])</f>
        <v>#N/A</v>
      </c>
      <c r="J1375" s="34">
        <f>IF(ISBLANK(Table24[[#This Row],[HTC - Qualifying (QRE) - Amt]]),SUM(Table24[[#This Row],[NPA - Qualifying (QRE) - Amt]],Table24[[#This Row],[NPA - Non-Qualifying (NQRE) - Amt]]),SUM(Table24[[#This Row],[HTC - Qualifying (QRE) - Amt]]+Table24[[#This Row],[HTC - Non-Qualifying (NQRE) - Amt]]))</f>
        <v>0</v>
      </c>
    </row>
    <row r="1376" spans="2:10" x14ac:dyDescent="0.3">
      <c r="B1376" s="32" t="e">
        <f>_xlfn.XLOOKUP(A1376,Table1[Categories of Work],Table1[Cost Type])</f>
        <v>#N/A</v>
      </c>
      <c r="J1376" s="34">
        <f>IF(ISBLANK(Table24[[#This Row],[HTC - Qualifying (QRE) - Amt]]),SUM(Table24[[#This Row],[NPA - Qualifying (QRE) - Amt]],Table24[[#This Row],[NPA - Non-Qualifying (NQRE) - Amt]]),SUM(Table24[[#This Row],[HTC - Qualifying (QRE) - Amt]]+Table24[[#This Row],[HTC - Non-Qualifying (NQRE) - Amt]]))</f>
        <v>0</v>
      </c>
    </row>
    <row r="1377" spans="2:10" x14ac:dyDescent="0.3">
      <c r="B1377" s="32" t="e">
        <f>_xlfn.XLOOKUP(A1377,Table1[Categories of Work],Table1[Cost Type])</f>
        <v>#N/A</v>
      </c>
      <c r="J1377" s="34">
        <f>IF(ISBLANK(Table24[[#This Row],[HTC - Qualifying (QRE) - Amt]]),SUM(Table24[[#This Row],[NPA - Qualifying (QRE) - Amt]],Table24[[#This Row],[NPA - Non-Qualifying (NQRE) - Amt]]),SUM(Table24[[#This Row],[HTC - Qualifying (QRE) - Amt]]+Table24[[#This Row],[HTC - Non-Qualifying (NQRE) - Amt]]))</f>
        <v>0</v>
      </c>
    </row>
    <row r="1378" spans="2:10" x14ac:dyDescent="0.3">
      <c r="B1378" s="32" t="e">
        <f>_xlfn.XLOOKUP(A1378,Table1[Categories of Work],Table1[Cost Type])</f>
        <v>#N/A</v>
      </c>
      <c r="J1378" s="34">
        <f>IF(ISBLANK(Table24[[#This Row],[HTC - Qualifying (QRE) - Amt]]),SUM(Table24[[#This Row],[NPA - Qualifying (QRE) - Amt]],Table24[[#This Row],[NPA - Non-Qualifying (NQRE) - Amt]]),SUM(Table24[[#This Row],[HTC - Qualifying (QRE) - Amt]]+Table24[[#This Row],[HTC - Non-Qualifying (NQRE) - Amt]]))</f>
        <v>0</v>
      </c>
    </row>
    <row r="1379" spans="2:10" x14ac:dyDescent="0.3">
      <c r="B1379" s="32" t="e">
        <f>_xlfn.XLOOKUP(A1379,Table1[Categories of Work],Table1[Cost Type])</f>
        <v>#N/A</v>
      </c>
      <c r="J1379" s="34">
        <f>IF(ISBLANK(Table24[[#This Row],[HTC - Qualifying (QRE) - Amt]]),SUM(Table24[[#This Row],[NPA - Qualifying (QRE) - Amt]],Table24[[#This Row],[NPA - Non-Qualifying (NQRE) - Amt]]),SUM(Table24[[#This Row],[HTC - Qualifying (QRE) - Amt]]+Table24[[#This Row],[HTC - Non-Qualifying (NQRE) - Amt]]))</f>
        <v>0</v>
      </c>
    </row>
    <row r="1380" spans="2:10" x14ac:dyDescent="0.3">
      <c r="B1380" s="32" t="e">
        <f>_xlfn.XLOOKUP(A1380,Table1[Categories of Work],Table1[Cost Type])</f>
        <v>#N/A</v>
      </c>
      <c r="J1380" s="34">
        <f>IF(ISBLANK(Table24[[#This Row],[HTC - Qualifying (QRE) - Amt]]),SUM(Table24[[#This Row],[NPA - Qualifying (QRE) - Amt]],Table24[[#This Row],[NPA - Non-Qualifying (NQRE) - Amt]]),SUM(Table24[[#This Row],[HTC - Qualifying (QRE) - Amt]]+Table24[[#This Row],[HTC - Non-Qualifying (NQRE) - Amt]]))</f>
        <v>0</v>
      </c>
    </row>
    <row r="1381" spans="2:10" x14ac:dyDescent="0.3">
      <c r="B1381" s="32" t="e">
        <f>_xlfn.XLOOKUP(A1381,Table1[Categories of Work],Table1[Cost Type])</f>
        <v>#N/A</v>
      </c>
      <c r="J1381" s="34">
        <f>IF(ISBLANK(Table24[[#This Row],[HTC - Qualifying (QRE) - Amt]]),SUM(Table24[[#This Row],[NPA - Qualifying (QRE) - Amt]],Table24[[#This Row],[NPA - Non-Qualifying (NQRE) - Amt]]),SUM(Table24[[#This Row],[HTC - Qualifying (QRE) - Amt]]+Table24[[#This Row],[HTC - Non-Qualifying (NQRE) - Amt]]))</f>
        <v>0</v>
      </c>
    </row>
    <row r="1382" spans="2:10" x14ac:dyDescent="0.3">
      <c r="B1382" s="32" t="e">
        <f>_xlfn.XLOOKUP(A1382,Table1[Categories of Work],Table1[Cost Type])</f>
        <v>#N/A</v>
      </c>
      <c r="J1382" s="34">
        <f>IF(ISBLANK(Table24[[#This Row],[HTC - Qualifying (QRE) - Amt]]),SUM(Table24[[#This Row],[NPA - Qualifying (QRE) - Amt]],Table24[[#This Row],[NPA - Non-Qualifying (NQRE) - Amt]]),SUM(Table24[[#This Row],[HTC - Qualifying (QRE) - Amt]]+Table24[[#This Row],[HTC - Non-Qualifying (NQRE) - Amt]]))</f>
        <v>0</v>
      </c>
    </row>
    <row r="1383" spans="2:10" x14ac:dyDescent="0.3">
      <c r="B1383" s="32" t="e">
        <f>_xlfn.XLOOKUP(A1383,Table1[Categories of Work],Table1[Cost Type])</f>
        <v>#N/A</v>
      </c>
      <c r="J1383" s="34">
        <f>IF(ISBLANK(Table24[[#This Row],[HTC - Qualifying (QRE) - Amt]]),SUM(Table24[[#This Row],[NPA - Qualifying (QRE) - Amt]],Table24[[#This Row],[NPA - Non-Qualifying (NQRE) - Amt]]),SUM(Table24[[#This Row],[HTC - Qualifying (QRE) - Amt]]+Table24[[#This Row],[HTC - Non-Qualifying (NQRE) - Amt]]))</f>
        <v>0</v>
      </c>
    </row>
    <row r="1384" spans="2:10" x14ac:dyDescent="0.3">
      <c r="B1384" s="32" t="e">
        <f>_xlfn.XLOOKUP(A1384,Table1[Categories of Work],Table1[Cost Type])</f>
        <v>#N/A</v>
      </c>
      <c r="J1384" s="34">
        <f>IF(ISBLANK(Table24[[#This Row],[HTC - Qualifying (QRE) - Amt]]),SUM(Table24[[#This Row],[NPA - Qualifying (QRE) - Amt]],Table24[[#This Row],[NPA - Non-Qualifying (NQRE) - Amt]]),SUM(Table24[[#This Row],[HTC - Qualifying (QRE) - Amt]]+Table24[[#This Row],[HTC - Non-Qualifying (NQRE) - Amt]]))</f>
        <v>0</v>
      </c>
    </row>
    <row r="1385" spans="2:10" x14ac:dyDescent="0.3">
      <c r="B1385" s="32" t="e">
        <f>_xlfn.XLOOKUP(A1385,Table1[Categories of Work],Table1[Cost Type])</f>
        <v>#N/A</v>
      </c>
      <c r="J1385" s="34">
        <f>IF(ISBLANK(Table24[[#This Row],[HTC - Qualifying (QRE) - Amt]]),SUM(Table24[[#This Row],[NPA - Qualifying (QRE) - Amt]],Table24[[#This Row],[NPA - Non-Qualifying (NQRE) - Amt]]),SUM(Table24[[#This Row],[HTC - Qualifying (QRE) - Amt]]+Table24[[#This Row],[HTC - Non-Qualifying (NQRE) - Amt]]))</f>
        <v>0</v>
      </c>
    </row>
    <row r="1386" spans="2:10" x14ac:dyDescent="0.3">
      <c r="B1386" s="32" t="e">
        <f>_xlfn.XLOOKUP(A1386,Table1[Categories of Work],Table1[Cost Type])</f>
        <v>#N/A</v>
      </c>
      <c r="J1386" s="34">
        <f>IF(ISBLANK(Table24[[#This Row],[HTC - Qualifying (QRE) - Amt]]),SUM(Table24[[#This Row],[NPA - Qualifying (QRE) - Amt]],Table24[[#This Row],[NPA - Non-Qualifying (NQRE) - Amt]]),SUM(Table24[[#This Row],[HTC - Qualifying (QRE) - Amt]]+Table24[[#This Row],[HTC - Non-Qualifying (NQRE) - Amt]]))</f>
        <v>0</v>
      </c>
    </row>
    <row r="1387" spans="2:10" x14ac:dyDescent="0.3">
      <c r="B1387" s="32" t="e">
        <f>_xlfn.XLOOKUP(A1387,Table1[Categories of Work],Table1[Cost Type])</f>
        <v>#N/A</v>
      </c>
      <c r="J1387" s="34">
        <f>IF(ISBLANK(Table24[[#This Row],[HTC - Qualifying (QRE) - Amt]]),SUM(Table24[[#This Row],[NPA - Qualifying (QRE) - Amt]],Table24[[#This Row],[NPA - Non-Qualifying (NQRE) - Amt]]),SUM(Table24[[#This Row],[HTC - Qualifying (QRE) - Amt]]+Table24[[#This Row],[HTC - Non-Qualifying (NQRE) - Amt]]))</f>
        <v>0</v>
      </c>
    </row>
    <row r="1388" spans="2:10" x14ac:dyDescent="0.3">
      <c r="B1388" s="32" t="e">
        <f>_xlfn.XLOOKUP(A1388,Table1[Categories of Work],Table1[Cost Type])</f>
        <v>#N/A</v>
      </c>
      <c r="J1388" s="34">
        <f>IF(ISBLANK(Table24[[#This Row],[HTC - Qualifying (QRE) - Amt]]),SUM(Table24[[#This Row],[NPA - Qualifying (QRE) - Amt]],Table24[[#This Row],[NPA - Non-Qualifying (NQRE) - Amt]]),SUM(Table24[[#This Row],[HTC - Qualifying (QRE) - Amt]]+Table24[[#This Row],[HTC - Non-Qualifying (NQRE) - Amt]]))</f>
        <v>0</v>
      </c>
    </row>
    <row r="1389" spans="2:10" x14ac:dyDescent="0.3">
      <c r="B1389" s="32" t="e">
        <f>_xlfn.XLOOKUP(A1389,Table1[Categories of Work],Table1[Cost Type])</f>
        <v>#N/A</v>
      </c>
      <c r="J1389" s="34">
        <f>IF(ISBLANK(Table24[[#This Row],[HTC - Qualifying (QRE) - Amt]]),SUM(Table24[[#This Row],[NPA - Qualifying (QRE) - Amt]],Table24[[#This Row],[NPA - Non-Qualifying (NQRE) - Amt]]),SUM(Table24[[#This Row],[HTC - Qualifying (QRE) - Amt]]+Table24[[#This Row],[HTC - Non-Qualifying (NQRE) - Amt]]))</f>
        <v>0</v>
      </c>
    </row>
    <row r="1390" spans="2:10" x14ac:dyDescent="0.3">
      <c r="B1390" s="32" t="e">
        <f>_xlfn.XLOOKUP(A1390,Table1[Categories of Work],Table1[Cost Type])</f>
        <v>#N/A</v>
      </c>
      <c r="J1390" s="34">
        <f>IF(ISBLANK(Table24[[#This Row],[HTC - Qualifying (QRE) - Amt]]),SUM(Table24[[#This Row],[NPA - Qualifying (QRE) - Amt]],Table24[[#This Row],[NPA - Non-Qualifying (NQRE) - Amt]]),SUM(Table24[[#This Row],[HTC - Qualifying (QRE) - Amt]]+Table24[[#This Row],[HTC - Non-Qualifying (NQRE) - Amt]]))</f>
        <v>0</v>
      </c>
    </row>
    <row r="1391" spans="2:10" x14ac:dyDescent="0.3">
      <c r="B1391" s="32" t="e">
        <f>_xlfn.XLOOKUP(A1391,Table1[Categories of Work],Table1[Cost Type])</f>
        <v>#N/A</v>
      </c>
      <c r="J1391" s="34">
        <f>IF(ISBLANK(Table24[[#This Row],[HTC - Qualifying (QRE) - Amt]]),SUM(Table24[[#This Row],[NPA - Qualifying (QRE) - Amt]],Table24[[#This Row],[NPA - Non-Qualifying (NQRE) - Amt]]),SUM(Table24[[#This Row],[HTC - Qualifying (QRE) - Amt]]+Table24[[#This Row],[HTC - Non-Qualifying (NQRE) - Amt]]))</f>
        <v>0</v>
      </c>
    </row>
    <row r="1392" spans="2:10" x14ac:dyDescent="0.3">
      <c r="B1392" s="32" t="e">
        <f>_xlfn.XLOOKUP(A1392,Table1[Categories of Work],Table1[Cost Type])</f>
        <v>#N/A</v>
      </c>
      <c r="J1392" s="34">
        <f>IF(ISBLANK(Table24[[#This Row],[HTC - Qualifying (QRE) - Amt]]),SUM(Table24[[#This Row],[NPA - Qualifying (QRE) - Amt]],Table24[[#This Row],[NPA - Non-Qualifying (NQRE) - Amt]]),SUM(Table24[[#This Row],[HTC - Qualifying (QRE) - Amt]]+Table24[[#This Row],[HTC - Non-Qualifying (NQRE) - Amt]]))</f>
        <v>0</v>
      </c>
    </row>
    <row r="1393" spans="2:10" x14ac:dyDescent="0.3">
      <c r="B1393" s="32" t="e">
        <f>_xlfn.XLOOKUP(A1393,Table1[Categories of Work],Table1[Cost Type])</f>
        <v>#N/A</v>
      </c>
      <c r="J1393" s="34">
        <f>IF(ISBLANK(Table24[[#This Row],[HTC - Qualifying (QRE) - Amt]]),SUM(Table24[[#This Row],[NPA - Qualifying (QRE) - Amt]],Table24[[#This Row],[NPA - Non-Qualifying (NQRE) - Amt]]),SUM(Table24[[#This Row],[HTC - Qualifying (QRE) - Amt]]+Table24[[#This Row],[HTC - Non-Qualifying (NQRE) - Amt]]))</f>
        <v>0</v>
      </c>
    </row>
    <row r="1394" spans="2:10" x14ac:dyDescent="0.3">
      <c r="B1394" s="32" t="e">
        <f>_xlfn.XLOOKUP(A1394,Table1[Categories of Work],Table1[Cost Type])</f>
        <v>#N/A</v>
      </c>
      <c r="J1394" s="34">
        <f>IF(ISBLANK(Table24[[#This Row],[HTC - Qualifying (QRE) - Amt]]),SUM(Table24[[#This Row],[NPA - Qualifying (QRE) - Amt]],Table24[[#This Row],[NPA - Non-Qualifying (NQRE) - Amt]]),SUM(Table24[[#This Row],[HTC - Qualifying (QRE) - Amt]]+Table24[[#This Row],[HTC - Non-Qualifying (NQRE) - Amt]]))</f>
        <v>0</v>
      </c>
    </row>
    <row r="1395" spans="2:10" x14ac:dyDescent="0.3">
      <c r="B1395" s="32" t="e">
        <f>_xlfn.XLOOKUP(A1395,Table1[Categories of Work],Table1[Cost Type])</f>
        <v>#N/A</v>
      </c>
      <c r="J1395" s="34">
        <f>IF(ISBLANK(Table24[[#This Row],[HTC - Qualifying (QRE) - Amt]]),SUM(Table24[[#This Row],[NPA - Qualifying (QRE) - Amt]],Table24[[#This Row],[NPA - Non-Qualifying (NQRE) - Amt]]),SUM(Table24[[#This Row],[HTC - Qualifying (QRE) - Amt]]+Table24[[#This Row],[HTC - Non-Qualifying (NQRE) - Amt]]))</f>
        <v>0</v>
      </c>
    </row>
    <row r="1396" spans="2:10" x14ac:dyDescent="0.3">
      <c r="B1396" s="32" t="e">
        <f>_xlfn.XLOOKUP(A1396,Table1[Categories of Work],Table1[Cost Type])</f>
        <v>#N/A</v>
      </c>
      <c r="J1396" s="34">
        <f>IF(ISBLANK(Table24[[#This Row],[HTC - Qualifying (QRE) - Amt]]),SUM(Table24[[#This Row],[NPA - Qualifying (QRE) - Amt]],Table24[[#This Row],[NPA - Non-Qualifying (NQRE) - Amt]]),SUM(Table24[[#This Row],[HTC - Qualifying (QRE) - Amt]]+Table24[[#This Row],[HTC - Non-Qualifying (NQRE) - Amt]]))</f>
        <v>0</v>
      </c>
    </row>
    <row r="1397" spans="2:10" x14ac:dyDescent="0.3">
      <c r="B1397" s="32" t="e">
        <f>_xlfn.XLOOKUP(A1397,Table1[Categories of Work],Table1[Cost Type])</f>
        <v>#N/A</v>
      </c>
      <c r="J1397" s="34">
        <f>IF(ISBLANK(Table24[[#This Row],[HTC - Qualifying (QRE) - Amt]]),SUM(Table24[[#This Row],[NPA - Qualifying (QRE) - Amt]],Table24[[#This Row],[NPA - Non-Qualifying (NQRE) - Amt]]),SUM(Table24[[#This Row],[HTC - Qualifying (QRE) - Amt]]+Table24[[#This Row],[HTC - Non-Qualifying (NQRE) - Amt]]))</f>
        <v>0</v>
      </c>
    </row>
    <row r="1398" spans="2:10" x14ac:dyDescent="0.3">
      <c r="B1398" s="32" t="e">
        <f>_xlfn.XLOOKUP(A1398,Table1[Categories of Work],Table1[Cost Type])</f>
        <v>#N/A</v>
      </c>
      <c r="J1398" s="34">
        <f>IF(ISBLANK(Table24[[#This Row],[HTC - Qualifying (QRE) - Amt]]),SUM(Table24[[#This Row],[NPA - Qualifying (QRE) - Amt]],Table24[[#This Row],[NPA - Non-Qualifying (NQRE) - Amt]]),SUM(Table24[[#This Row],[HTC - Qualifying (QRE) - Amt]]+Table24[[#This Row],[HTC - Non-Qualifying (NQRE) - Amt]]))</f>
        <v>0</v>
      </c>
    </row>
    <row r="1399" spans="2:10" x14ac:dyDescent="0.3">
      <c r="B1399" s="32" t="e">
        <f>_xlfn.XLOOKUP(A1399,Table1[Categories of Work],Table1[Cost Type])</f>
        <v>#N/A</v>
      </c>
      <c r="J1399" s="34">
        <f>IF(ISBLANK(Table24[[#This Row],[HTC - Qualifying (QRE) - Amt]]),SUM(Table24[[#This Row],[NPA - Qualifying (QRE) - Amt]],Table24[[#This Row],[NPA - Non-Qualifying (NQRE) - Amt]]),SUM(Table24[[#This Row],[HTC - Qualifying (QRE) - Amt]]+Table24[[#This Row],[HTC - Non-Qualifying (NQRE) - Amt]]))</f>
        <v>0</v>
      </c>
    </row>
    <row r="1400" spans="2:10" x14ac:dyDescent="0.3">
      <c r="B1400" s="32" t="e">
        <f>_xlfn.XLOOKUP(A1400,Table1[Categories of Work],Table1[Cost Type])</f>
        <v>#N/A</v>
      </c>
      <c r="J1400" s="34">
        <f>IF(ISBLANK(Table24[[#This Row],[HTC - Qualifying (QRE) - Amt]]),SUM(Table24[[#This Row],[NPA - Qualifying (QRE) - Amt]],Table24[[#This Row],[NPA - Non-Qualifying (NQRE) - Amt]]),SUM(Table24[[#This Row],[HTC - Qualifying (QRE) - Amt]]+Table24[[#This Row],[HTC - Non-Qualifying (NQRE) - Amt]]))</f>
        <v>0</v>
      </c>
    </row>
    <row r="1401" spans="2:10" x14ac:dyDescent="0.3">
      <c r="B1401" s="32" t="e">
        <f>_xlfn.XLOOKUP(A1401,Table1[Categories of Work],Table1[Cost Type])</f>
        <v>#N/A</v>
      </c>
      <c r="J1401" s="34">
        <f>IF(ISBLANK(Table24[[#This Row],[HTC - Qualifying (QRE) - Amt]]),SUM(Table24[[#This Row],[NPA - Qualifying (QRE) - Amt]],Table24[[#This Row],[NPA - Non-Qualifying (NQRE) - Amt]]),SUM(Table24[[#This Row],[HTC - Qualifying (QRE) - Amt]]+Table24[[#This Row],[HTC - Non-Qualifying (NQRE) - Amt]]))</f>
        <v>0</v>
      </c>
    </row>
    <row r="1402" spans="2:10" x14ac:dyDescent="0.3">
      <c r="B1402" s="32" t="e">
        <f>_xlfn.XLOOKUP(A1402,Table1[Categories of Work],Table1[Cost Type])</f>
        <v>#N/A</v>
      </c>
      <c r="J1402" s="34">
        <f>IF(ISBLANK(Table24[[#This Row],[HTC - Qualifying (QRE) - Amt]]),SUM(Table24[[#This Row],[NPA - Qualifying (QRE) - Amt]],Table24[[#This Row],[NPA - Non-Qualifying (NQRE) - Amt]]),SUM(Table24[[#This Row],[HTC - Qualifying (QRE) - Amt]]+Table24[[#This Row],[HTC - Non-Qualifying (NQRE) - Amt]]))</f>
        <v>0</v>
      </c>
    </row>
    <row r="1403" spans="2:10" x14ac:dyDescent="0.3">
      <c r="B1403" s="32" t="e">
        <f>_xlfn.XLOOKUP(A1403,Table1[Categories of Work],Table1[Cost Type])</f>
        <v>#N/A</v>
      </c>
      <c r="J1403" s="34">
        <f>IF(ISBLANK(Table24[[#This Row],[HTC - Qualifying (QRE) - Amt]]),SUM(Table24[[#This Row],[NPA - Qualifying (QRE) - Amt]],Table24[[#This Row],[NPA - Non-Qualifying (NQRE) - Amt]]),SUM(Table24[[#This Row],[HTC - Qualifying (QRE) - Amt]]+Table24[[#This Row],[HTC - Non-Qualifying (NQRE) - Amt]]))</f>
        <v>0</v>
      </c>
    </row>
    <row r="1404" spans="2:10" x14ac:dyDescent="0.3">
      <c r="B1404" s="32" t="e">
        <f>_xlfn.XLOOKUP(A1404,Table1[Categories of Work],Table1[Cost Type])</f>
        <v>#N/A</v>
      </c>
      <c r="J1404" s="34">
        <f>IF(ISBLANK(Table24[[#This Row],[HTC - Qualifying (QRE) - Amt]]),SUM(Table24[[#This Row],[NPA - Qualifying (QRE) - Amt]],Table24[[#This Row],[NPA - Non-Qualifying (NQRE) - Amt]]),SUM(Table24[[#This Row],[HTC - Qualifying (QRE) - Amt]]+Table24[[#This Row],[HTC - Non-Qualifying (NQRE) - Amt]]))</f>
        <v>0</v>
      </c>
    </row>
    <row r="1405" spans="2:10" x14ac:dyDescent="0.3">
      <c r="B1405" s="32" t="e">
        <f>_xlfn.XLOOKUP(A1405,Table1[Categories of Work],Table1[Cost Type])</f>
        <v>#N/A</v>
      </c>
      <c r="J1405" s="34">
        <f>IF(ISBLANK(Table24[[#This Row],[HTC - Qualifying (QRE) - Amt]]),SUM(Table24[[#This Row],[NPA - Qualifying (QRE) - Amt]],Table24[[#This Row],[NPA - Non-Qualifying (NQRE) - Amt]]),SUM(Table24[[#This Row],[HTC - Qualifying (QRE) - Amt]]+Table24[[#This Row],[HTC - Non-Qualifying (NQRE) - Amt]]))</f>
        <v>0</v>
      </c>
    </row>
    <row r="1406" spans="2:10" x14ac:dyDescent="0.3">
      <c r="B1406" s="32" t="e">
        <f>_xlfn.XLOOKUP(A1406,Table1[Categories of Work],Table1[Cost Type])</f>
        <v>#N/A</v>
      </c>
      <c r="J1406" s="34">
        <f>IF(ISBLANK(Table24[[#This Row],[HTC - Qualifying (QRE) - Amt]]),SUM(Table24[[#This Row],[NPA - Qualifying (QRE) - Amt]],Table24[[#This Row],[NPA - Non-Qualifying (NQRE) - Amt]]),SUM(Table24[[#This Row],[HTC - Qualifying (QRE) - Amt]]+Table24[[#This Row],[HTC - Non-Qualifying (NQRE) - Amt]]))</f>
        <v>0</v>
      </c>
    </row>
    <row r="1407" spans="2:10" x14ac:dyDescent="0.3">
      <c r="B1407" s="32" t="e">
        <f>_xlfn.XLOOKUP(A1407,Table1[Categories of Work],Table1[Cost Type])</f>
        <v>#N/A</v>
      </c>
      <c r="J1407" s="34">
        <f>IF(ISBLANK(Table24[[#This Row],[HTC - Qualifying (QRE) - Amt]]),SUM(Table24[[#This Row],[NPA - Qualifying (QRE) - Amt]],Table24[[#This Row],[NPA - Non-Qualifying (NQRE) - Amt]]),SUM(Table24[[#This Row],[HTC - Qualifying (QRE) - Amt]]+Table24[[#This Row],[HTC - Non-Qualifying (NQRE) - Amt]]))</f>
        <v>0</v>
      </c>
    </row>
    <row r="1408" spans="2:10" x14ac:dyDescent="0.3">
      <c r="B1408" s="32" t="e">
        <f>_xlfn.XLOOKUP(A1408,Table1[Categories of Work],Table1[Cost Type])</f>
        <v>#N/A</v>
      </c>
      <c r="J1408" s="34">
        <f>IF(ISBLANK(Table24[[#This Row],[HTC - Qualifying (QRE) - Amt]]),SUM(Table24[[#This Row],[NPA - Qualifying (QRE) - Amt]],Table24[[#This Row],[NPA - Non-Qualifying (NQRE) - Amt]]),SUM(Table24[[#This Row],[HTC - Qualifying (QRE) - Amt]]+Table24[[#This Row],[HTC - Non-Qualifying (NQRE) - Amt]]))</f>
        <v>0</v>
      </c>
    </row>
    <row r="1409" spans="2:10" x14ac:dyDescent="0.3">
      <c r="B1409" s="32" t="e">
        <f>_xlfn.XLOOKUP(A1409,Table1[Categories of Work],Table1[Cost Type])</f>
        <v>#N/A</v>
      </c>
      <c r="J1409" s="34">
        <f>IF(ISBLANK(Table24[[#This Row],[HTC - Qualifying (QRE) - Amt]]),SUM(Table24[[#This Row],[NPA - Qualifying (QRE) - Amt]],Table24[[#This Row],[NPA - Non-Qualifying (NQRE) - Amt]]),SUM(Table24[[#This Row],[HTC - Qualifying (QRE) - Amt]]+Table24[[#This Row],[HTC - Non-Qualifying (NQRE) - Amt]]))</f>
        <v>0</v>
      </c>
    </row>
    <row r="1410" spans="2:10" x14ac:dyDescent="0.3">
      <c r="B1410" s="32" t="e">
        <f>_xlfn.XLOOKUP(A1410,Table1[Categories of Work],Table1[Cost Type])</f>
        <v>#N/A</v>
      </c>
      <c r="J1410" s="34">
        <f>IF(ISBLANK(Table24[[#This Row],[HTC - Qualifying (QRE) - Amt]]),SUM(Table24[[#This Row],[NPA - Qualifying (QRE) - Amt]],Table24[[#This Row],[NPA - Non-Qualifying (NQRE) - Amt]]),SUM(Table24[[#This Row],[HTC - Qualifying (QRE) - Amt]]+Table24[[#This Row],[HTC - Non-Qualifying (NQRE) - Amt]]))</f>
        <v>0</v>
      </c>
    </row>
    <row r="1411" spans="2:10" x14ac:dyDescent="0.3">
      <c r="B1411" s="32" t="e">
        <f>_xlfn.XLOOKUP(A1411,Table1[Categories of Work],Table1[Cost Type])</f>
        <v>#N/A</v>
      </c>
      <c r="J1411" s="34">
        <f>IF(ISBLANK(Table24[[#This Row],[HTC - Qualifying (QRE) - Amt]]),SUM(Table24[[#This Row],[NPA - Qualifying (QRE) - Amt]],Table24[[#This Row],[NPA - Non-Qualifying (NQRE) - Amt]]),SUM(Table24[[#This Row],[HTC - Qualifying (QRE) - Amt]]+Table24[[#This Row],[HTC - Non-Qualifying (NQRE) - Amt]]))</f>
        <v>0</v>
      </c>
    </row>
    <row r="1412" spans="2:10" x14ac:dyDescent="0.3">
      <c r="B1412" s="32" t="e">
        <f>_xlfn.XLOOKUP(A1412,Table1[Categories of Work],Table1[Cost Type])</f>
        <v>#N/A</v>
      </c>
      <c r="J1412" s="34">
        <f>IF(ISBLANK(Table24[[#This Row],[HTC - Qualifying (QRE) - Amt]]),SUM(Table24[[#This Row],[NPA - Qualifying (QRE) - Amt]],Table24[[#This Row],[NPA - Non-Qualifying (NQRE) - Amt]]),SUM(Table24[[#This Row],[HTC - Qualifying (QRE) - Amt]]+Table24[[#This Row],[HTC - Non-Qualifying (NQRE) - Amt]]))</f>
        <v>0</v>
      </c>
    </row>
    <row r="1413" spans="2:10" x14ac:dyDescent="0.3">
      <c r="B1413" s="32" t="e">
        <f>_xlfn.XLOOKUP(A1413,Table1[Categories of Work],Table1[Cost Type])</f>
        <v>#N/A</v>
      </c>
      <c r="J1413" s="34">
        <f>IF(ISBLANK(Table24[[#This Row],[HTC - Qualifying (QRE) - Amt]]),SUM(Table24[[#This Row],[NPA - Qualifying (QRE) - Amt]],Table24[[#This Row],[NPA - Non-Qualifying (NQRE) - Amt]]),SUM(Table24[[#This Row],[HTC - Qualifying (QRE) - Amt]]+Table24[[#This Row],[HTC - Non-Qualifying (NQRE) - Amt]]))</f>
        <v>0</v>
      </c>
    </row>
    <row r="1414" spans="2:10" x14ac:dyDescent="0.3">
      <c r="B1414" s="32" t="e">
        <f>_xlfn.XLOOKUP(A1414,Table1[Categories of Work],Table1[Cost Type])</f>
        <v>#N/A</v>
      </c>
      <c r="J1414" s="34">
        <f>IF(ISBLANK(Table24[[#This Row],[HTC - Qualifying (QRE) - Amt]]),SUM(Table24[[#This Row],[NPA - Qualifying (QRE) - Amt]],Table24[[#This Row],[NPA - Non-Qualifying (NQRE) - Amt]]),SUM(Table24[[#This Row],[HTC - Qualifying (QRE) - Amt]]+Table24[[#This Row],[HTC - Non-Qualifying (NQRE) - Amt]]))</f>
        <v>0</v>
      </c>
    </row>
    <row r="1415" spans="2:10" x14ac:dyDescent="0.3">
      <c r="B1415" s="32" t="e">
        <f>_xlfn.XLOOKUP(A1415,Table1[Categories of Work],Table1[Cost Type])</f>
        <v>#N/A</v>
      </c>
      <c r="J1415" s="34">
        <f>IF(ISBLANK(Table24[[#This Row],[HTC - Qualifying (QRE) - Amt]]),SUM(Table24[[#This Row],[NPA - Qualifying (QRE) - Amt]],Table24[[#This Row],[NPA - Non-Qualifying (NQRE) - Amt]]),SUM(Table24[[#This Row],[HTC - Qualifying (QRE) - Amt]]+Table24[[#This Row],[HTC - Non-Qualifying (NQRE) - Amt]]))</f>
        <v>0</v>
      </c>
    </row>
    <row r="1416" spans="2:10" x14ac:dyDescent="0.3">
      <c r="B1416" s="32" t="e">
        <f>_xlfn.XLOOKUP(A1416,Table1[Categories of Work],Table1[Cost Type])</f>
        <v>#N/A</v>
      </c>
      <c r="J1416" s="34">
        <f>IF(ISBLANK(Table24[[#This Row],[HTC - Qualifying (QRE) - Amt]]),SUM(Table24[[#This Row],[NPA - Qualifying (QRE) - Amt]],Table24[[#This Row],[NPA - Non-Qualifying (NQRE) - Amt]]),SUM(Table24[[#This Row],[HTC - Qualifying (QRE) - Amt]]+Table24[[#This Row],[HTC - Non-Qualifying (NQRE) - Amt]]))</f>
        <v>0</v>
      </c>
    </row>
    <row r="1417" spans="2:10" x14ac:dyDescent="0.3">
      <c r="B1417" s="32" t="e">
        <f>_xlfn.XLOOKUP(A1417,Table1[Categories of Work],Table1[Cost Type])</f>
        <v>#N/A</v>
      </c>
      <c r="J1417" s="34">
        <f>IF(ISBLANK(Table24[[#This Row],[HTC - Qualifying (QRE) - Amt]]),SUM(Table24[[#This Row],[NPA - Qualifying (QRE) - Amt]],Table24[[#This Row],[NPA - Non-Qualifying (NQRE) - Amt]]),SUM(Table24[[#This Row],[HTC - Qualifying (QRE) - Amt]]+Table24[[#This Row],[HTC - Non-Qualifying (NQRE) - Amt]]))</f>
        <v>0</v>
      </c>
    </row>
    <row r="1418" spans="2:10" x14ac:dyDescent="0.3">
      <c r="B1418" s="32" t="e">
        <f>_xlfn.XLOOKUP(A1418,Table1[Categories of Work],Table1[Cost Type])</f>
        <v>#N/A</v>
      </c>
      <c r="J1418" s="34">
        <f>IF(ISBLANK(Table24[[#This Row],[HTC - Qualifying (QRE) - Amt]]),SUM(Table24[[#This Row],[NPA - Qualifying (QRE) - Amt]],Table24[[#This Row],[NPA - Non-Qualifying (NQRE) - Amt]]),SUM(Table24[[#This Row],[HTC - Qualifying (QRE) - Amt]]+Table24[[#This Row],[HTC - Non-Qualifying (NQRE) - Amt]]))</f>
        <v>0</v>
      </c>
    </row>
    <row r="1419" spans="2:10" x14ac:dyDescent="0.3">
      <c r="B1419" s="32" t="e">
        <f>_xlfn.XLOOKUP(A1419,Table1[Categories of Work],Table1[Cost Type])</f>
        <v>#N/A</v>
      </c>
      <c r="J1419" s="34">
        <f>IF(ISBLANK(Table24[[#This Row],[HTC - Qualifying (QRE) - Amt]]),SUM(Table24[[#This Row],[NPA - Qualifying (QRE) - Amt]],Table24[[#This Row],[NPA - Non-Qualifying (NQRE) - Amt]]),SUM(Table24[[#This Row],[HTC - Qualifying (QRE) - Amt]]+Table24[[#This Row],[HTC - Non-Qualifying (NQRE) - Amt]]))</f>
        <v>0</v>
      </c>
    </row>
    <row r="1420" spans="2:10" x14ac:dyDescent="0.3">
      <c r="B1420" s="32" t="e">
        <f>_xlfn.XLOOKUP(A1420,Table1[Categories of Work],Table1[Cost Type])</f>
        <v>#N/A</v>
      </c>
      <c r="J1420" s="34">
        <f>IF(ISBLANK(Table24[[#This Row],[HTC - Qualifying (QRE) - Amt]]),SUM(Table24[[#This Row],[NPA - Qualifying (QRE) - Amt]],Table24[[#This Row],[NPA - Non-Qualifying (NQRE) - Amt]]),SUM(Table24[[#This Row],[HTC - Qualifying (QRE) - Amt]]+Table24[[#This Row],[HTC - Non-Qualifying (NQRE) - Amt]]))</f>
        <v>0</v>
      </c>
    </row>
    <row r="1421" spans="2:10" x14ac:dyDescent="0.3">
      <c r="B1421" s="32" t="e">
        <f>_xlfn.XLOOKUP(A1421,Table1[Categories of Work],Table1[Cost Type])</f>
        <v>#N/A</v>
      </c>
      <c r="J1421" s="34">
        <f>IF(ISBLANK(Table24[[#This Row],[HTC - Qualifying (QRE) - Amt]]),SUM(Table24[[#This Row],[NPA - Qualifying (QRE) - Amt]],Table24[[#This Row],[NPA - Non-Qualifying (NQRE) - Amt]]),SUM(Table24[[#This Row],[HTC - Qualifying (QRE) - Amt]]+Table24[[#This Row],[HTC - Non-Qualifying (NQRE) - Amt]]))</f>
        <v>0</v>
      </c>
    </row>
    <row r="1422" spans="2:10" x14ac:dyDescent="0.3">
      <c r="B1422" s="32" t="e">
        <f>_xlfn.XLOOKUP(A1422,Table1[Categories of Work],Table1[Cost Type])</f>
        <v>#N/A</v>
      </c>
      <c r="J1422" s="34">
        <f>IF(ISBLANK(Table24[[#This Row],[HTC - Qualifying (QRE) - Amt]]),SUM(Table24[[#This Row],[NPA - Qualifying (QRE) - Amt]],Table24[[#This Row],[NPA - Non-Qualifying (NQRE) - Amt]]),SUM(Table24[[#This Row],[HTC - Qualifying (QRE) - Amt]]+Table24[[#This Row],[HTC - Non-Qualifying (NQRE) - Amt]]))</f>
        <v>0</v>
      </c>
    </row>
    <row r="1423" spans="2:10" x14ac:dyDescent="0.3">
      <c r="B1423" s="32" t="e">
        <f>_xlfn.XLOOKUP(A1423,Table1[Categories of Work],Table1[Cost Type])</f>
        <v>#N/A</v>
      </c>
      <c r="J1423" s="34">
        <f>IF(ISBLANK(Table24[[#This Row],[HTC - Qualifying (QRE) - Amt]]),SUM(Table24[[#This Row],[NPA - Qualifying (QRE) - Amt]],Table24[[#This Row],[NPA - Non-Qualifying (NQRE) - Amt]]),SUM(Table24[[#This Row],[HTC - Qualifying (QRE) - Amt]]+Table24[[#This Row],[HTC - Non-Qualifying (NQRE) - Amt]]))</f>
        <v>0</v>
      </c>
    </row>
    <row r="1424" spans="2:10" x14ac:dyDescent="0.3">
      <c r="B1424" s="32" t="e">
        <f>_xlfn.XLOOKUP(A1424,Table1[Categories of Work],Table1[Cost Type])</f>
        <v>#N/A</v>
      </c>
      <c r="J1424" s="34">
        <f>IF(ISBLANK(Table24[[#This Row],[HTC - Qualifying (QRE) - Amt]]),SUM(Table24[[#This Row],[NPA - Qualifying (QRE) - Amt]],Table24[[#This Row],[NPA - Non-Qualifying (NQRE) - Amt]]),SUM(Table24[[#This Row],[HTC - Qualifying (QRE) - Amt]]+Table24[[#This Row],[HTC - Non-Qualifying (NQRE) - Amt]]))</f>
        <v>0</v>
      </c>
    </row>
    <row r="1425" spans="2:10" x14ac:dyDescent="0.3">
      <c r="B1425" s="32" t="e">
        <f>_xlfn.XLOOKUP(A1425,Table1[Categories of Work],Table1[Cost Type])</f>
        <v>#N/A</v>
      </c>
      <c r="J1425" s="34">
        <f>IF(ISBLANK(Table24[[#This Row],[HTC - Qualifying (QRE) - Amt]]),SUM(Table24[[#This Row],[NPA - Qualifying (QRE) - Amt]],Table24[[#This Row],[NPA - Non-Qualifying (NQRE) - Amt]]),SUM(Table24[[#This Row],[HTC - Qualifying (QRE) - Amt]]+Table24[[#This Row],[HTC - Non-Qualifying (NQRE) - Amt]]))</f>
        <v>0</v>
      </c>
    </row>
    <row r="1426" spans="2:10" x14ac:dyDescent="0.3">
      <c r="B1426" s="32" t="e">
        <f>_xlfn.XLOOKUP(A1426,Table1[Categories of Work],Table1[Cost Type])</f>
        <v>#N/A</v>
      </c>
      <c r="J1426" s="34">
        <f>IF(ISBLANK(Table24[[#This Row],[HTC - Qualifying (QRE) - Amt]]),SUM(Table24[[#This Row],[NPA - Qualifying (QRE) - Amt]],Table24[[#This Row],[NPA - Non-Qualifying (NQRE) - Amt]]),SUM(Table24[[#This Row],[HTC - Qualifying (QRE) - Amt]]+Table24[[#This Row],[HTC - Non-Qualifying (NQRE) - Amt]]))</f>
        <v>0</v>
      </c>
    </row>
    <row r="1427" spans="2:10" x14ac:dyDescent="0.3">
      <c r="B1427" s="32" t="e">
        <f>_xlfn.XLOOKUP(A1427,Table1[Categories of Work],Table1[Cost Type])</f>
        <v>#N/A</v>
      </c>
      <c r="J1427" s="34">
        <f>IF(ISBLANK(Table24[[#This Row],[HTC - Qualifying (QRE) - Amt]]),SUM(Table24[[#This Row],[NPA - Qualifying (QRE) - Amt]],Table24[[#This Row],[NPA - Non-Qualifying (NQRE) - Amt]]),SUM(Table24[[#This Row],[HTC - Qualifying (QRE) - Amt]]+Table24[[#This Row],[HTC - Non-Qualifying (NQRE) - Amt]]))</f>
        <v>0</v>
      </c>
    </row>
    <row r="1428" spans="2:10" x14ac:dyDescent="0.3">
      <c r="B1428" s="32" t="e">
        <f>_xlfn.XLOOKUP(A1428,Table1[Categories of Work],Table1[Cost Type])</f>
        <v>#N/A</v>
      </c>
      <c r="J1428" s="34">
        <f>IF(ISBLANK(Table24[[#This Row],[HTC - Qualifying (QRE) - Amt]]),SUM(Table24[[#This Row],[NPA - Qualifying (QRE) - Amt]],Table24[[#This Row],[NPA - Non-Qualifying (NQRE) - Amt]]),SUM(Table24[[#This Row],[HTC - Qualifying (QRE) - Amt]]+Table24[[#This Row],[HTC - Non-Qualifying (NQRE) - Amt]]))</f>
        <v>0</v>
      </c>
    </row>
    <row r="1429" spans="2:10" x14ac:dyDescent="0.3">
      <c r="B1429" s="32" t="e">
        <f>_xlfn.XLOOKUP(A1429,Table1[Categories of Work],Table1[Cost Type])</f>
        <v>#N/A</v>
      </c>
      <c r="J1429" s="34">
        <f>IF(ISBLANK(Table24[[#This Row],[HTC - Qualifying (QRE) - Amt]]),SUM(Table24[[#This Row],[NPA - Qualifying (QRE) - Amt]],Table24[[#This Row],[NPA - Non-Qualifying (NQRE) - Amt]]),SUM(Table24[[#This Row],[HTC - Qualifying (QRE) - Amt]]+Table24[[#This Row],[HTC - Non-Qualifying (NQRE) - Amt]]))</f>
        <v>0</v>
      </c>
    </row>
    <row r="1430" spans="2:10" x14ac:dyDescent="0.3">
      <c r="B1430" s="32" t="e">
        <f>_xlfn.XLOOKUP(A1430,Table1[Categories of Work],Table1[Cost Type])</f>
        <v>#N/A</v>
      </c>
      <c r="J1430" s="34">
        <f>IF(ISBLANK(Table24[[#This Row],[HTC - Qualifying (QRE) - Amt]]),SUM(Table24[[#This Row],[NPA - Qualifying (QRE) - Amt]],Table24[[#This Row],[NPA - Non-Qualifying (NQRE) - Amt]]),SUM(Table24[[#This Row],[HTC - Qualifying (QRE) - Amt]]+Table24[[#This Row],[HTC - Non-Qualifying (NQRE) - Amt]]))</f>
        <v>0</v>
      </c>
    </row>
    <row r="1431" spans="2:10" x14ac:dyDescent="0.3">
      <c r="B1431" s="32" t="e">
        <f>_xlfn.XLOOKUP(A1431,Table1[Categories of Work],Table1[Cost Type])</f>
        <v>#N/A</v>
      </c>
      <c r="J1431" s="34">
        <f>IF(ISBLANK(Table24[[#This Row],[HTC - Qualifying (QRE) - Amt]]),SUM(Table24[[#This Row],[NPA - Qualifying (QRE) - Amt]],Table24[[#This Row],[NPA - Non-Qualifying (NQRE) - Amt]]),SUM(Table24[[#This Row],[HTC - Qualifying (QRE) - Amt]]+Table24[[#This Row],[HTC - Non-Qualifying (NQRE) - Amt]]))</f>
        <v>0</v>
      </c>
    </row>
    <row r="1432" spans="2:10" x14ac:dyDescent="0.3">
      <c r="B1432" s="32" t="e">
        <f>_xlfn.XLOOKUP(A1432,Table1[Categories of Work],Table1[Cost Type])</f>
        <v>#N/A</v>
      </c>
      <c r="J1432" s="34">
        <f>IF(ISBLANK(Table24[[#This Row],[HTC - Qualifying (QRE) - Amt]]),SUM(Table24[[#This Row],[NPA - Qualifying (QRE) - Amt]],Table24[[#This Row],[NPA - Non-Qualifying (NQRE) - Amt]]),SUM(Table24[[#This Row],[HTC - Qualifying (QRE) - Amt]]+Table24[[#This Row],[HTC - Non-Qualifying (NQRE) - Amt]]))</f>
        <v>0</v>
      </c>
    </row>
    <row r="1433" spans="2:10" x14ac:dyDescent="0.3">
      <c r="B1433" s="32" t="e">
        <f>_xlfn.XLOOKUP(A1433,Table1[Categories of Work],Table1[Cost Type])</f>
        <v>#N/A</v>
      </c>
      <c r="J1433" s="34">
        <f>IF(ISBLANK(Table24[[#This Row],[HTC - Qualifying (QRE) - Amt]]),SUM(Table24[[#This Row],[NPA - Qualifying (QRE) - Amt]],Table24[[#This Row],[NPA - Non-Qualifying (NQRE) - Amt]]),SUM(Table24[[#This Row],[HTC - Qualifying (QRE) - Amt]]+Table24[[#This Row],[HTC - Non-Qualifying (NQRE) - Amt]]))</f>
        <v>0</v>
      </c>
    </row>
    <row r="1434" spans="2:10" x14ac:dyDescent="0.3">
      <c r="B1434" s="32" t="e">
        <f>_xlfn.XLOOKUP(A1434,Table1[Categories of Work],Table1[Cost Type])</f>
        <v>#N/A</v>
      </c>
      <c r="J1434" s="34">
        <f>IF(ISBLANK(Table24[[#This Row],[HTC - Qualifying (QRE) - Amt]]),SUM(Table24[[#This Row],[NPA - Qualifying (QRE) - Amt]],Table24[[#This Row],[NPA - Non-Qualifying (NQRE) - Amt]]),SUM(Table24[[#This Row],[HTC - Qualifying (QRE) - Amt]]+Table24[[#This Row],[HTC - Non-Qualifying (NQRE) - Amt]]))</f>
        <v>0</v>
      </c>
    </row>
    <row r="1435" spans="2:10" x14ac:dyDescent="0.3">
      <c r="B1435" s="32" t="e">
        <f>_xlfn.XLOOKUP(A1435,Table1[Categories of Work],Table1[Cost Type])</f>
        <v>#N/A</v>
      </c>
      <c r="J1435" s="34">
        <f>IF(ISBLANK(Table24[[#This Row],[HTC - Qualifying (QRE) - Amt]]),SUM(Table24[[#This Row],[NPA - Qualifying (QRE) - Amt]],Table24[[#This Row],[NPA - Non-Qualifying (NQRE) - Amt]]),SUM(Table24[[#This Row],[HTC - Qualifying (QRE) - Amt]]+Table24[[#This Row],[HTC - Non-Qualifying (NQRE) - Amt]]))</f>
        <v>0</v>
      </c>
    </row>
    <row r="1436" spans="2:10" x14ac:dyDescent="0.3">
      <c r="B1436" s="32" t="e">
        <f>_xlfn.XLOOKUP(A1436,Table1[Categories of Work],Table1[Cost Type])</f>
        <v>#N/A</v>
      </c>
      <c r="J1436" s="34">
        <f>IF(ISBLANK(Table24[[#This Row],[HTC - Qualifying (QRE) - Amt]]),SUM(Table24[[#This Row],[NPA - Qualifying (QRE) - Amt]],Table24[[#This Row],[NPA - Non-Qualifying (NQRE) - Amt]]),SUM(Table24[[#This Row],[HTC - Qualifying (QRE) - Amt]]+Table24[[#This Row],[HTC - Non-Qualifying (NQRE) - Amt]]))</f>
        <v>0</v>
      </c>
    </row>
    <row r="1437" spans="2:10" x14ac:dyDescent="0.3">
      <c r="B1437" s="32" t="e">
        <f>_xlfn.XLOOKUP(A1437,Table1[Categories of Work],Table1[Cost Type])</f>
        <v>#N/A</v>
      </c>
      <c r="J1437" s="34">
        <f>IF(ISBLANK(Table24[[#This Row],[HTC - Qualifying (QRE) - Amt]]),SUM(Table24[[#This Row],[NPA - Qualifying (QRE) - Amt]],Table24[[#This Row],[NPA - Non-Qualifying (NQRE) - Amt]]),SUM(Table24[[#This Row],[HTC - Qualifying (QRE) - Amt]]+Table24[[#This Row],[HTC - Non-Qualifying (NQRE) - Amt]]))</f>
        <v>0</v>
      </c>
    </row>
    <row r="1438" spans="2:10" x14ac:dyDescent="0.3">
      <c r="B1438" s="32" t="e">
        <f>_xlfn.XLOOKUP(A1438,Table1[Categories of Work],Table1[Cost Type])</f>
        <v>#N/A</v>
      </c>
      <c r="J1438" s="34">
        <f>IF(ISBLANK(Table24[[#This Row],[HTC - Qualifying (QRE) - Amt]]),SUM(Table24[[#This Row],[NPA - Qualifying (QRE) - Amt]],Table24[[#This Row],[NPA - Non-Qualifying (NQRE) - Amt]]),SUM(Table24[[#This Row],[HTC - Qualifying (QRE) - Amt]]+Table24[[#This Row],[HTC - Non-Qualifying (NQRE) - Amt]]))</f>
        <v>0</v>
      </c>
    </row>
    <row r="1439" spans="2:10" x14ac:dyDescent="0.3">
      <c r="B1439" s="32" t="e">
        <f>_xlfn.XLOOKUP(A1439,Table1[Categories of Work],Table1[Cost Type])</f>
        <v>#N/A</v>
      </c>
      <c r="J1439" s="34">
        <f>IF(ISBLANK(Table24[[#This Row],[HTC - Qualifying (QRE) - Amt]]),SUM(Table24[[#This Row],[NPA - Qualifying (QRE) - Amt]],Table24[[#This Row],[NPA - Non-Qualifying (NQRE) - Amt]]),SUM(Table24[[#This Row],[HTC - Qualifying (QRE) - Amt]]+Table24[[#This Row],[HTC - Non-Qualifying (NQRE) - Amt]]))</f>
        <v>0</v>
      </c>
    </row>
    <row r="1440" spans="2:10" x14ac:dyDescent="0.3">
      <c r="B1440" s="32" t="e">
        <f>_xlfn.XLOOKUP(A1440,Table1[Categories of Work],Table1[Cost Type])</f>
        <v>#N/A</v>
      </c>
      <c r="J1440" s="34">
        <f>IF(ISBLANK(Table24[[#This Row],[HTC - Qualifying (QRE) - Amt]]),SUM(Table24[[#This Row],[NPA - Qualifying (QRE) - Amt]],Table24[[#This Row],[NPA - Non-Qualifying (NQRE) - Amt]]),SUM(Table24[[#This Row],[HTC - Qualifying (QRE) - Amt]]+Table24[[#This Row],[HTC - Non-Qualifying (NQRE) - Amt]]))</f>
        <v>0</v>
      </c>
    </row>
    <row r="1441" spans="2:10" x14ac:dyDescent="0.3">
      <c r="B1441" s="32" t="e">
        <f>_xlfn.XLOOKUP(A1441,Table1[Categories of Work],Table1[Cost Type])</f>
        <v>#N/A</v>
      </c>
      <c r="J1441" s="34">
        <f>IF(ISBLANK(Table24[[#This Row],[HTC - Qualifying (QRE) - Amt]]),SUM(Table24[[#This Row],[NPA - Qualifying (QRE) - Amt]],Table24[[#This Row],[NPA - Non-Qualifying (NQRE) - Amt]]),SUM(Table24[[#This Row],[HTC - Qualifying (QRE) - Amt]]+Table24[[#This Row],[HTC - Non-Qualifying (NQRE) - Amt]]))</f>
        <v>0</v>
      </c>
    </row>
    <row r="1442" spans="2:10" x14ac:dyDescent="0.3">
      <c r="B1442" s="32" t="e">
        <f>_xlfn.XLOOKUP(A1442,Table1[Categories of Work],Table1[Cost Type])</f>
        <v>#N/A</v>
      </c>
      <c r="J1442" s="34">
        <f>IF(ISBLANK(Table24[[#This Row],[HTC - Qualifying (QRE) - Amt]]),SUM(Table24[[#This Row],[NPA - Qualifying (QRE) - Amt]],Table24[[#This Row],[NPA - Non-Qualifying (NQRE) - Amt]]),SUM(Table24[[#This Row],[HTC - Qualifying (QRE) - Amt]]+Table24[[#This Row],[HTC - Non-Qualifying (NQRE) - Amt]]))</f>
        <v>0</v>
      </c>
    </row>
    <row r="1443" spans="2:10" x14ac:dyDescent="0.3">
      <c r="B1443" s="32" t="e">
        <f>_xlfn.XLOOKUP(A1443,Table1[Categories of Work],Table1[Cost Type])</f>
        <v>#N/A</v>
      </c>
      <c r="J1443" s="34">
        <f>IF(ISBLANK(Table24[[#This Row],[HTC - Qualifying (QRE) - Amt]]),SUM(Table24[[#This Row],[NPA - Qualifying (QRE) - Amt]],Table24[[#This Row],[NPA - Non-Qualifying (NQRE) - Amt]]),SUM(Table24[[#This Row],[HTC - Qualifying (QRE) - Amt]]+Table24[[#This Row],[HTC - Non-Qualifying (NQRE) - Amt]]))</f>
        <v>0</v>
      </c>
    </row>
    <row r="1444" spans="2:10" x14ac:dyDescent="0.3">
      <c r="B1444" s="32" t="e">
        <f>_xlfn.XLOOKUP(A1444,Table1[Categories of Work],Table1[Cost Type])</f>
        <v>#N/A</v>
      </c>
      <c r="J1444" s="34">
        <f>IF(ISBLANK(Table24[[#This Row],[HTC - Qualifying (QRE) - Amt]]),SUM(Table24[[#This Row],[NPA - Qualifying (QRE) - Amt]],Table24[[#This Row],[NPA - Non-Qualifying (NQRE) - Amt]]),SUM(Table24[[#This Row],[HTC - Qualifying (QRE) - Amt]]+Table24[[#This Row],[HTC - Non-Qualifying (NQRE) - Amt]]))</f>
        <v>0</v>
      </c>
    </row>
    <row r="1445" spans="2:10" x14ac:dyDescent="0.3">
      <c r="B1445" s="32" t="e">
        <f>_xlfn.XLOOKUP(A1445,Table1[Categories of Work],Table1[Cost Type])</f>
        <v>#N/A</v>
      </c>
      <c r="J1445" s="34">
        <f>IF(ISBLANK(Table24[[#This Row],[HTC - Qualifying (QRE) - Amt]]),SUM(Table24[[#This Row],[NPA - Qualifying (QRE) - Amt]],Table24[[#This Row],[NPA - Non-Qualifying (NQRE) - Amt]]),SUM(Table24[[#This Row],[HTC - Qualifying (QRE) - Amt]]+Table24[[#This Row],[HTC - Non-Qualifying (NQRE) - Amt]]))</f>
        <v>0</v>
      </c>
    </row>
    <row r="1446" spans="2:10" x14ac:dyDescent="0.3">
      <c r="B1446" s="32" t="e">
        <f>_xlfn.XLOOKUP(A1446,Table1[Categories of Work],Table1[Cost Type])</f>
        <v>#N/A</v>
      </c>
      <c r="J1446" s="34">
        <f>IF(ISBLANK(Table24[[#This Row],[HTC - Qualifying (QRE) - Amt]]),SUM(Table24[[#This Row],[NPA - Qualifying (QRE) - Amt]],Table24[[#This Row],[NPA - Non-Qualifying (NQRE) - Amt]]),SUM(Table24[[#This Row],[HTC - Qualifying (QRE) - Amt]]+Table24[[#This Row],[HTC - Non-Qualifying (NQRE) - Amt]]))</f>
        <v>0</v>
      </c>
    </row>
    <row r="1447" spans="2:10" x14ac:dyDescent="0.3">
      <c r="B1447" s="32" t="e">
        <f>_xlfn.XLOOKUP(A1447,Table1[Categories of Work],Table1[Cost Type])</f>
        <v>#N/A</v>
      </c>
      <c r="J1447" s="34">
        <f>IF(ISBLANK(Table24[[#This Row],[HTC - Qualifying (QRE) - Amt]]),SUM(Table24[[#This Row],[NPA - Qualifying (QRE) - Amt]],Table24[[#This Row],[NPA - Non-Qualifying (NQRE) - Amt]]),SUM(Table24[[#This Row],[HTC - Qualifying (QRE) - Amt]]+Table24[[#This Row],[HTC - Non-Qualifying (NQRE) - Amt]]))</f>
        <v>0</v>
      </c>
    </row>
    <row r="1448" spans="2:10" x14ac:dyDescent="0.3">
      <c r="B1448" s="32" t="e">
        <f>_xlfn.XLOOKUP(A1448,Table1[Categories of Work],Table1[Cost Type])</f>
        <v>#N/A</v>
      </c>
      <c r="J1448" s="34">
        <f>IF(ISBLANK(Table24[[#This Row],[HTC - Qualifying (QRE) - Amt]]),SUM(Table24[[#This Row],[NPA - Qualifying (QRE) - Amt]],Table24[[#This Row],[NPA - Non-Qualifying (NQRE) - Amt]]),SUM(Table24[[#This Row],[HTC - Qualifying (QRE) - Amt]]+Table24[[#This Row],[HTC - Non-Qualifying (NQRE) - Amt]]))</f>
        <v>0</v>
      </c>
    </row>
    <row r="1449" spans="2:10" x14ac:dyDescent="0.3">
      <c r="B1449" s="32" t="e">
        <f>_xlfn.XLOOKUP(A1449,Table1[Categories of Work],Table1[Cost Type])</f>
        <v>#N/A</v>
      </c>
      <c r="J1449" s="34">
        <f>IF(ISBLANK(Table24[[#This Row],[HTC - Qualifying (QRE) - Amt]]),SUM(Table24[[#This Row],[NPA - Qualifying (QRE) - Amt]],Table24[[#This Row],[NPA - Non-Qualifying (NQRE) - Amt]]),SUM(Table24[[#This Row],[HTC - Qualifying (QRE) - Amt]]+Table24[[#This Row],[HTC - Non-Qualifying (NQRE) - Amt]]))</f>
        <v>0</v>
      </c>
    </row>
    <row r="1450" spans="2:10" x14ac:dyDescent="0.3">
      <c r="B1450" s="32" t="e">
        <f>_xlfn.XLOOKUP(A1450,Table1[Categories of Work],Table1[Cost Type])</f>
        <v>#N/A</v>
      </c>
      <c r="J1450" s="34">
        <f>IF(ISBLANK(Table24[[#This Row],[HTC - Qualifying (QRE) - Amt]]),SUM(Table24[[#This Row],[NPA - Qualifying (QRE) - Amt]],Table24[[#This Row],[NPA - Non-Qualifying (NQRE) - Amt]]),SUM(Table24[[#This Row],[HTC - Qualifying (QRE) - Amt]]+Table24[[#This Row],[HTC - Non-Qualifying (NQRE) - Amt]]))</f>
        <v>0</v>
      </c>
    </row>
    <row r="1451" spans="2:10" x14ac:dyDescent="0.3">
      <c r="B1451" s="32" t="e">
        <f>_xlfn.XLOOKUP(A1451,Table1[Categories of Work],Table1[Cost Type])</f>
        <v>#N/A</v>
      </c>
      <c r="J1451" s="34">
        <f>IF(ISBLANK(Table24[[#This Row],[HTC - Qualifying (QRE) - Amt]]),SUM(Table24[[#This Row],[NPA - Qualifying (QRE) - Amt]],Table24[[#This Row],[NPA - Non-Qualifying (NQRE) - Amt]]),SUM(Table24[[#This Row],[HTC - Qualifying (QRE) - Amt]]+Table24[[#This Row],[HTC - Non-Qualifying (NQRE) - Amt]]))</f>
        <v>0</v>
      </c>
    </row>
    <row r="1452" spans="2:10" x14ac:dyDescent="0.3">
      <c r="B1452" s="32" t="e">
        <f>_xlfn.XLOOKUP(A1452,Table1[Categories of Work],Table1[Cost Type])</f>
        <v>#N/A</v>
      </c>
      <c r="J1452" s="34">
        <f>IF(ISBLANK(Table24[[#This Row],[HTC - Qualifying (QRE) - Amt]]),SUM(Table24[[#This Row],[NPA - Qualifying (QRE) - Amt]],Table24[[#This Row],[NPA - Non-Qualifying (NQRE) - Amt]]),SUM(Table24[[#This Row],[HTC - Qualifying (QRE) - Amt]]+Table24[[#This Row],[HTC - Non-Qualifying (NQRE) - Amt]]))</f>
        <v>0</v>
      </c>
    </row>
    <row r="1453" spans="2:10" x14ac:dyDescent="0.3">
      <c r="B1453" s="32" t="e">
        <f>_xlfn.XLOOKUP(A1453,Table1[Categories of Work],Table1[Cost Type])</f>
        <v>#N/A</v>
      </c>
      <c r="J1453" s="34">
        <f>IF(ISBLANK(Table24[[#This Row],[HTC - Qualifying (QRE) - Amt]]),SUM(Table24[[#This Row],[NPA - Qualifying (QRE) - Amt]],Table24[[#This Row],[NPA - Non-Qualifying (NQRE) - Amt]]),SUM(Table24[[#This Row],[HTC - Qualifying (QRE) - Amt]]+Table24[[#This Row],[HTC - Non-Qualifying (NQRE) - Amt]]))</f>
        <v>0</v>
      </c>
    </row>
    <row r="1454" spans="2:10" x14ac:dyDescent="0.3">
      <c r="B1454" s="32" t="e">
        <f>_xlfn.XLOOKUP(A1454,Table1[Categories of Work],Table1[Cost Type])</f>
        <v>#N/A</v>
      </c>
      <c r="J1454" s="34">
        <f>IF(ISBLANK(Table24[[#This Row],[HTC - Qualifying (QRE) - Amt]]),SUM(Table24[[#This Row],[NPA - Qualifying (QRE) - Amt]],Table24[[#This Row],[NPA - Non-Qualifying (NQRE) - Amt]]),SUM(Table24[[#This Row],[HTC - Qualifying (QRE) - Amt]]+Table24[[#This Row],[HTC - Non-Qualifying (NQRE) - Amt]]))</f>
        <v>0</v>
      </c>
    </row>
    <row r="1455" spans="2:10" x14ac:dyDescent="0.3">
      <c r="B1455" s="32" t="e">
        <f>_xlfn.XLOOKUP(A1455,Table1[Categories of Work],Table1[Cost Type])</f>
        <v>#N/A</v>
      </c>
      <c r="J1455" s="34">
        <f>IF(ISBLANK(Table24[[#This Row],[HTC - Qualifying (QRE) - Amt]]),SUM(Table24[[#This Row],[NPA - Qualifying (QRE) - Amt]],Table24[[#This Row],[NPA - Non-Qualifying (NQRE) - Amt]]),SUM(Table24[[#This Row],[HTC - Qualifying (QRE) - Amt]]+Table24[[#This Row],[HTC - Non-Qualifying (NQRE) - Amt]]))</f>
        <v>0</v>
      </c>
    </row>
    <row r="1456" spans="2:10" x14ac:dyDescent="0.3">
      <c r="B1456" s="32" t="e">
        <f>_xlfn.XLOOKUP(A1456,Table1[Categories of Work],Table1[Cost Type])</f>
        <v>#N/A</v>
      </c>
      <c r="J1456" s="34">
        <f>IF(ISBLANK(Table24[[#This Row],[HTC - Qualifying (QRE) - Amt]]),SUM(Table24[[#This Row],[NPA - Qualifying (QRE) - Amt]],Table24[[#This Row],[NPA - Non-Qualifying (NQRE) - Amt]]),SUM(Table24[[#This Row],[HTC - Qualifying (QRE) - Amt]]+Table24[[#This Row],[HTC - Non-Qualifying (NQRE) - Amt]]))</f>
        <v>0</v>
      </c>
    </row>
    <row r="1457" spans="2:10" x14ac:dyDescent="0.3">
      <c r="B1457" s="32" t="e">
        <f>_xlfn.XLOOKUP(A1457,Table1[Categories of Work],Table1[Cost Type])</f>
        <v>#N/A</v>
      </c>
      <c r="J1457" s="34">
        <f>IF(ISBLANK(Table24[[#This Row],[HTC - Qualifying (QRE) - Amt]]),SUM(Table24[[#This Row],[NPA - Qualifying (QRE) - Amt]],Table24[[#This Row],[NPA - Non-Qualifying (NQRE) - Amt]]),SUM(Table24[[#This Row],[HTC - Qualifying (QRE) - Amt]]+Table24[[#This Row],[HTC - Non-Qualifying (NQRE) - Amt]]))</f>
        <v>0</v>
      </c>
    </row>
    <row r="1458" spans="2:10" x14ac:dyDescent="0.3">
      <c r="B1458" s="32" t="e">
        <f>_xlfn.XLOOKUP(A1458,Table1[Categories of Work],Table1[Cost Type])</f>
        <v>#N/A</v>
      </c>
      <c r="J1458" s="34">
        <f>IF(ISBLANK(Table24[[#This Row],[HTC - Qualifying (QRE) - Amt]]),SUM(Table24[[#This Row],[NPA - Qualifying (QRE) - Amt]],Table24[[#This Row],[NPA - Non-Qualifying (NQRE) - Amt]]),SUM(Table24[[#This Row],[HTC - Qualifying (QRE) - Amt]]+Table24[[#This Row],[HTC - Non-Qualifying (NQRE) - Amt]]))</f>
        <v>0</v>
      </c>
    </row>
    <row r="1459" spans="2:10" x14ac:dyDescent="0.3">
      <c r="B1459" s="32" t="e">
        <f>_xlfn.XLOOKUP(A1459,Table1[Categories of Work],Table1[Cost Type])</f>
        <v>#N/A</v>
      </c>
      <c r="J1459" s="34">
        <f>IF(ISBLANK(Table24[[#This Row],[HTC - Qualifying (QRE) - Amt]]),SUM(Table24[[#This Row],[NPA - Qualifying (QRE) - Amt]],Table24[[#This Row],[NPA - Non-Qualifying (NQRE) - Amt]]),SUM(Table24[[#This Row],[HTC - Qualifying (QRE) - Amt]]+Table24[[#This Row],[HTC - Non-Qualifying (NQRE) - Amt]]))</f>
        <v>0</v>
      </c>
    </row>
    <row r="1460" spans="2:10" x14ac:dyDescent="0.3">
      <c r="B1460" s="32" t="e">
        <f>_xlfn.XLOOKUP(A1460,Table1[Categories of Work],Table1[Cost Type])</f>
        <v>#N/A</v>
      </c>
      <c r="J1460" s="34">
        <f>IF(ISBLANK(Table24[[#This Row],[HTC - Qualifying (QRE) - Amt]]),SUM(Table24[[#This Row],[NPA - Qualifying (QRE) - Amt]],Table24[[#This Row],[NPA - Non-Qualifying (NQRE) - Amt]]),SUM(Table24[[#This Row],[HTC - Qualifying (QRE) - Amt]]+Table24[[#This Row],[HTC - Non-Qualifying (NQRE) - Amt]]))</f>
        <v>0</v>
      </c>
    </row>
    <row r="1461" spans="2:10" x14ac:dyDescent="0.3">
      <c r="B1461" s="32" t="e">
        <f>_xlfn.XLOOKUP(A1461,Table1[Categories of Work],Table1[Cost Type])</f>
        <v>#N/A</v>
      </c>
      <c r="J1461" s="34">
        <f>IF(ISBLANK(Table24[[#This Row],[HTC - Qualifying (QRE) - Amt]]),SUM(Table24[[#This Row],[NPA - Qualifying (QRE) - Amt]],Table24[[#This Row],[NPA - Non-Qualifying (NQRE) - Amt]]),SUM(Table24[[#This Row],[HTC - Qualifying (QRE) - Amt]]+Table24[[#This Row],[HTC - Non-Qualifying (NQRE) - Amt]]))</f>
        <v>0</v>
      </c>
    </row>
    <row r="1462" spans="2:10" x14ac:dyDescent="0.3">
      <c r="B1462" s="32" t="e">
        <f>_xlfn.XLOOKUP(A1462,Table1[Categories of Work],Table1[Cost Type])</f>
        <v>#N/A</v>
      </c>
      <c r="J1462" s="34">
        <f>IF(ISBLANK(Table24[[#This Row],[HTC - Qualifying (QRE) - Amt]]),SUM(Table24[[#This Row],[NPA - Qualifying (QRE) - Amt]],Table24[[#This Row],[NPA - Non-Qualifying (NQRE) - Amt]]),SUM(Table24[[#This Row],[HTC - Qualifying (QRE) - Amt]]+Table24[[#This Row],[HTC - Non-Qualifying (NQRE) - Amt]]))</f>
        <v>0</v>
      </c>
    </row>
    <row r="1463" spans="2:10" x14ac:dyDescent="0.3">
      <c r="B1463" s="32" t="e">
        <f>_xlfn.XLOOKUP(A1463,Table1[Categories of Work],Table1[Cost Type])</f>
        <v>#N/A</v>
      </c>
      <c r="J1463" s="34">
        <f>IF(ISBLANK(Table24[[#This Row],[HTC - Qualifying (QRE) - Amt]]),SUM(Table24[[#This Row],[NPA - Qualifying (QRE) - Amt]],Table24[[#This Row],[NPA - Non-Qualifying (NQRE) - Amt]]),SUM(Table24[[#This Row],[HTC - Qualifying (QRE) - Amt]]+Table24[[#This Row],[HTC - Non-Qualifying (NQRE) - Amt]]))</f>
        <v>0</v>
      </c>
    </row>
    <row r="1464" spans="2:10" x14ac:dyDescent="0.3">
      <c r="B1464" s="32" t="e">
        <f>_xlfn.XLOOKUP(A1464,Table1[Categories of Work],Table1[Cost Type])</f>
        <v>#N/A</v>
      </c>
      <c r="J1464" s="34">
        <f>IF(ISBLANK(Table24[[#This Row],[HTC - Qualifying (QRE) - Amt]]),SUM(Table24[[#This Row],[NPA - Qualifying (QRE) - Amt]],Table24[[#This Row],[NPA - Non-Qualifying (NQRE) - Amt]]),SUM(Table24[[#This Row],[HTC - Qualifying (QRE) - Amt]]+Table24[[#This Row],[HTC - Non-Qualifying (NQRE) - Amt]]))</f>
        <v>0</v>
      </c>
    </row>
    <row r="1465" spans="2:10" x14ac:dyDescent="0.3">
      <c r="B1465" s="32" t="e">
        <f>_xlfn.XLOOKUP(A1465,Table1[Categories of Work],Table1[Cost Type])</f>
        <v>#N/A</v>
      </c>
      <c r="J1465" s="34">
        <f>IF(ISBLANK(Table24[[#This Row],[HTC - Qualifying (QRE) - Amt]]),SUM(Table24[[#This Row],[NPA - Qualifying (QRE) - Amt]],Table24[[#This Row],[NPA - Non-Qualifying (NQRE) - Amt]]),SUM(Table24[[#This Row],[HTC - Qualifying (QRE) - Amt]]+Table24[[#This Row],[HTC - Non-Qualifying (NQRE) - Amt]]))</f>
        <v>0</v>
      </c>
    </row>
    <row r="1466" spans="2:10" x14ac:dyDescent="0.3">
      <c r="B1466" s="32" t="e">
        <f>_xlfn.XLOOKUP(A1466,Table1[Categories of Work],Table1[Cost Type])</f>
        <v>#N/A</v>
      </c>
      <c r="J1466" s="34">
        <f>IF(ISBLANK(Table24[[#This Row],[HTC - Qualifying (QRE) - Amt]]),SUM(Table24[[#This Row],[NPA - Qualifying (QRE) - Amt]],Table24[[#This Row],[NPA - Non-Qualifying (NQRE) - Amt]]),SUM(Table24[[#This Row],[HTC - Qualifying (QRE) - Amt]]+Table24[[#This Row],[HTC - Non-Qualifying (NQRE) - Amt]]))</f>
        <v>0</v>
      </c>
    </row>
    <row r="1467" spans="2:10" x14ac:dyDescent="0.3">
      <c r="B1467" s="32" t="e">
        <f>_xlfn.XLOOKUP(A1467,Table1[Categories of Work],Table1[Cost Type])</f>
        <v>#N/A</v>
      </c>
      <c r="J1467" s="34">
        <f>IF(ISBLANK(Table24[[#This Row],[HTC - Qualifying (QRE) - Amt]]),SUM(Table24[[#This Row],[NPA - Qualifying (QRE) - Amt]],Table24[[#This Row],[NPA - Non-Qualifying (NQRE) - Amt]]),SUM(Table24[[#This Row],[HTC - Qualifying (QRE) - Amt]]+Table24[[#This Row],[HTC - Non-Qualifying (NQRE) - Amt]]))</f>
        <v>0</v>
      </c>
    </row>
    <row r="1468" spans="2:10" x14ac:dyDescent="0.3">
      <c r="B1468" s="32" t="e">
        <f>_xlfn.XLOOKUP(A1468,Table1[Categories of Work],Table1[Cost Type])</f>
        <v>#N/A</v>
      </c>
      <c r="J1468" s="34">
        <f>IF(ISBLANK(Table24[[#This Row],[HTC - Qualifying (QRE) - Amt]]),SUM(Table24[[#This Row],[NPA - Qualifying (QRE) - Amt]],Table24[[#This Row],[NPA - Non-Qualifying (NQRE) - Amt]]),SUM(Table24[[#This Row],[HTC - Qualifying (QRE) - Amt]]+Table24[[#This Row],[HTC - Non-Qualifying (NQRE) - Amt]]))</f>
        <v>0</v>
      </c>
    </row>
    <row r="1469" spans="2:10" x14ac:dyDescent="0.3">
      <c r="B1469" s="32" t="e">
        <f>_xlfn.XLOOKUP(A1469,Table1[Categories of Work],Table1[Cost Type])</f>
        <v>#N/A</v>
      </c>
      <c r="J1469" s="34">
        <f>IF(ISBLANK(Table24[[#This Row],[HTC - Qualifying (QRE) - Amt]]),SUM(Table24[[#This Row],[NPA - Qualifying (QRE) - Amt]],Table24[[#This Row],[NPA - Non-Qualifying (NQRE) - Amt]]),SUM(Table24[[#This Row],[HTC - Qualifying (QRE) - Amt]]+Table24[[#This Row],[HTC - Non-Qualifying (NQRE) - Amt]]))</f>
        <v>0</v>
      </c>
    </row>
    <row r="1470" spans="2:10" x14ac:dyDescent="0.3">
      <c r="B1470" s="32" t="e">
        <f>_xlfn.XLOOKUP(A1470,Table1[Categories of Work],Table1[Cost Type])</f>
        <v>#N/A</v>
      </c>
      <c r="J1470" s="34">
        <f>IF(ISBLANK(Table24[[#This Row],[HTC - Qualifying (QRE) - Amt]]),SUM(Table24[[#This Row],[NPA - Qualifying (QRE) - Amt]],Table24[[#This Row],[NPA - Non-Qualifying (NQRE) - Amt]]),SUM(Table24[[#This Row],[HTC - Qualifying (QRE) - Amt]]+Table24[[#This Row],[HTC - Non-Qualifying (NQRE) - Amt]]))</f>
        <v>0</v>
      </c>
    </row>
    <row r="1471" spans="2:10" x14ac:dyDescent="0.3">
      <c r="B1471" s="32" t="e">
        <f>_xlfn.XLOOKUP(A1471,Table1[Categories of Work],Table1[Cost Type])</f>
        <v>#N/A</v>
      </c>
      <c r="J1471" s="34">
        <f>IF(ISBLANK(Table24[[#This Row],[HTC - Qualifying (QRE) - Amt]]),SUM(Table24[[#This Row],[NPA - Qualifying (QRE) - Amt]],Table24[[#This Row],[NPA - Non-Qualifying (NQRE) - Amt]]),SUM(Table24[[#This Row],[HTC - Qualifying (QRE) - Amt]]+Table24[[#This Row],[HTC - Non-Qualifying (NQRE) - Amt]]))</f>
        <v>0</v>
      </c>
    </row>
    <row r="1472" spans="2:10" x14ac:dyDescent="0.3">
      <c r="B1472" s="32" t="e">
        <f>_xlfn.XLOOKUP(A1472,Table1[Categories of Work],Table1[Cost Type])</f>
        <v>#N/A</v>
      </c>
      <c r="J1472" s="34">
        <f>IF(ISBLANK(Table24[[#This Row],[HTC - Qualifying (QRE) - Amt]]),SUM(Table24[[#This Row],[NPA - Qualifying (QRE) - Amt]],Table24[[#This Row],[NPA - Non-Qualifying (NQRE) - Amt]]),SUM(Table24[[#This Row],[HTC - Qualifying (QRE) - Amt]]+Table24[[#This Row],[HTC - Non-Qualifying (NQRE) - Amt]]))</f>
        <v>0</v>
      </c>
    </row>
    <row r="1473" spans="2:10" x14ac:dyDescent="0.3">
      <c r="B1473" s="32" t="e">
        <f>_xlfn.XLOOKUP(A1473,Table1[Categories of Work],Table1[Cost Type])</f>
        <v>#N/A</v>
      </c>
      <c r="J1473" s="34">
        <f>IF(ISBLANK(Table24[[#This Row],[HTC - Qualifying (QRE) - Amt]]),SUM(Table24[[#This Row],[NPA - Qualifying (QRE) - Amt]],Table24[[#This Row],[NPA - Non-Qualifying (NQRE) - Amt]]),SUM(Table24[[#This Row],[HTC - Qualifying (QRE) - Amt]]+Table24[[#This Row],[HTC - Non-Qualifying (NQRE) - Amt]]))</f>
        <v>0</v>
      </c>
    </row>
    <row r="1474" spans="2:10" x14ac:dyDescent="0.3">
      <c r="B1474" s="32" t="e">
        <f>_xlfn.XLOOKUP(A1474,Table1[Categories of Work],Table1[Cost Type])</f>
        <v>#N/A</v>
      </c>
      <c r="J1474" s="34">
        <f>IF(ISBLANK(Table24[[#This Row],[HTC - Qualifying (QRE) - Amt]]),SUM(Table24[[#This Row],[NPA - Qualifying (QRE) - Amt]],Table24[[#This Row],[NPA - Non-Qualifying (NQRE) - Amt]]),SUM(Table24[[#This Row],[HTC - Qualifying (QRE) - Amt]]+Table24[[#This Row],[HTC - Non-Qualifying (NQRE) - Amt]]))</f>
        <v>0</v>
      </c>
    </row>
    <row r="1475" spans="2:10" x14ac:dyDescent="0.3">
      <c r="B1475" s="32" t="e">
        <f>_xlfn.XLOOKUP(A1475,Table1[Categories of Work],Table1[Cost Type])</f>
        <v>#N/A</v>
      </c>
      <c r="J1475" s="34">
        <f>IF(ISBLANK(Table24[[#This Row],[HTC - Qualifying (QRE) - Amt]]),SUM(Table24[[#This Row],[NPA - Qualifying (QRE) - Amt]],Table24[[#This Row],[NPA - Non-Qualifying (NQRE) - Amt]]),SUM(Table24[[#This Row],[HTC - Qualifying (QRE) - Amt]]+Table24[[#This Row],[HTC - Non-Qualifying (NQRE) - Amt]]))</f>
        <v>0</v>
      </c>
    </row>
    <row r="1476" spans="2:10" x14ac:dyDescent="0.3">
      <c r="B1476" s="32" t="e">
        <f>_xlfn.XLOOKUP(A1476,Table1[Categories of Work],Table1[Cost Type])</f>
        <v>#N/A</v>
      </c>
      <c r="J1476" s="34">
        <f>IF(ISBLANK(Table24[[#This Row],[HTC - Qualifying (QRE) - Amt]]),SUM(Table24[[#This Row],[NPA - Qualifying (QRE) - Amt]],Table24[[#This Row],[NPA - Non-Qualifying (NQRE) - Amt]]),SUM(Table24[[#This Row],[HTC - Qualifying (QRE) - Amt]]+Table24[[#This Row],[HTC - Non-Qualifying (NQRE) - Amt]]))</f>
        <v>0</v>
      </c>
    </row>
    <row r="1477" spans="2:10" x14ac:dyDescent="0.3">
      <c r="B1477" s="32" t="e">
        <f>_xlfn.XLOOKUP(A1477,Table1[Categories of Work],Table1[Cost Type])</f>
        <v>#N/A</v>
      </c>
      <c r="J1477" s="34">
        <f>IF(ISBLANK(Table24[[#This Row],[HTC - Qualifying (QRE) - Amt]]),SUM(Table24[[#This Row],[NPA - Qualifying (QRE) - Amt]],Table24[[#This Row],[NPA - Non-Qualifying (NQRE) - Amt]]),SUM(Table24[[#This Row],[HTC - Qualifying (QRE) - Amt]]+Table24[[#This Row],[HTC - Non-Qualifying (NQRE) - Amt]]))</f>
        <v>0</v>
      </c>
    </row>
    <row r="1478" spans="2:10" x14ac:dyDescent="0.3">
      <c r="B1478" s="32" t="e">
        <f>_xlfn.XLOOKUP(A1478,Table1[Categories of Work],Table1[Cost Type])</f>
        <v>#N/A</v>
      </c>
      <c r="J1478" s="34">
        <f>IF(ISBLANK(Table24[[#This Row],[HTC - Qualifying (QRE) - Amt]]),SUM(Table24[[#This Row],[NPA - Qualifying (QRE) - Amt]],Table24[[#This Row],[NPA - Non-Qualifying (NQRE) - Amt]]),SUM(Table24[[#This Row],[HTC - Qualifying (QRE) - Amt]]+Table24[[#This Row],[HTC - Non-Qualifying (NQRE) - Amt]]))</f>
        <v>0</v>
      </c>
    </row>
    <row r="1479" spans="2:10" x14ac:dyDescent="0.3">
      <c r="B1479" s="32" t="e">
        <f>_xlfn.XLOOKUP(A1479,Table1[Categories of Work],Table1[Cost Type])</f>
        <v>#N/A</v>
      </c>
      <c r="J1479" s="34">
        <f>IF(ISBLANK(Table24[[#This Row],[HTC - Qualifying (QRE) - Amt]]),SUM(Table24[[#This Row],[NPA - Qualifying (QRE) - Amt]],Table24[[#This Row],[NPA - Non-Qualifying (NQRE) - Amt]]),SUM(Table24[[#This Row],[HTC - Qualifying (QRE) - Amt]]+Table24[[#This Row],[HTC - Non-Qualifying (NQRE) - Amt]]))</f>
        <v>0</v>
      </c>
    </row>
    <row r="1480" spans="2:10" x14ac:dyDescent="0.3">
      <c r="B1480" s="32" t="e">
        <f>_xlfn.XLOOKUP(A1480,Table1[Categories of Work],Table1[Cost Type])</f>
        <v>#N/A</v>
      </c>
      <c r="J1480" s="34">
        <f>IF(ISBLANK(Table24[[#This Row],[HTC - Qualifying (QRE) - Amt]]),SUM(Table24[[#This Row],[NPA - Qualifying (QRE) - Amt]],Table24[[#This Row],[NPA - Non-Qualifying (NQRE) - Amt]]),SUM(Table24[[#This Row],[HTC - Qualifying (QRE) - Amt]]+Table24[[#This Row],[HTC - Non-Qualifying (NQRE) - Amt]]))</f>
        <v>0</v>
      </c>
    </row>
    <row r="1481" spans="2:10" x14ac:dyDescent="0.3">
      <c r="B1481" s="32" t="e">
        <f>_xlfn.XLOOKUP(A1481,Table1[Categories of Work],Table1[Cost Type])</f>
        <v>#N/A</v>
      </c>
      <c r="J1481" s="34">
        <f>IF(ISBLANK(Table24[[#This Row],[HTC - Qualifying (QRE) - Amt]]),SUM(Table24[[#This Row],[NPA - Qualifying (QRE) - Amt]],Table24[[#This Row],[NPA - Non-Qualifying (NQRE) - Amt]]),SUM(Table24[[#This Row],[HTC - Qualifying (QRE) - Amt]]+Table24[[#This Row],[HTC - Non-Qualifying (NQRE) - Amt]]))</f>
        <v>0</v>
      </c>
    </row>
    <row r="1482" spans="2:10" x14ac:dyDescent="0.3">
      <c r="B1482" s="32" t="e">
        <f>_xlfn.XLOOKUP(A1482,Table1[Categories of Work],Table1[Cost Type])</f>
        <v>#N/A</v>
      </c>
      <c r="J1482" s="34">
        <f>IF(ISBLANK(Table24[[#This Row],[HTC - Qualifying (QRE) - Amt]]),SUM(Table24[[#This Row],[NPA - Qualifying (QRE) - Amt]],Table24[[#This Row],[NPA - Non-Qualifying (NQRE) - Amt]]),SUM(Table24[[#This Row],[HTC - Qualifying (QRE) - Amt]]+Table24[[#This Row],[HTC - Non-Qualifying (NQRE) - Amt]]))</f>
        <v>0</v>
      </c>
    </row>
    <row r="1483" spans="2:10" x14ac:dyDescent="0.3">
      <c r="B1483" s="32" t="e">
        <f>_xlfn.XLOOKUP(A1483,Table1[Categories of Work],Table1[Cost Type])</f>
        <v>#N/A</v>
      </c>
      <c r="J1483" s="34">
        <f>IF(ISBLANK(Table24[[#This Row],[HTC - Qualifying (QRE) - Amt]]),SUM(Table24[[#This Row],[NPA - Qualifying (QRE) - Amt]],Table24[[#This Row],[NPA - Non-Qualifying (NQRE) - Amt]]),SUM(Table24[[#This Row],[HTC - Qualifying (QRE) - Amt]]+Table24[[#This Row],[HTC - Non-Qualifying (NQRE) - Amt]]))</f>
        <v>0</v>
      </c>
    </row>
    <row r="1484" spans="2:10" x14ac:dyDescent="0.3">
      <c r="B1484" s="32" t="e">
        <f>_xlfn.XLOOKUP(A1484,Table1[Categories of Work],Table1[Cost Type])</f>
        <v>#N/A</v>
      </c>
      <c r="J1484" s="34">
        <f>IF(ISBLANK(Table24[[#This Row],[HTC - Qualifying (QRE) - Amt]]),SUM(Table24[[#This Row],[NPA - Qualifying (QRE) - Amt]],Table24[[#This Row],[NPA - Non-Qualifying (NQRE) - Amt]]),SUM(Table24[[#This Row],[HTC - Qualifying (QRE) - Amt]]+Table24[[#This Row],[HTC - Non-Qualifying (NQRE) - Amt]]))</f>
        <v>0</v>
      </c>
    </row>
    <row r="1485" spans="2:10" x14ac:dyDescent="0.3">
      <c r="B1485" s="32" t="e">
        <f>_xlfn.XLOOKUP(A1485,Table1[Categories of Work],Table1[Cost Type])</f>
        <v>#N/A</v>
      </c>
      <c r="J1485" s="34">
        <f>IF(ISBLANK(Table24[[#This Row],[HTC - Qualifying (QRE) - Amt]]),SUM(Table24[[#This Row],[NPA - Qualifying (QRE) - Amt]],Table24[[#This Row],[NPA - Non-Qualifying (NQRE) - Amt]]),SUM(Table24[[#This Row],[HTC - Qualifying (QRE) - Amt]]+Table24[[#This Row],[HTC - Non-Qualifying (NQRE) - Amt]]))</f>
        <v>0</v>
      </c>
    </row>
    <row r="1486" spans="2:10" x14ac:dyDescent="0.3">
      <c r="B1486" s="32" t="e">
        <f>_xlfn.XLOOKUP(A1486,Table1[Categories of Work],Table1[Cost Type])</f>
        <v>#N/A</v>
      </c>
      <c r="J1486" s="34">
        <f>IF(ISBLANK(Table24[[#This Row],[HTC - Qualifying (QRE) - Amt]]),SUM(Table24[[#This Row],[NPA - Qualifying (QRE) - Amt]],Table24[[#This Row],[NPA - Non-Qualifying (NQRE) - Amt]]),SUM(Table24[[#This Row],[HTC - Qualifying (QRE) - Amt]]+Table24[[#This Row],[HTC - Non-Qualifying (NQRE) - Amt]]))</f>
        <v>0</v>
      </c>
    </row>
    <row r="1487" spans="2:10" x14ac:dyDescent="0.3">
      <c r="B1487" s="32" t="e">
        <f>_xlfn.XLOOKUP(A1487,Table1[Categories of Work],Table1[Cost Type])</f>
        <v>#N/A</v>
      </c>
      <c r="J1487" s="34">
        <f>IF(ISBLANK(Table24[[#This Row],[HTC - Qualifying (QRE) - Amt]]),SUM(Table24[[#This Row],[NPA - Qualifying (QRE) - Amt]],Table24[[#This Row],[NPA - Non-Qualifying (NQRE) - Amt]]),SUM(Table24[[#This Row],[HTC - Qualifying (QRE) - Amt]]+Table24[[#This Row],[HTC - Non-Qualifying (NQRE) - Amt]]))</f>
        <v>0</v>
      </c>
    </row>
    <row r="1488" spans="2:10" x14ac:dyDescent="0.3">
      <c r="B1488" s="32" t="e">
        <f>_xlfn.XLOOKUP(A1488,Table1[Categories of Work],Table1[Cost Type])</f>
        <v>#N/A</v>
      </c>
      <c r="J1488" s="34">
        <f>IF(ISBLANK(Table24[[#This Row],[HTC - Qualifying (QRE) - Amt]]),SUM(Table24[[#This Row],[NPA - Qualifying (QRE) - Amt]],Table24[[#This Row],[NPA - Non-Qualifying (NQRE) - Amt]]),SUM(Table24[[#This Row],[HTC - Qualifying (QRE) - Amt]]+Table24[[#This Row],[HTC - Non-Qualifying (NQRE) - Amt]]))</f>
        <v>0</v>
      </c>
    </row>
    <row r="1489" spans="2:10" x14ac:dyDescent="0.3">
      <c r="B1489" s="32" t="e">
        <f>_xlfn.XLOOKUP(A1489,Table1[Categories of Work],Table1[Cost Type])</f>
        <v>#N/A</v>
      </c>
      <c r="J1489" s="34">
        <f>IF(ISBLANK(Table24[[#This Row],[HTC - Qualifying (QRE) - Amt]]),SUM(Table24[[#This Row],[NPA - Qualifying (QRE) - Amt]],Table24[[#This Row],[NPA - Non-Qualifying (NQRE) - Amt]]),SUM(Table24[[#This Row],[HTC - Qualifying (QRE) - Amt]]+Table24[[#This Row],[HTC - Non-Qualifying (NQRE) - Amt]]))</f>
        <v>0</v>
      </c>
    </row>
    <row r="1490" spans="2:10" x14ac:dyDescent="0.3">
      <c r="B1490" s="32" t="e">
        <f>_xlfn.XLOOKUP(A1490,Table1[Categories of Work],Table1[Cost Type])</f>
        <v>#N/A</v>
      </c>
      <c r="J1490" s="34">
        <f>IF(ISBLANK(Table24[[#This Row],[HTC - Qualifying (QRE) - Amt]]),SUM(Table24[[#This Row],[NPA - Qualifying (QRE) - Amt]],Table24[[#This Row],[NPA - Non-Qualifying (NQRE) - Amt]]),SUM(Table24[[#This Row],[HTC - Qualifying (QRE) - Amt]]+Table24[[#This Row],[HTC - Non-Qualifying (NQRE) - Amt]]))</f>
        <v>0</v>
      </c>
    </row>
    <row r="1491" spans="2:10" x14ac:dyDescent="0.3">
      <c r="B1491" s="32" t="e">
        <f>_xlfn.XLOOKUP(A1491,Table1[Categories of Work],Table1[Cost Type])</f>
        <v>#N/A</v>
      </c>
      <c r="J1491" s="34">
        <f>IF(ISBLANK(Table24[[#This Row],[HTC - Qualifying (QRE) - Amt]]),SUM(Table24[[#This Row],[NPA - Qualifying (QRE) - Amt]],Table24[[#This Row],[NPA - Non-Qualifying (NQRE) - Amt]]),SUM(Table24[[#This Row],[HTC - Qualifying (QRE) - Amt]]+Table24[[#This Row],[HTC - Non-Qualifying (NQRE) - Amt]]))</f>
        <v>0</v>
      </c>
    </row>
    <row r="1492" spans="2:10" x14ac:dyDescent="0.3">
      <c r="B1492" s="32" t="e">
        <f>_xlfn.XLOOKUP(A1492,Table1[Categories of Work],Table1[Cost Type])</f>
        <v>#N/A</v>
      </c>
      <c r="J1492" s="34">
        <f>IF(ISBLANK(Table24[[#This Row],[HTC - Qualifying (QRE) - Amt]]),SUM(Table24[[#This Row],[NPA - Qualifying (QRE) - Amt]],Table24[[#This Row],[NPA - Non-Qualifying (NQRE) - Amt]]),SUM(Table24[[#This Row],[HTC - Qualifying (QRE) - Amt]]+Table24[[#This Row],[HTC - Non-Qualifying (NQRE) - Amt]]))</f>
        <v>0</v>
      </c>
    </row>
    <row r="1493" spans="2:10" x14ac:dyDescent="0.3">
      <c r="B1493" s="32" t="e">
        <f>_xlfn.XLOOKUP(A1493,Table1[Categories of Work],Table1[Cost Type])</f>
        <v>#N/A</v>
      </c>
      <c r="J1493" s="34">
        <f>IF(ISBLANK(Table24[[#This Row],[HTC - Qualifying (QRE) - Amt]]),SUM(Table24[[#This Row],[NPA - Qualifying (QRE) - Amt]],Table24[[#This Row],[NPA - Non-Qualifying (NQRE) - Amt]]),SUM(Table24[[#This Row],[HTC - Qualifying (QRE) - Amt]]+Table24[[#This Row],[HTC - Non-Qualifying (NQRE) - Amt]]))</f>
        <v>0</v>
      </c>
    </row>
    <row r="1494" spans="2:10" x14ac:dyDescent="0.3">
      <c r="B1494" s="32" t="e">
        <f>_xlfn.XLOOKUP(A1494,Table1[Categories of Work],Table1[Cost Type])</f>
        <v>#N/A</v>
      </c>
      <c r="J1494" s="34">
        <f>IF(ISBLANK(Table24[[#This Row],[HTC - Qualifying (QRE) - Amt]]),SUM(Table24[[#This Row],[NPA - Qualifying (QRE) - Amt]],Table24[[#This Row],[NPA - Non-Qualifying (NQRE) - Amt]]),SUM(Table24[[#This Row],[HTC - Qualifying (QRE) - Amt]]+Table24[[#This Row],[HTC - Non-Qualifying (NQRE) - Amt]]))</f>
        <v>0</v>
      </c>
    </row>
    <row r="1495" spans="2:10" x14ac:dyDescent="0.3">
      <c r="B1495" s="32" t="e">
        <f>_xlfn.XLOOKUP(A1495,Table1[Categories of Work],Table1[Cost Type])</f>
        <v>#N/A</v>
      </c>
      <c r="J1495" s="34">
        <f>IF(ISBLANK(Table24[[#This Row],[HTC - Qualifying (QRE) - Amt]]),SUM(Table24[[#This Row],[NPA - Qualifying (QRE) - Amt]],Table24[[#This Row],[NPA - Non-Qualifying (NQRE) - Amt]]),SUM(Table24[[#This Row],[HTC - Qualifying (QRE) - Amt]]+Table24[[#This Row],[HTC - Non-Qualifying (NQRE) - Amt]]))</f>
        <v>0</v>
      </c>
    </row>
    <row r="1496" spans="2:10" x14ac:dyDescent="0.3">
      <c r="B1496" s="32" t="e">
        <f>_xlfn.XLOOKUP(A1496,Table1[Categories of Work],Table1[Cost Type])</f>
        <v>#N/A</v>
      </c>
      <c r="J1496" s="34">
        <f>IF(ISBLANK(Table24[[#This Row],[HTC - Qualifying (QRE) - Amt]]),SUM(Table24[[#This Row],[NPA - Qualifying (QRE) - Amt]],Table24[[#This Row],[NPA - Non-Qualifying (NQRE) - Amt]]),SUM(Table24[[#This Row],[HTC - Qualifying (QRE) - Amt]]+Table24[[#This Row],[HTC - Non-Qualifying (NQRE) - Amt]]))</f>
        <v>0</v>
      </c>
    </row>
    <row r="1497" spans="2:10" x14ac:dyDescent="0.3">
      <c r="B1497" s="32" t="e">
        <f>_xlfn.XLOOKUP(A1497,Table1[Categories of Work],Table1[Cost Type])</f>
        <v>#N/A</v>
      </c>
      <c r="J1497" s="34">
        <f>IF(ISBLANK(Table24[[#This Row],[HTC - Qualifying (QRE) - Amt]]),SUM(Table24[[#This Row],[NPA - Qualifying (QRE) - Amt]],Table24[[#This Row],[NPA - Non-Qualifying (NQRE) - Amt]]),SUM(Table24[[#This Row],[HTC - Qualifying (QRE) - Amt]]+Table24[[#This Row],[HTC - Non-Qualifying (NQRE) - Amt]]))</f>
        <v>0</v>
      </c>
    </row>
    <row r="1498" spans="2:10" x14ac:dyDescent="0.3">
      <c r="B1498" s="32" t="e">
        <f>_xlfn.XLOOKUP(A1498,Table1[Categories of Work],Table1[Cost Type])</f>
        <v>#N/A</v>
      </c>
      <c r="J1498" s="34">
        <f>IF(ISBLANK(Table24[[#This Row],[HTC - Qualifying (QRE) - Amt]]),SUM(Table24[[#This Row],[NPA - Qualifying (QRE) - Amt]],Table24[[#This Row],[NPA - Non-Qualifying (NQRE) - Amt]]),SUM(Table24[[#This Row],[HTC - Qualifying (QRE) - Amt]]+Table24[[#This Row],[HTC - Non-Qualifying (NQRE) - Amt]]))</f>
        <v>0</v>
      </c>
    </row>
    <row r="1499" spans="2:10" x14ac:dyDescent="0.3">
      <c r="B1499" s="32" t="e">
        <f>_xlfn.XLOOKUP(A1499,Table1[Categories of Work],Table1[Cost Type])</f>
        <v>#N/A</v>
      </c>
      <c r="J1499" s="34">
        <f>IF(ISBLANK(Table24[[#This Row],[HTC - Qualifying (QRE) - Amt]]),SUM(Table24[[#This Row],[NPA - Qualifying (QRE) - Amt]],Table24[[#This Row],[NPA - Non-Qualifying (NQRE) - Amt]]),SUM(Table24[[#This Row],[HTC - Qualifying (QRE) - Amt]]+Table24[[#This Row],[HTC - Non-Qualifying (NQRE) - Amt]]))</f>
        <v>0</v>
      </c>
    </row>
    <row r="1500" spans="2:10" x14ac:dyDescent="0.3">
      <c r="B1500" s="32" t="e">
        <f>_xlfn.XLOOKUP(A1500,Table1[Categories of Work],Table1[Cost Type])</f>
        <v>#N/A</v>
      </c>
      <c r="J1500" s="34">
        <f>IF(ISBLANK(Table24[[#This Row],[HTC - Qualifying (QRE) - Amt]]),SUM(Table24[[#This Row],[NPA - Qualifying (QRE) - Amt]],Table24[[#This Row],[NPA - Non-Qualifying (NQRE) - Amt]]),SUM(Table24[[#This Row],[HTC - Qualifying (QRE) - Amt]]+Table24[[#This Row],[HTC - Non-Qualifying (NQRE) - Amt]]))</f>
        <v>0</v>
      </c>
    </row>
    <row r="1501" spans="2:10" x14ac:dyDescent="0.3">
      <c r="B1501" s="32" t="e">
        <f>_xlfn.XLOOKUP(A1501,Table1[Categories of Work],Table1[Cost Type])</f>
        <v>#N/A</v>
      </c>
      <c r="J1501" s="34">
        <f>IF(ISBLANK(Table24[[#This Row],[HTC - Qualifying (QRE) - Amt]]),SUM(Table24[[#This Row],[NPA - Qualifying (QRE) - Amt]],Table24[[#This Row],[NPA - Non-Qualifying (NQRE) - Amt]]),SUM(Table24[[#This Row],[HTC - Qualifying (QRE) - Amt]]+Table24[[#This Row],[HTC - Non-Qualifying (NQRE) - Amt]]))</f>
        <v>0</v>
      </c>
    </row>
    <row r="1502" spans="2:10" x14ac:dyDescent="0.3">
      <c r="B1502" s="32" t="e">
        <f>_xlfn.XLOOKUP(A1502,Table1[Categories of Work],Table1[Cost Type])</f>
        <v>#N/A</v>
      </c>
      <c r="J1502" s="34">
        <f>IF(ISBLANK(Table24[[#This Row],[HTC - Qualifying (QRE) - Amt]]),SUM(Table24[[#This Row],[NPA - Qualifying (QRE) - Amt]],Table24[[#This Row],[NPA - Non-Qualifying (NQRE) - Amt]]),SUM(Table24[[#This Row],[HTC - Qualifying (QRE) - Amt]]+Table24[[#This Row],[HTC - Non-Qualifying (NQRE) - Amt]]))</f>
        <v>0</v>
      </c>
    </row>
    <row r="1503" spans="2:10" x14ac:dyDescent="0.3">
      <c r="B1503" s="32" t="e">
        <f>_xlfn.XLOOKUP(A1503,Table1[Categories of Work],Table1[Cost Type])</f>
        <v>#N/A</v>
      </c>
      <c r="J1503" s="34">
        <f>IF(ISBLANK(Table24[[#This Row],[HTC - Qualifying (QRE) - Amt]]),SUM(Table24[[#This Row],[NPA - Qualifying (QRE) - Amt]],Table24[[#This Row],[NPA - Non-Qualifying (NQRE) - Amt]]),SUM(Table24[[#This Row],[HTC - Qualifying (QRE) - Amt]]+Table24[[#This Row],[HTC - Non-Qualifying (NQRE) - Amt]]))</f>
        <v>0</v>
      </c>
    </row>
    <row r="1504" spans="2:10" x14ac:dyDescent="0.3">
      <c r="B1504" s="32" t="e">
        <f>_xlfn.XLOOKUP(A1504,Table1[Categories of Work],Table1[Cost Type])</f>
        <v>#N/A</v>
      </c>
      <c r="J1504" s="34">
        <f>IF(ISBLANK(Table24[[#This Row],[HTC - Qualifying (QRE) - Amt]]),SUM(Table24[[#This Row],[NPA - Qualifying (QRE) - Amt]],Table24[[#This Row],[NPA - Non-Qualifying (NQRE) - Amt]]),SUM(Table24[[#This Row],[HTC - Qualifying (QRE) - Amt]]+Table24[[#This Row],[HTC - Non-Qualifying (NQRE) - Amt]]))</f>
        <v>0</v>
      </c>
    </row>
    <row r="1505" spans="2:10" x14ac:dyDescent="0.3">
      <c r="B1505" s="32" t="e">
        <f>_xlfn.XLOOKUP(A1505,Table1[Categories of Work],Table1[Cost Type])</f>
        <v>#N/A</v>
      </c>
      <c r="J1505" s="34">
        <f>IF(ISBLANK(Table24[[#This Row],[HTC - Qualifying (QRE) - Amt]]),SUM(Table24[[#This Row],[NPA - Qualifying (QRE) - Amt]],Table24[[#This Row],[NPA - Non-Qualifying (NQRE) - Amt]]),SUM(Table24[[#This Row],[HTC - Qualifying (QRE) - Amt]]+Table24[[#This Row],[HTC - Non-Qualifying (NQRE) - Amt]]))</f>
        <v>0</v>
      </c>
    </row>
    <row r="1506" spans="2:10" x14ac:dyDescent="0.3">
      <c r="B1506" s="32" t="e">
        <f>_xlfn.XLOOKUP(A1506,Table1[Categories of Work],Table1[Cost Type])</f>
        <v>#N/A</v>
      </c>
      <c r="J1506" s="34">
        <f>IF(ISBLANK(Table24[[#This Row],[HTC - Qualifying (QRE) - Amt]]),SUM(Table24[[#This Row],[NPA - Qualifying (QRE) - Amt]],Table24[[#This Row],[NPA - Non-Qualifying (NQRE) - Amt]]),SUM(Table24[[#This Row],[HTC - Qualifying (QRE) - Amt]]+Table24[[#This Row],[HTC - Non-Qualifying (NQRE) - Amt]]))</f>
        <v>0</v>
      </c>
    </row>
    <row r="1507" spans="2:10" x14ac:dyDescent="0.3">
      <c r="B1507" s="32" t="e">
        <f>_xlfn.XLOOKUP(A1507,Table1[Categories of Work],Table1[Cost Type])</f>
        <v>#N/A</v>
      </c>
      <c r="J1507" s="34">
        <f>IF(ISBLANK(Table24[[#This Row],[HTC - Qualifying (QRE) - Amt]]),SUM(Table24[[#This Row],[NPA - Qualifying (QRE) - Amt]],Table24[[#This Row],[NPA - Non-Qualifying (NQRE) - Amt]]),SUM(Table24[[#This Row],[HTC - Qualifying (QRE) - Amt]]+Table24[[#This Row],[HTC - Non-Qualifying (NQRE) - Amt]]))</f>
        <v>0</v>
      </c>
    </row>
    <row r="1508" spans="2:10" x14ac:dyDescent="0.3">
      <c r="B1508" s="32" t="e">
        <f>_xlfn.XLOOKUP(A1508,Table1[Categories of Work],Table1[Cost Type])</f>
        <v>#N/A</v>
      </c>
      <c r="J1508" s="34">
        <f>IF(ISBLANK(Table24[[#This Row],[HTC - Qualifying (QRE) - Amt]]),SUM(Table24[[#This Row],[NPA - Qualifying (QRE) - Amt]],Table24[[#This Row],[NPA - Non-Qualifying (NQRE) - Amt]]),SUM(Table24[[#This Row],[HTC - Qualifying (QRE) - Amt]]+Table24[[#This Row],[HTC - Non-Qualifying (NQRE) - Amt]]))</f>
        <v>0</v>
      </c>
    </row>
    <row r="1509" spans="2:10" x14ac:dyDescent="0.3">
      <c r="B1509" s="32" t="e">
        <f>_xlfn.XLOOKUP(A1509,Table1[Categories of Work],Table1[Cost Type])</f>
        <v>#N/A</v>
      </c>
      <c r="J1509" s="34">
        <f>IF(ISBLANK(Table24[[#This Row],[HTC - Qualifying (QRE) - Amt]]),SUM(Table24[[#This Row],[NPA - Qualifying (QRE) - Amt]],Table24[[#This Row],[NPA - Non-Qualifying (NQRE) - Amt]]),SUM(Table24[[#This Row],[HTC - Qualifying (QRE) - Amt]]+Table24[[#This Row],[HTC - Non-Qualifying (NQRE) - Amt]]))</f>
        <v>0</v>
      </c>
    </row>
    <row r="1510" spans="2:10" x14ac:dyDescent="0.3">
      <c r="B1510" s="32" t="e">
        <f>_xlfn.XLOOKUP(A1510,Table1[Categories of Work],Table1[Cost Type])</f>
        <v>#N/A</v>
      </c>
      <c r="J1510" s="34">
        <f>IF(ISBLANK(Table24[[#This Row],[HTC - Qualifying (QRE) - Amt]]),SUM(Table24[[#This Row],[NPA - Qualifying (QRE) - Amt]],Table24[[#This Row],[NPA - Non-Qualifying (NQRE) - Amt]]),SUM(Table24[[#This Row],[HTC - Qualifying (QRE) - Amt]]+Table24[[#This Row],[HTC - Non-Qualifying (NQRE) - Amt]]))</f>
        <v>0</v>
      </c>
    </row>
    <row r="1511" spans="2:10" x14ac:dyDescent="0.3">
      <c r="B1511" s="32" t="e">
        <f>_xlfn.XLOOKUP(A1511,Table1[Categories of Work],Table1[Cost Type])</f>
        <v>#N/A</v>
      </c>
      <c r="J1511" s="34">
        <f>IF(ISBLANK(Table24[[#This Row],[HTC - Qualifying (QRE) - Amt]]),SUM(Table24[[#This Row],[NPA - Qualifying (QRE) - Amt]],Table24[[#This Row],[NPA - Non-Qualifying (NQRE) - Amt]]),SUM(Table24[[#This Row],[HTC - Qualifying (QRE) - Amt]]+Table24[[#This Row],[HTC - Non-Qualifying (NQRE) - Amt]]))</f>
        <v>0</v>
      </c>
    </row>
    <row r="1512" spans="2:10" x14ac:dyDescent="0.3">
      <c r="B1512" s="32" t="e">
        <f>_xlfn.XLOOKUP(A1512,Table1[Categories of Work],Table1[Cost Type])</f>
        <v>#N/A</v>
      </c>
      <c r="J1512" s="34">
        <f>IF(ISBLANK(Table24[[#This Row],[HTC - Qualifying (QRE) - Amt]]),SUM(Table24[[#This Row],[NPA - Qualifying (QRE) - Amt]],Table24[[#This Row],[NPA - Non-Qualifying (NQRE) - Amt]]),SUM(Table24[[#This Row],[HTC - Qualifying (QRE) - Amt]]+Table24[[#This Row],[HTC - Non-Qualifying (NQRE) - Amt]]))</f>
        <v>0</v>
      </c>
    </row>
    <row r="1513" spans="2:10" x14ac:dyDescent="0.3">
      <c r="B1513" s="32" t="e">
        <f>_xlfn.XLOOKUP(A1513,Table1[Categories of Work],Table1[Cost Type])</f>
        <v>#N/A</v>
      </c>
      <c r="J1513" s="34">
        <f>IF(ISBLANK(Table24[[#This Row],[HTC - Qualifying (QRE) - Amt]]),SUM(Table24[[#This Row],[NPA - Qualifying (QRE) - Amt]],Table24[[#This Row],[NPA - Non-Qualifying (NQRE) - Amt]]),SUM(Table24[[#This Row],[HTC - Qualifying (QRE) - Amt]]+Table24[[#This Row],[HTC - Non-Qualifying (NQRE) - Amt]]))</f>
        <v>0</v>
      </c>
    </row>
    <row r="1514" spans="2:10" x14ac:dyDescent="0.3">
      <c r="B1514" s="32" t="e">
        <f>_xlfn.XLOOKUP(A1514,Table1[Categories of Work],Table1[Cost Type])</f>
        <v>#N/A</v>
      </c>
      <c r="J1514" s="34">
        <f>IF(ISBLANK(Table24[[#This Row],[HTC - Qualifying (QRE) - Amt]]),SUM(Table24[[#This Row],[NPA - Qualifying (QRE) - Amt]],Table24[[#This Row],[NPA - Non-Qualifying (NQRE) - Amt]]),SUM(Table24[[#This Row],[HTC - Qualifying (QRE) - Amt]]+Table24[[#This Row],[HTC - Non-Qualifying (NQRE) - Amt]]))</f>
        <v>0</v>
      </c>
    </row>
    <row r="1515" spans="2:10" x14ac:dyDescent="0.3">
      <c r="B1515" s="32" t="e">
        <f>_xlfn.XLOOKUP(A1515,Table1[Categories of Work],Table1[Cost Type])</f>
        <v>#N/A</v>
      </c>
      <c r="J1515" s="34">
        <f>IF(ISBLANK(Table24[[#This Row],[HTC - Qualifying (QRE) - Amt]]),SUM(Table24[[#This Row],[NPA - Qualifying (QRE) - Amt]],Table24[[#This Row],[NPA - Non-Qualifying (NQRE) - Amt]]),SUM(Table24[[#This Row],[HTC - Qualifying (QRE) - Amt]]+Table24[[#This Row],[HTC - Non-Qualifying (NQRE) - Amt]]))</f>
        <v>0</v>
      </c>
    </row>
    <row r="1516" spans="2:10" x14ac:dyDescent="0.3">
      <c r="B1516" s="32" t="e">
        <f>_xlfn.XLOOKUP(A1516,Table1[Categories of Work],Table1[Cost Type])</f>
        <v>#N/A</v>
      </c>
      <c r="J1516" s="34">
        <f>IF(ISBLANK(Table24[[#This Row],[HTC - Qualifying (QRE) - Amt]]),SUM(Table24[[#This Row],[NPA - Qualifying (QRE) - Amt]],Table24[[#This Row],[NPA - Non-Qualifying (NQRE) - Amt]]),SUM(Table24[[#This Row],[HTC - Qualifying (QRE) - Amt]]+Table24[[#This Row],[HTC - Non-Qualifying (NQRE) - Amt]]))</f>
        <v>0</v>
      </c>
    </row>
    <row r="1517" spans="2:10" x14ac:dyDescent="0.3">
      <c r="B1517" s="32" t="e">
        <f>_xlfn.XLOOKUP(A1517,Table1[Categories of Work],Table1[Cost Type])</f>
        <v>#N/A</v>
      </c>
      <c r="J1517" s="34">
        <f>IF(ISBLANK(Table24[[#This Row],[HTC - Qualifying (QRE) - Amt]]),SUM(Table24[[#This Row],[NPA - Qualifying (QRE) - Amt]],Table24[[#This Row],[NPA - Non-Qualifying (NQRE) - Amt]]),SUM(Table24[[#This Row],[HTC - Qualifying (QRE) - Amt]]+Table24[[#This Row],[HTC - Non-Qualifying (NQRE) - Amt]]))</f>
        <v>0</v>
      </c>
    </row>
    <row r="1518" spans="2:10" x14ac:dyDescent="0.3">
      <c r="B1518" s="32" t="e">
        <f>_xlfn.XLOOKUP(A1518,Table1[Categories of Work],Table1[Cost Type])</f>
        <v>#N/A</v>
      </c>
      <c r="J1518" s="34">
        <f>IF(ISBLANK(Table24[[#This Row],[HTC - Qualifying (QRE) - Amt]]),SUM(Table24[[#This Row],[NPA - Qualifying (QRE) - Amt]],Table24[[#This Row],[NPA - Non-Qualifying (NQRE) - Amt]]),SUM(Table24[[#This Row],[HTC - Qualifying (QRE) - Amt]]+Table24[[#This Row],[HTC - Non-Qualifying (NQRE) - Amt]]))</f>
        <v>0</v>
      </c>
    </row>
    <row r="1519" spans="2:10" x14ac:dyDescent="0.3">
      <c r="B1519" s="32" t="e">
        <f>_xlfn.XLOOKUP(A1519,Table1[Categories of Work],Table1[Cost Type])</f>
        <v>#N/A</v>
      </c>
      <c r="J1519" s="34">
        <f>IF(ISBLANK(Table24[[#This Row],[HTC - Qualifying (QRE) - Amt]]),SUM(Table24[[#This Row],[NPA - Qualifying (QRE) - Amt]],Table24[[#This Row],[NPA - Non-Qualifying (NQRE) - Amt]]),SUM(Table24[[#This Row],[HTC - Qualifying (QRE) - Amt]]+Table24[[#This Row],[HTC - Non-Qualifying (NQRE) - Amt]]))</f>
        <v>0</v>
      </c>
    </row>
    <row r="1520" spans="2:10" x14ac:dyDescent="0.3">
      <c r="B1520" s="32" t="e">
        <f>_xlfn.XLOOKUP(A1520,Table1[Categories of Work],Table1[Cost Type])</f>
        <v>#N/A</v>
      </c>
      <c r="J1520" s="34">
        <f>IF(ISBLANK(Table24[[#This Row],[HTC - Qualifying (QRE) - Amt]]),SUM(Table24[[#This Row],[NPA - Qualifying (QRE) - Amt]],Table24[[#This Row],[NPA - Non-Qualifying (NQRE) - Amt]]),SUM(Table24[[#This Row],[HTC - Qualifying (QRE) - Amt]]+Table24[[#This Row],[HTC - Non-Qualifying (NQRE) - Amt]]))</f>
        <v>0</v>
      </c>
    </row>
    <row r="1521" spans="2:10" x14ac:dyDescent="0.3">
      <c r="B1521" s="32" t="e">
        <f>_xlfn.XLOOKUP(A1521,Table1[Categories of Work],Table1[Cost Type])</f>
        <v>#N/A</v>
      </c>
      <c r="J1521" s="34">
        <f>IF(ISBLANK(Table24[[#This Row],[HTC - Qualifying (QRE) - Amt]]),SUM(Table24[[#This Row],[NPA - Qualifying (QRE) - Amt]],Table24[[#This Row],[NPA - Non-Qualifying (NQRE) - Amt]]),SUM(Table24[[#This Row],[HTC - Qualifying (QRE) - Amt]]+Table24[[#This Row],[HTC - Non-Qualifying (NQRE) - Amt]]))</f>
        <v>0</v>
      </c>
    </row>
    <row r="1522" spans="2:10" x14ac:dyDescent="0.3">
      <c r="B1522" s="32" t="e">
        <f>_xlfn.XLOOKUP(A1522,Table1[Categories of Work],Table1[Cost Type])</f>
        <v>#N/A</v>
      </c>
      <c r="J1522" s="34">
        <f>IF(ISBLANK(Table24[[#This Row],[HTC - Qualifying (QRE) - Amt]]),SUM(Table24[[#This Row],[NPA - Qualifying (QRE) - Amt]],Table24[[#This Row],[NPA - Non-Qualifying (NQRE) - Amt]]),SUM(Table24[[#This Row],[HTC - Qualifying (QRE) - Amt]]+Table24[[#This Row],[HTC - Non-Qualifying (NQRE) - Amt]]))</f>
        <v>0</v>
      </c>
    </row>
    <row r="1523" spans="2:10" x14ac:dyDescent="0.3">
      <c r="B1523" s="32" t="e">
        <f>_xlfn.XLOOKUP(A1523,Table1[Categories of Work],Table1[Cost Type])</f>
        <v>#N/A</v>
      </c>
      <c r="J1523" s="34">
        <f>IF(ISBLANK(Table24[[#This Row],[HTC - Qualifying (QRE) - Amt]]),SUM(Table24[[#This Row],[NPA - Qualifying (QRE) - Amt]],Table24[[#This Row],[NPA - Non-Qualifying (NQRE) - Amt]]),SUM(Table24[[#This Row],[HTC - Qualifying (QRE) - Amt]]+Table24[[#This Row],[HTC - Non-Qualifying (NQRE) - Amt]]))</f>
        <v>0</v>
      </c>
    </row>
    <row r="1524" spans="2:10" x14ac:dyDescent="0.3">
      <c r="B1524" s="32" t="e">
        <f>_xlfn.XLOOKUP(A1524,Table1[Categories of Work],Table1[Cost Type])</f>
        <v>#N/A</v>
      </c>
      <c r="J1524" s="34">
        <f>IF(ISBLANK(Table24[[#This Row],[HTC - Qualifying (QRE) - Amt]]),SUM(Table24[[#This Row],[NPA - Qualifying (QRE) - Amt]],Table24[[#This Row],[NPA - Non-Qualifying (NQRE) - Amt]]),SUM(Table24[[#This Row],[HTC - Qualifying (QRE) - Amt]]+Table24[[#This Row],[HTC - Non-Qualifying (NQRE) - Amt]]))</f>
        <v>0</v>
      </c>
    </row>
    <row r="1525" spans="2:10" x14ac:dyDescent="0.3">
      <c r="B1525" s="32" t="e">
        <f>_xlfn.XLOOKUP(A1525,Table1[Categories of Work],Table1[Cost Type])</f>
        <v>#N/A</v>
      </c>
      <c r="J1525" s="34">
        <f>IF(ISBLANK(Table24[[#This Row],[HTC - Qualifying (QRE) - Amt]]),SUM(Table24[[#This Row],[NPA - Qualifying (QRE) - Amt]],Table24[[#This Row],[NPA - Non-Qualifying (NQRE) - Amt]]),SUM(Table24[[#This Row],[HTC - Qualifying (QRE) - Amt]]+Table24[[#This Row],[HTC - Non-Qualifying (NQRE) - Amt]]))</f>
        <v>0</v>
      </c>
    </row>
    <row r="1526" spans="2:10" x14ac:dyDescent="0.3">
      <c r="B1526" s="32" t="e">
        <f>_xlfn.XLOOKUP(A1526,Table1[Categories of Work],Table1[Cost Type])</f>
        <v>#N/A</v>
      </c>
      <c r="J1526" s="34">
        <f>IF(ISBLANK(Table24[[#This Row],[HTC - Qualifying (QRE) - Amt]]),SUM(Table24[[#This Row],[NPA - Qualifying (QRE) - Amt]],Table24[[#This Row],[NPA - Non-Qualifying (NQRE) - Amt]]),SUM(Table24[[#This Row],[HTC - Qualifying (QRE) - Amt]]+Table24[[#This Row],[HTC - Non-Qualifying (NQRE) - Amt]]))</f>
        <v>0</v>
      </c>
    </row>
    <row r="1527" spans="2:10" x14ac:dyDescent="0.3">
      <c r="B1527" s="32" t="e">
        <f>_xlfn.XLOOKUP(A1527,Table1[Categories of Work],Table1[Cost Type])</f>
        <v>#N/A</v>
      </c>
      <c r="J1527" s="34">
        <f>IF(ISBLANK(Table24[[#This Row],[HTC - Qualifying (QRE) - Amt]]),SUM(Table24[[#This Row],[NPA - Qualifying (QRE) - Amt]],Table24[[#This Row],[NPA - Non-Qualifying (NQRE) - Amt]]),SUM(Table24[[#This Row],[HTC - Qualifying (QRE) - Amt]]+Table24[[#This Row],[HTC - Non-Qualifying (NQRE) - Amt]]))</f>
        <v>0</v>
      </c>
    </row>
    <row r="1528" spans="2:10" x14ac:dyDescent="0.3">
      <c r="B1528" s="32" t="e">
        <f>_xlfn.XLOOKUP(A1528,Table1[Categories of Work],Table1[Cost Type])</f>
        <v>#N/A</v>
      </c>
      <c r="J1528" s="34">
        <f>IF(ISBLANK(Table24[[#This Row],[HTC - Qualifying (QRE) - Amt]]),SUM(Table24[[#This Row],[NPA - Qualifying (QRE) - Amt]],Table24[[#This Row],[NPA - Non-Qualifying (NQRE) - Amt]]),SUM(Table24[[#This Row],[HTC - Qualifying (QRE) - Amt]]+Table24[[#This Row],[HTC - Non-Qualifying (NQRE) - Amt]]))</f>
        <v>0</v>
      </c>
    </row>
    <row r="1529" spans="2:10" x14ac:dyDescent="0.3">
      <c r="B1529" s="32" t="e">
        <f>_xlfn.XLOOKUP(A1529,Table1[Categories of Work],Table1[Cost Type])</f>
        <v>#N/A</v>
      </c>
      <c r="J1529" s="34">
        <f>IF(ISBLANK(Table24[[#This Row],[HTC - Qualifying (QRE) - Amt]]),SUM(Table24[[#This Row],[NPA - Qualifying (QRE) - Amt]],Table24[[#This Row],[NPA - Non-Qualifying (NQRE) - Amt]]),SUM(Table24[[#This Row],[HTC - Qualifying (QRE) - Amt]]+Table24[[#This Row],[HTC - Non-Qualifying (NQRE) - Amt]]))</f>
        <v>0</v>
      </c>
    </row>
    <row r="1530" spans="2:10" x14ac:dyDescent="0.3">
      <c r="B1530" s="32" t="e">
        <f>_xlfn.XLOOKUP(A1530,Table1[Categories of Work],Table1[Cost Type])</f>
        <v>#N/A</v>
      </c>
      <c r="J1530" s="34">
        <f>IF(ISBLANK(Table24[[#This Row],[HTC - Qualifying (QRE) - Amt]]),SUM(Table24[[#This Row],[NPA - Qualifying (QRE) - Amt]],Table24[[#This Row],[NPA - Non-Qualifying (NQRE) - Amt]]),SUM(Table24[[#This Row],[HTC - Qualifying (QRE) - Amt]]+Table24[[#This Row],[HTC - Non-Qualifying (NQRE) - Amt]]))</f>
        <v>0</v>
      </c>
    </row>
    <row r="1531" spans="2:10" x14ac:dyDescent="0.3">
      <c r="B1531" s="32" t="e">
        <f>_xlfn.XLOOKUP(A1531,Table1[Categories of Work],Table1[Cost Type])</f>
        <v>#N/A</v>
      </c>
      <c r="J1531" s="34">
        <f>IF(ISBLANK(Table24[[#This Row],[HTC - Qualifying (QRE) - Amt]]),SUM(Table24[[#This Row],[NPA - Qualifying (QRE) - Amt]],Table24[[#This Row],[NPA - Non-Qualifying (NQRE) - Amt]]),SUM(Table24[[#This Row],[HTC - Qualifying (QRE) - Amt]]+Table24[[#This Row],[HTC - Non-Qualifying (NQRE) - Amt]]))</f>
        <v>0</v>
      </c>
    </row>
    <row r="1532" spans="2:10" x14ac:dyDescent="0.3">
      <c r="B1532" s="32" t="e">
        <f>_xlfn.XLOOKUP(A1532,Table1[Categories of Work],Table1[Cost Type])</f>
        <v>#N/A</v>
      </c>
      <c r="J1532" s="34">
        <f>IF(ISBLANK(Table24[[#This Row],[HTC - Qualifying (QRE) - Amt]]),SUM(Table24[[#This Row],[NPA - Qualifying (QRE) - Amt]],Table24[[#This Row],[NPA - Non-Qualifying (NQRE) - Amt]]),SUM(Table24[[#This Row],[HTC - Qualifying (QRE) - Amt]]+Table24[[#This Row],[HTC - Non-Qualifying (NQRE) - Amt]]))</f>
        <v>0</v>
      </c>
    </row>
    <row r="1533" spans="2:10" x14ac:dyDescent="0.3">
      <c r="B1533" s="32" t="e">
        <f>_xlfn.XLOOKUP(A1533,Table1[Categories of Work],Table1[Cost Type])</f>
        <v>#N/A</v>
      </c>
      <c r="J1533" s="34">
        <f>IF(ISBLANK(Table24[[#This Row],[HTC - Qualifying (QRE) - Amt]]),SUM(Table24[[#This Row],[NPA - Qualifying (QRE) - Amt]],Table24[[#This Row],[NPA - Non-Qualifying (NQRE) - Amt]]),SUM(Table24[[#This Row],[HTC - Qualifying (QRE) - Amt]]+Table24[[#This Row],[HTC - Non-Qualifying (NQRE) - Amt]]))</f>
        <v>0</v>
      </c>
    </row>
    <row r="1534" spans="2:10" x14ac:dyDescent="0.3">
      <c r="B1534" s="32" t="e">
        <f>_xlfn.XLOOKUP(A1534,Table1[Categories of Work],Table1[Cost Type])</f>
        <v>#N/A</v>
      </c>
      <c r="J1534" s="34">
        <f>IF(ISBLANK(Table24[[#This Row],[HTC - Qualifying (QRE) - Amt]]),SUM(Table24[[#This Row],[NPA - Qualifying (QRE) - Amt]],Table24[[#This Row],[NPA - Non-Qualifying (NQRE) - Amt]]),SUM(Table24[[#This Row],[HTC - Qualifying (QRE) - Amt]]+Table24[[#This Row],[HTC - Non-Qualifying (NQRE) - Amt]]))</f>
        <v>0</v>
      </c>
    </row>
    <row r="1535" spans="2:10" x14ac:dyDescent="0.3">
      <c r="B1535" s="32" t="e">
        <f>_xlfn.XLOOKUP(A1535,Table1[Categories of Work],Table1[Cost Type])</f>
        <v>#N/A</v>
      </c>
      <c r="J1535" s="34">
        <f>IF(ISBLANK(Table24[[#This Row],[HTC - Qualifying (QRE) - Amt]]),SUM(Table24[[#This Row],[NPA - Qualifying (QRE) - Amt]],Table24[[#This Row],[NPA - Non-Qualifying (NQRE) - Amt]]),SUM(Table24[[#This Row],[HTC - Qualifying (QRE) - Amt]]+Table24[[#This Row],[HTC - Non-Qualifying (NQRE) - Amt]]))</f>
        <v>0</v>
      </c>
    </row>
    <row r="1536" spans="2:10" x14ac:dyDescent="0.3">
      <c r="B1536" s="32" t="e">
        <f>_xlfn.XLOOKUP(A1536,Table1[Categories of Work],Table1[Cost Type])</f>
        <v>#N/A</v>
      </c>
      <c r="J1536" s="34">
        <f>IF(ISBLANK(Table24[[#This Row],[HTC - Qualifying (QRE) - Amt]]),SUM(Table24[[#This Row],[NPA - Qualifying (QRE) - Amt]],Table24[[#This Row],[NPA - Non-Qualifying (NQRE) - Amt]]),SUM(Table24[[#This Row],[HTC - Qualifying (QRE) - Amt]]+Table24[[#This Row],[HTC - Non-Qualifying (NQRE) - Amt]]))</f>
        <v>0</v>
      </c>
    </row>
    <row r="1537" spans="2:10" x14ac:dyDescent="0.3">
      <c r="B1537" s="32" t="e">
        <f>_xlfn.XLOOKUP(A1537,Table1[Categories of Work],Table1[Cost Type])</f>
        <v>#N/A</v>
      </c>
      <c r="J1537" s="34">
        <f>IF(ISBLANK(Table24[[#This Row],[HTC - Qualifying (QRE) - Amt]]),SUM(Table24[[#This Row],[NPA - Qualifying (QRE) - Amt]],Table24[[#This Row],[NPA - Non-Qualifying (NQRE) - Amt]]),SUM(Table24[[#This Row],[HTC - Qualifying (QRE) - Amt]]+Table24[[#This Row],[HTC - Non-Qualifying (NQRE) - Amt]]))</f>
        <v>0</v>
      </c>
    </row>
    <row r="1538" spans="2:10" x14ac:dyDescent="0.3">
      <c r="B1538" s="32" t="e">
        <f>_xlfn.XLOOKUP(A1538,Table1[Categories of Work],Table1[Cost Type])</f>
        <v>#N/A</v>
      </c>
      <c r="J1538" s="34">
        <f>IF(ISBLANK(Table24[[#This Row],[HTC - Qualifying (QRE) - Amt]]),SUM(Table24[[#This Row],[NPA - Qualifying (QRE) - Amt]],Table24[[#This Row],[NPA - Non-Qualifying (NQRE) - Amt]]),SUM(Table24[[#This Row],[HTC - Qualifying (QRE) - Amt]]+Table24[[#This Row],[HTC - Non-Qualifying (NQRE) - Amt]]))</f>
        <v>0</v>
      </c>
    </row>
    <row r="1539" spans="2:10" x14ac:dyDescent="0.3">
      <c r="B1539" s="32" t="e">
        <f>_xlfn.XLOOKUP(A1539,Table1[Categories of Work],Table1[Cost Type])</f>
        <v>#N/A</v>
      </c>
      <c r="J1539" s="34">
        <f>IF(ISBLANK(Table24[[#This Row],[HTC - Qualifying (QRE) - Amt]]),SUM(Table24[[#This Row],[NPA - Qualifying (QRE) - Amt]],Table24[[#This Row],[NPA - Non-Qualifying (NQRE) - Amt]]),SUM(Table24[[#This Row],[HTC - Qualifying (QRE) - Amt]]+Table24[[#This Row],[HTC - Non-Qualifying (NQRE) - Amt]]))</f>
        <v>0</v>
      </c>
    </row>
    <row r="1540" spans="2:10" x14ac:dyDescent="0.3">
      <c r="B1540" s="32" t="e">
        <f>_xlfn.XLOOKUP(A1540,Table1[Categories of Work],Table1[Cost Type])</f>
        <v>#N/A</v>
      </c>
      <c r="J1540" s="34">
        <f>IF(ISBLANK(Table24[[#This Row],[HTC - Qualifying (QRE) - Amt]]),SUM(Table24[[#This Row],[NPA - Qualifying (QRE) - Amt]],Table24[[#This Row],[NPA - Non-Qualifying (NQRE) - Amt]]),SUM(Table24[[#This Row],[HTC - Qualifying (QRE) - Amt]]+Table24[[#This Row],[HTC - Non-Qualifying (NQRE) - Amt]]))</f>
        <v>0</v>
      </c>
    </row>
    <row r="1541" spans="2:10" x14ac:dyDescent="0.3">
      <c r="B1541" s="32" t="e">
        <f>_xlfn.XLOOKUP(A1541,Table1[Categories of Work],Table1[Cost Type])</f>
        <v>#N/A</v>
      </c>
      <c r="J1541" s="34">
        <f>IF(ISBLANK(Table24[[#This Row],[HTC - Qualifying (QRE) - Amt]]),SUM(Table24[[#This Row],[NPA - Qualifying (QRE) - Amt]],Table24[[#This Row],[NPA - Non-Qualifying (NQRE) - Amt]]),SUM(Table24[[#This Row],[HTC - Qualifying (QRE) - Amt]]+Table24[[#This Row],[HTC - Non-Qualifying (NQRE) - Amt]]))</f>
        <v>0</v>
      </c>
    </row>
    <row r="1542" spans="2:10" x14ac:dyDescent="0.3">
      <c r="B1542" s="32" t="e">
        <f>_xlfn.XLOOKUP(A1542,Table1[Categories of Work],Table1[Cost Type])</f>
        <v>#N/A</v>
      </c>
      <c r="J1542" s="34">
        <f>IF(ISBLANK(Table24[[#This Row],[HTC - Qualifying (QRE) - Amt]]),SUM(Table24[[#This Row],[NPA - Qualifying (QRE) - Amt]],Table24[[#This Row],[NPA - Non-Qualifying (NQRE) - Amt]]),SUM(Table24[[#This Row],[HTC - Qualifying (QRE) - Amt]]+Table24[[#This Row],[HTC - Non-Qualifying (NQRE) - Amt]]))</f>
        <v>0</v>
      </c>
    </row>
    <row r="1543" spans="2:10" x14ac:dyDescent="0.3">
      <c r="B1543" s="32" t="e">
        <f>_xlfn.XLOOKUP(A1543,Table1[Categories of Work],Table1[Cost Type])</f>
        <v>#N/A</v>
      </c>
      <c r="J1543" s="34">
        <f>IF(ISBLANK(Table24[[#This Row],[HTC - Qualifying (QRE) - Amt]]),SUM(Table24[[#This Row],[NPA - Qualifying (QRE) - Amt]],Table24[[#This Row],[NPA - Non-Qualifying (NQRE) - Amt]]),SUM(Table24[[#This Row],[HTC - Qualifying (QRE) - Amt]]+Table24[[#This Row],[HTC - Non-Qualifying (NQRE) - Amt]]))</f>
        <v>0</v>
      </c>
    </row>
    <row r="1544" spans="2:10" x14ac:dyDescent="0.3">
      <c r="B1544" s="32" t="e">
        <f>_xlfn.XLOOKUP(A1544,Table1[Categories of Work],Table1[Cost Type])</f>
        <v>#N/A</v>
      </c>
      <c r="J1544" s="34">
        <f>IF(ISBLANK(Table24[[#This Row],[HTC - Qualifying (QRE) - Amt]]),SUM(Table24[[#This Row],[NPA - Qualifying (QRE) - Amt]],Table24[[#This Row],[NPA - Non-Qualifying (NQRE) - Amt]]),SUM(Table24[[#This Row],[HTC - Qualifying (QRE) - Amt]]+Table24[[#This Row],[HTC - Non-Qualifying (NQRE) - Amt]]))</f>
        <v>0</v>
      </c>
    </row>
    <row r="1545" spans="2:10" x14ac:dyDescent="0.3">
      <c r="B1545" s="32" t="e">
        <f>_xlfn.XLOOKUP(A1545,Table1[Categories of Work],Table1[Cost Type])</f>
        <v>#N/A</v>
      </c>
      <c r="J1545" s="34">
        <f>IF(ISBLANK(Table24[[#This Row],[HTC - Qualifying (QRE) - Amt]]),SUM(Table24[[#This Row],[NPA - Qualifying (QRE) - Amt]],Table24[[#This Row],[NPA - Non-Qualifying (NQRE) - Amt]]),SUM(Table24[[#This Row],[HTC - Qualifying (QRE) - Amt]]+Table24[[#This Row],[HTC - Non-Qualifying (NQRE) - Amt]]))</f>
        <v>0</v>
      </c>
    </row>
    <row r="1546" spans="2:10" x14ac:dyDescent="0.3">
      <c r="B1546" s="32" t="e">
        <f>_xlfn.XLOOKUP(A1546,Table1[Categories of Work],Table1[Cost Type])</f>
        <v>#N/A</v>
      </c>
      <c r="J1546" s="34">
        <f>IF(ISBLANK(Table24[[#This Row],[HTC - Qualifying (QRE) - Amt]]),SUM(Table24[[#This Row],[NPA - Qualifying (QRE) - Amt]],Table24[[#This Row],[NPA - Non-Qualifying (NQRE) - Amt]]),SUM(Table24[[#This Row],[HTC - Qualifying (QRE) - Amt]]+Table24[[#This Row],[HTC - Non-Qualifying (NQRE) - Amt]]))</f>
        <v>0</v>
      </c>
    </row>
    <row r="1547" spans="2:10" x14ac:dyDescent="0.3">
      <c r="B1547" s="32" t="e">
        <f>_xlfn.XLOOKUP(A1547,Table1[Categories of Work],Table1[Cost Type])</f>
        <v>#N/A</v>
      </c>
      <c r="J1547" s="34">
        <f>IF(ISBLANK(Table24[[#This Row],[HTC - Qualifying (QRE) - Amt]]),SUM(Table24[[#This Row],[NPA - Qualifying (QRE) - Amt]],Table24[[#This Row],[NPA - Non-Qualifying (NQRE) - Amt]]),SUM(Table24[[#This Row],[HTC - Qualifying (QRE) - Amt]]+Table24[[#This Row],[HTC - Non-Qualifying (NQRE) - Amt]]))</f>
        <v>0</v>
      </c>
    </row>
    <row r="1548" spans="2:10" x14ac:dyDescent="0.3">
      <c r="B1548" s="32" t="e">
        <f>_xlfn.XLOOKUP(A1548,Table1[Categories of Work],Table1[Cost Type])</f>
        <v>#N/A</v>
      </c>
      <c r="J1548" s="34">
        <f>IF(ISBLANK(Table24[[#This Row],[HTC - Qualifying (QRE) - Amt]]),SUM(Table24[[#This Row],[NPA - Qualifying (QRE) - Amt]],Table24[[#This Row],[NPA - Non-Qualifying (NQRE) - Amt]]),SUM(Table24[[#This Row],[HTC - Qualifying (QRE) - Amt]]+Table24[[#This Row],[HTC - Non-Qualifying (NQRE) - Amt]]))</f>
        <v>0</v>
      </c>
    </row>
    <row r="1549" spans="2:10" x14ac:dyDescent="0.3">
      <c r="B1549" s="32" t="e">
        <f>_xlfn.XLOOKUP(A1549,Table1[Categories of Work],Table1[Cost Type])</f>
        <v>#N/A</v>
      </c>
      <c r="J1549" s="34">
        <f>IF(ISBLANK(Table24[[#This Row],[HTC - Qualifying (QRE) - Amt]]),SUM(Table24[[#This Row],[NPA - Qualifying (QRE) - Amt]],Table24[[#This Row],[NPA - Non-Qualifying (NQRE) - Amt]]),SUM(Table24[[#This Row],[HTC - Qualifying (QRE) - Amt]]+Table24[[#This Row],[HTC - Non-Qualifying (NQRE) - Amt]]))</f>
        <v>0</v>
      </c>
    </row>
    <row r="1550" spans="2:10" x14ac:dyDescent="0.3">
      <c r="B1550" s="32" t="e">
        <f>_xlfn.XLOOKUP(A1550,Table1[Categories of Work],Table1[Cost Type])</f>
        <v>#N/A</v>
      </c>
      <c r="J1550" s="34">
        <f>IF(ISBLANK(Table24[[#This Row],[HTC - Qualifying (QRE) - Amt]]),SUM(Table24[[#This Row],[NPA - Qualifying (QRE) - Amt]],Table24[[#This Row],[NPA - Non-Qualifying (NQRE) - Amt]]),SUM(Table24[[#This Row],[HTC - Qualifying (QRE) - Amt]]+Table24[[#This Row],[HTC - Non-Qualifying (NQRE) - Amt]]))</f>
        <v>0</v>
      </c>
    </row>
    <row r="1551" spans="2:10" x14ac:dyDescent="0.3">
      <c r="B1551" s="32" t="e">
        <f>_xlfn.XLOOKUP(A1551,Table1[Categories of Work],Table1[Cost Type])</f>
        <v>#N/A</v>
      </c>
      <c r="J1551" s="34">
        <f>IF(ISBLANK(Table24[[#This Row],[HTC - Qualifying (QRE) - Amt]]),SUM(Table24[[#This Row],[NPA - Qualifying (QRE) - Amt]],Table24[[#This Row],[NPA - Non-Qualifying (NQRE) - Amt]]),SUM(Table24[[#This Row],[HTC - Qualifying (QRE) - Amt]]+Table24[[#This Row],[HTC - Non-Qualifying (NQRE) - Amt]]))</f>
        <v>0</v>
      </c>
    </row>
    <row r="1552" spans="2:10" x14ac:dyDescent="0.3">
      <c r="B1552" s="32" t="e">
        <f>_xlfn.XLOOKUP(A1552,Table1[Categories of Work],Table1[Cost Type])</f>
        <v>#N/A</v>
      </c>
      <c r="J1552" s="34">
        <f>IF(ISBLANK(Table24[[#This Row],[HTC - Qualifying (QRE) - Amt]]),SUM(Table24[[#This Row],[NPA - Qualifying (QRE) - Amt]],Table24[[#This Row],[NPA - Non-Qualifying (NQRE) - Amt]]),SUM(Table24[[#This Row],[HTC - Qualifying (QRE) - Amt]]+Table24[[#This Row],[HTC - Non-Qualifying (NQRE) - Amt]]))</f>
        <v>0</v>
      </c>
    </row>
    <row r="1553" spans="2:10" x14ac:dyDescent="0.3">
      <c r="B1553" s="32" t="e">
        <f>_xlfn.XLOOKUP(A1553,Table1[Categories of Work],Table1[Cost Type])</f>
        <v>#N/A</v>
      </c>
      <c r="J1553" s="34">
        <f>IF(ISBLANK(Table24[[#This Row],[HTC - Qualifying (QRE) - Amt]]),SUM(Table24[[#This Row],[NPA - Qualifying (QRE) - Amt]],Table24[[#This Row],[NPA - Non-Qualifying (NQRE) - Amt]]),SUM(Table24[[#This Row],[HTC - Qualifying (QRE) - Amt]]+Table24[[#This Row],[HTC - Non-Qualifying (NQRE) - Amt]]))</f>
        <v>0</v>
      </c>
    </row>
    <row r="1554" spans="2:10" x14ac:dyDescent="0.3">
      <c r="B1554" s="32" t="e">
        <f>_xlfn.XLOOKUP(A1554,Table1[Categories of Work],Table1[Cost Type])</f>
        <v>#N/A</v>
      </c>
      <c r="J1554" s="34">
        <f>IF(ISBLANK(Table24[[#This Row],[HTC - Qualifying (QRE) - Amt]]),SUM(Table24[[#This Row],[NPA - Qualifying (QRE) - Amt]],Table24[[#This Row],[NPA - Non-Qualifying (NQRE) - Amt]]),SUM(Table24[[#This Row],[HTC - Qualifying (QRE) - Amt]]+Table24[[#This Row],[HTC - Non-Qualifying (NQRE) - Amt]]))</f>
        <v>0</v>
      </c>
    </row>
    <row r="1555" spans="2:10" x14ac:dyDescent="0.3">
      <c r="B1555" s="32" t="e">
        <f>_xlfn.XLOOKUP(A1555,Table1[Categories of Work],Table1[Cost Type])</f>
        <v>#N/A</v>
      </c>
      <c r="J1555" s="34">
        <f>IF(ISBLANK(Table24[[#This Row],[HTC - Qualifying (QRE) - Amt]]),SUM(Table24[[#This Row],[NPA - Qualifying (QRE) - Amt]],Table24[[#This Row],[NPA - Non-Qualifying (NQRE) - Amt]]),SUM(Table24[[#This Row],[HTC - Qualifying (QRE) - Amt]]+Table24[[#This Row],[HTC - Non-Qualifying (NQRE) - Amt]]))</f>
        <v>0</v>
      </c>
    </row>
    <row r="1556" spans="2:10" x14ac:dyDescent="0.3">
      <c r="B1556" s="32" t="e">
        <f>_xlfn.XLOOKUP(A1556,Table1[Categories of Work],Table1[Cost Type])</f>
        <v>#N/A</v>
      </c>
      <c r="J1556" s="34">
        <f>IF(ISBLANK(Table24[[#This Row],[HTC - Qualifying (QRE) - Amt]]),SUM(Table24[[#This Row],[NPA - Qualifying (QRE) - Amt]],Table24[[#This Row],[NPA - Non-Qualifying (NQRE) - Amt]]),SUM(Table24[[#This Row],[HTC - Qualifying (QRE) - Amt]]+Table24[[#This Row],[HTC - Non-Qualifying (NQRE) - Amt]]))</f>
        <v>0</v>
      </c>
    </row>
    <row r="1557" spans="2:10" x14ac:dyDescent="0.3">
      <c r="B1557" s="32" t="e">
        <f>_xlfn.XLOOKUP(A1557,Table1[Categories of Work],Table1[Cost Type])</f>
        <v>#N/A</v>
      </c>
      <c r="J1557" s="34">
        <f>IF(ISBLANK(Table24[[#This Row],[HTC - Qualifying (QRE) - Amt]]),SUM(Table24[[#This Row],[NPA - Qualifying (QRE) - Amt]],Table24[[#This Row],[NPA - Non-Qualifying (NQRE) - Amt]]),SUM(Table24[[#This Row],[HTC - Qualifying (QRE) - Amt]]+Table24[[#This Row],[HTC - Non-Qualifying (NQRE) - Amt]]))</f>
        <v>0</v>
      </c>
    </row>
    <row r="1558" spans="2:10" x14ac:dyDescent="0.3">
      <c r="B1558" s="32" t="e">
        <f>_xlfn.XLOOKUP(A1558,Table1[Categories of Work],Table1[Cost Type])</f>
        <v>#N/A</v>
      </c>
      <c r="J1558" s="34">
        <f>IF(ISBLANK(Table24[[#This Row],[HTC - Qualifying (QRE) - Amt]]),SUM(Table24[[#This Row],[NPA - Qualifying (QRE) - Amt]],Table24[[#This Row],[NPA - Non-Qualifying (NQRE) - Amt]]),SUM(Table24[[#This Row],[HTC - Qualifying (QRE) - Amt]]+Table24[[#This Row],[HTC - Non-Qualifying (NQRE) - Amt]]))</f>
        <v>0</v>
      </c>
    </row>
    <row r="1559" spans="2:10" x14ac:dyDescent="0.3">
      <c r="B1559" s="32" t="e">
        <f>_xlfn.XLOOKUP(A1559,Table1[Categories of Work],Table1[Cost Type])</f>
        <v>#N/A</v>
      </c>
      <c r="J1559" s="34">
        <f>IF(ISBLANK(Table24[[#This Row],[HTC - Qualifying (QRE) - Amt]]),SUM(Table24[[#This Row],[NPA - Qualifying (QRE) - Amt]],Table24[[#This Row],[NPA - Non-Qualifying (NQRE) - Amt]]),SUM(Table24[[#This Row],[HTC - Qualifying (QRE) - Amt]]+Table24[[#This Row],[HTC - Non-Qualifying (NQRE) - Amt]]))</f>
        <v>0</v>
      </c>
    </row>
    <row r="1560" spans="2:10" x14ac:dyDescent="0.3">
      <c r="B1560" s="32" t="e">
        <f>_xlfn.XLOOKUP(A1560,Table1[Categories of Work],Table1[Cost Type])</f>
        <v>#N/A</v>
      </c>
      <c r="J1560" s="34">
        <f>IF(ISBLANK(Table24[[#This Row],[HTC - Qualifying (QRE) - Amt]]),SUM(Table24[[#This Row],[NPA - Qualifying (QRE) - Amt]],Table24[[#This Row],[NPA - Non-Qualifying (NQRE) - Amt]]),SUM(Table24[[#This Row],[HTC - Qualifying (QRE) - Amt]]+Table24[[#This Row],[HTC - Non-Qualifying (NQRE) - Amt]]))</f>
        <v>0</v>
      </c>
    </row>
    <row r="1561" spans="2:10" x14ac:dyDescent="0.3">
      <c r="B1561" s="32" t="e">
        <f>_xlfn.XLOOKUP(A1561,Table1[Categories of Work],Table1[Cost Type])</f>
        <v>#N/A</v>
      </c>
      <c r="J1561" s="34">
        <f>IF(ISBLANK(Table24[[#This Row],[HTC - Qualifying (QRE) - Amt]]),SUM(Table24[[#This Row],[NPA - Qualifying (QRE) - Amt]],Table24[[#This Row],[NPA - Non-Qualifying (NQRE) - Amt]]),SUM(Table24[[#This Row],[HTC - Qualifying (QRE) - Amt]]+Table24[[#This Row],[HTC - Non-Qualifying (NQRE) - Amt]]))</f>
        <v>0</v>
      </c>
    </row>
    <row r="1562" spans="2:10" x14ac:dyDescent="0.3">
      <c r="B1562" s="32" t="e">
        <f>_xlfn.XLOOKUP(A1562,Table1[Categories of Work],Table1[Cost Type])</f>
        <v>#N/A</v>
      </c>
      <c r="J1562" s="34">
        <f>IF(ISBLANK(Table24[[#This Row],[HTC - Qualifying (QRE) - Amt]]),SUM(Table24[[#This Row],[NPA - Qualifying (QRE) - Amt]],Table24[[#This Row],[NPA - Non-Qualifying (NQRE) - Amt]]),SUM(Table24[[#This Row],[HTC - Qualifying (QRE) - Amt]]+Table24[[#This Row],[HTC - Non-Qualifying (NQRE) - Amt]]))</f>
        <v>0</v>
      </c>
    </row>
    <row r="1563" spans="2:10" x14ac:dyDescent="0.3">
      <c r="B1563" s="32" t="e">
        <f>_xlfn.XLOOKUP(A1563,Table1[Categories of Work],Table1[Cost Type])</f>
        <v>#N/A</v>
      </c>
      <c r="J1563" s="34">
        <f>IF(ISBLANK(Table24[[#This Row],[HTC - Qualifying (QRE) - Amt]]),SUM(Table24[[#This Row],[NPA - Qualifying (QRE) - Amt]],Table24[[#This Row],[NPA - Non-Qualifying (NQRE) - Amt]]),SUM(Table24[[#This Row],[HTC - Qualifying (QRE) - Amt]]+Table24[[#This Row],[HTC - Non-Qualifying (NQRE) - Amt]]))</f>
        <v>0</v>
      </c>
    </row>
    <row r="1564" spans="2:10" x14ac:dyDescent="0.3">
      <c r="B1564" s="32" t="e">
        <f>_xlfn.XLOOKUP(A1564,Table1[Categories of Work],Table1[Cost Type])</f>
        <v>#N/A</v>
      </c>
      <c r="J1564" s="34">
        <f>IF(ISBLANK(Table24[[#This Row],[HTC - Qualifying (QRE) - Amt]]),SUM(Table24[[#This Row],[NPA - Qualifying (QRE) - Amt]],Table24[[#This Row],[NPA - Non-Qualifying (NQRE) - Amt]]),SUM(Table24[[#This Row],[HTC - Qualifying (QRE) - Amt]]+Table24[[#This Row],[HTC - Non-Qualifying (NQRE) - Amt]]))</f>
        <v>0</v>
      </c>
    </row>
    <row r="1565" spans="2:10" x14ac:dyDescent="0.3">
      <c r="B1565" s="32" t="e">
        <f>_xlfn.XLOOKUP(A1565,Table1[Categories of Work],Table1[Cost Type])</f>
        <v>#N/A</v>
      </c>
      <c r="J1565" s="34">
        <f>IF(ISBLANK(Table24[[#This Row],[HTC - Qualifying (QRE) - Amt]]),SUM(Table24[[#This Row],[NPA - Qualifying (QRE) - Amt]],Table24[[#This Row],[NPA - Non-Qualifying (NQRE) - Amt]]),SUM(Table24[[#This Row],[HTC - Qualifying (QRE) - Amt]]+Table24[[#This Row],[HTC - Non-Qualifying (NQRE) - Amt]]))</f>
        <v>0</v>
      </c>
    </row>
    <row r="1566" spans="2:10" x14ac:dyDescent="0.3">
      <c r="B1566" s="32" t="e">
        <f>_xlfn.XLOOKUP(A1566,Table1[Categories of Work],Table1[Cost Type])</f>
        <v>#N/A</v>
      </c>
      <c r="J1566" s="34">
        <f>IF(ISBLANK(Table24[[#This Row],[HTC - Qualifying (QRE) - Amt]]),SUM(Table24[[#This Row],[NPA - Qualifying (QRE) - Amt]],Table24[[#This Row],[NPA - Non-Qualifying (NQRE) - Amt]]),SUM(Table24[[#This Row],[HTC - Qualifying (QRE) - Amt]]+Table24[[#This Row],[HTC - Non-Qualifying (NQRE) - Amt]]))</f>
        <v>0</v>
      </c>
    </row>
    <row r="1567" spans="2:10" x14ac:dyDescent="0.3">
      <c r="B1567" s="32" t="e">
        <f>_xlfn.XLOOKUP(A1567,Table1[Categories of Work],Table1[Cost Type])</f>
        <v>#N/A</v>
      </c>
      <c r="J1567" s="34">
        <f>IF(ISBLANK(Table24[[#This Row],[HTC - Qualifying (QRE) - Amt]]),SUM(Table24[[#This Row],[NPA - Qualifying (QRE) - Amt]],Table24[[#This Row],[NPA - Non-Qualifying (NQRE) - Amt]]),SUM(Table24[[#This Row],[HTC - Qualifying (QRE) - Amt]]+Table24[[#This Row],[HTC - Non-Qualifying (NQRE) - Amt]]))</f>
        <v>0</v>
      </c>
    </row>
    <row r="1568" spans="2:10" x14ac:dyDescent="0.3">
      <c r="B1568" s="32" t="e">
        <f>_xlfn.XLOOKUP(A1568,Table1[Categories of Work],Table1[Cost Type])</f>
        <v>#N/A</v>
      </c>
      <c r="J1568" s="34">
        <f>IF(ISBLANK(Table24[[#This Row],[HTC - Qualifying (QRE) - Amt]]),SUM(Table24[[#This Row],[NPA - Qualifying (QRE) - Amt]],Table24[[#This Row],[NPA - Non-Qualifying (NQRE) - Amt]]),SUM(Table24[[#This Row],[HTC - Qualifying (QRE) - Amt]]+Table24[[#This Row],[HTC - Non-Qualifying (NQRE) - Amt]]))</f>
        <v>0</v>
      </c>
    </row>
    <row r="1569" spans="2:10" x14ac:dyDescent="0.3">
      <c r="B1569" s="32" t="e">
        <f>_xlfn.XLOOKUP(A1569,Table1[Categories of Work],Table1[Cost Type])</f>
        <v>#N/A</v>
      </c>
      <c r="J1569" s="34">
        <f>IF(ISBLANK(Table24[[#This Row],[HTC - Qualifying (QRE) - Amt]]),SUM(Table24[[#This Row],[NPA - Qualifying (QRE) - Amt]],Table24[[#This Row],[NPA - Non-Qualifying (NQRE) - Amt]]),SUM(Table24[[#This Row],[HTC - Qualifying (QRE) - Amt]]+Table24[[#This Row],[HTC - Non-Qualifying (NQRE) - Amt]]))</f>
        <v>0</v>
      </c>
    </row>
    <row r="1570" spans="2:10" x14ac:dyDescent="0.3">
      <c r="B1570" s="32" t="e">
        <f>_xlfn.XLOOKUP(A1570,Table1[Categories of Work],Table1[Cost Type])</f>
        <v>#N/A</v>
      </c>
      <c r="J1570" s="34">
        <f>IF(ISBLANK(Table24[[#This Row],[HTC - Qualifying (QRE) - Amt]]),SUM(Table24[[#This Row],[NPA - Qualifying (QRE) - Amt]],Table24[[#This Row],[NPA - Non-Qualifying (NQRE) - Amt]]),SUM(Table24[[#This Row],[HTC - Qualifying (QRE) - Amt]]+Table24[[#This Row],[HTC - Non-Qualifying (NQRE) - Amt]]))</f>
        <v>0</v>
      </c>
    </row>
    <row r="1571" spans="2:10" x14ac:dyDescent="0.3">
      <c r="B1571" s="32" t="e">
        <f>_xlfn.XLOOKUP(A1571,Table1[Categories of Work],Table1[Cost Type])</f>
        <v>#N/A</v>
      </c>
      <c r="J1571" s="34">
        <f>IF(ISBLANK(Table24[[#This Row],[HTC - Qualifying (QRE) - Amt]]),SUM(Table24[[#This Row],[NPA - Qualifying (QRE) - Amt]],Table24[[#This Row],[NPA - Non-Qualifying (NQRE) - Amt]]),SUM(Table24[[#This Row],[HTC - Qualifying (QRE) - Amt]]+Table24[[#This Row],[HTC - Non-Qualifying (NQRE) - Amt]]))</f>
        <v>0</v>
      </c>
    </row>
    <row r="1572" spans="2:10" x14ac:dyDescent="0.3">
      <c r="B1572" s="32" t="e">
        <f>_xlfn.XLOOKUP(A1572,Table1[Categories of Work],Table1[Cost Type])</f>
        <v>#N/A</v>
      </c>
      <c r="J1572" s="34">
        <f>IF(ISBLANK(Table24[[#This Row],[HTC - Qualifying (QRE) - Amt]]),SUM(Table24[[#This Row],[NPA - Qualifying (QRE) - Amt]],Table24[[#This Row],[NPA - Non-Qualifying (NQRE) - Amt]]),SUM(Table24[[#This Row],[HTC - Qualifying (QRE) - Amt]]+Table24[[#This Row],[HTC - Non-Qualifying (NQRE) - Amt]]))</f>
        <v>0</v>
      </c>
    </row>
    <row r="1573" spans="2:10" x14ac:dyDescent="0.3">
      <c r="B1573" s="32" t="e">
        <f>_xlfn.XLOOKUP(A1573,Table1[Categories of Work],Table1[Cost Type])</f>
        <v>#N/A</v>
      </c>
      <c r="J1573" s="34">
        <f>IF(ISBLANK(Table24[[#This Row],[HTC - Qualifying (QRE) - Amt]]),SUM(Table24[[#This Row],[NPA - Qualifying (QRE) - Amt]],Table24[[#This Row],[NPA - Non-Qualifying (NQRE) - Amt]]),SUM(Table24[[#This Row],[HTC - Qualifying (QRE) - Amt]]+Table24[[#This Row],[HTC - Non-Qualifying (NQRE) - Amt]]))</f>
        <v>0</v>
      </c>
    </row>
    <row r="1574" spans="2:10" x14ac:dyDescent="0.3">
      <c r="B1574" s="32" t="e">
        <f>_xlfn.XLOOKUP(A1574,Table1[Categories of Work],Table1[Cost Type])</f>
        <v>#N/A</v>
      </c>
      <c r="J1574" s="34">
        <f>IF(ISBLANK(Table24[[#This Row],[HTC - Qualifying (QRE) - Amt]]),SUM(Table24[[#This Row],[NPA - Qualifying (QRE) - Amt]],Table24[[#This Row],[NPA - Non-Qualifying (NQRE) - Amt]]),SUM(Table24[[#This Row],[HTC - Qualifying (QRE) - Amt]]+Table24[[#This Row],[HTC - Non-Qualifying (NQRE) - Amt]]))</f>
        <v>0</v>
      </c>
    </row>
    <row r="1575" spans="2:10" x14ac:dyDescent="0.3">
      <c r="B1575" s="32" t="e">
        <f>_xlfn.XLOOKUP(A1575,Table1[Categories of Work],Table1[Cost Type])</f>
        <v>#N/A</v>
      </c>
      <c r="J1575" s="34">
        <f>IF(ISBLANK(Table24[[#This Row],[HTC - Qualifying (QRE) - Amt]]),SUM(Table24[[#This Row],[NPA - Qualifying (QRE) - Amt]],Table24[[#This Row],[NPA - Non-Qualifying (NQRE) - Amt]]),SUM(Table24[[#This Row],[HTC - Qualifying (QRE) - Amt]]+Table24[[#This Row],[HTC - Non-Qualifying (NQRE) - Amt]]))</f>
        <v>0</v>
      </c>
    </row>
    <row r="1576" spans="2:10" x14ac:dyDescent="0.3">
      <c r="B1576" s="32" t="e">
        <f>_xlfn.XLOOKUP(A1576,Table1[Categories of Work],Table1[Cost Type])</f>
        <v>#N/A</v>
      </c>
      <c r="J1576" s="34">
        <f>IF(ISBLANK(Table24[[#This Row],[HTC - Qualifying (QRE) - Amt]]),SUM(Table24[[#This Row],[NPA - Qualifying (QRE) - Amt]],Table24[[#This Row],[NPA - Non-Qualifying (NQRE) - Amt]]),SUM(Table24[[#This Row],[HTC - Qualifying (QRE) - Amt]]+Table24[[#This Row],[HTC - Non-Qualifying (NQRE) - Amt]]))</f>
        <v>0</v>
      </c>
    </row>
    <row r="1577" spans="2:10" x14ac:dyDescent="0.3">
      <c r="B1577" s="32" t="e">
        <f>_xlfn.XLOOKUP(A1577,Table1[Categories of Work],Table1[Cost Type])</f>
        <v>#N/A</v>
      </c>
      <c r="J1577" s="34">
        <f>IF(ISBLANK(Table24[[#This Row],[HTC - Qualifying (QRE) - Amt]]),SUM(Table24[[#This Row],[NPA - Qualifying (QRE) - Amt]],Table24[[#This Row],[NPA - Non-Qualifying (NQRE) - Amt]]),SUM(Table24[[#This Row],[HTC - Qualifying (QRE) - Amt]]+Table24[[#This Row],[HTC - Non-Qualifying (NQRE) - Amt]]))</f>
        <v>0</v>
      </c>
    </row>
    <row r="1578" spans="2:10" x14ac:dyDescent="0.3">
      <c r="B1578" s="32" t="e">
        <f>_xlfn.XLOOKUP(A1578,Table1[Categories of Work],Table1[Cost Type])</f>
        <v>#N/A</v>
      </c>
      <c r="J1578" s="34">
        <f>IF(ISBLANK(Table24[[#This Row],[HTC - Qualifying (QRE) - Amt]]),SUM(Table24[[#This Row],[NPA - Qualifying (QRE) - Amt]],Table24[[#This Row],[NPA - Non-Qualifying (NQRE) - Amt]]),SUM(Table24[[#This Row],[HTC - Qualifying (QRE) - Amt]]+Table24[[#This Row],[HTC - Non-Qualifying (NQRE) - Amt]]))</f>
        <v>0</v>
      </c>
    </row>
    <row r="1579" spans="2:10" x14ac:dyDescent="0.3">
      <c r="B1579" s="32" t="e">
        <f>_xlfn.XLOOKUP(A1579,Table1[Categories of Work],Table1[Cost Type])</f>
        <v>#N/A</v>
      </c>
      <c r="J1579" s="34">
        <f>IF(ISBLANK(Table24[[#This Row],[HTC - Qualifying (QRE) - Amt]]),SUM(Table24[[#This Row],[NPA - Qualifying (QRE) - Amt]],Table24[[#This Row],[NPA - Non-Qualifying (NQRE) - Amt]]),SUM(Table24[[#This Row],[HTC - Qualifying (QRE) - Amt]]+Table24[[#This Row],[HTC - Non-Qualifying (NQRE) - Amt]]))</f>
        <v>0</v>
      </c>
    </row>
    <row r="1580" spans="2:10" x14ac:dyDescent="0.3">
      <c r="B1580" s="32" t="e">
        <f>_xlfn.XLOOKUP(A1580,Table1[Categories of Work],Table1[Cost Type])</f>
        <v>#N/A</v>
      </c>
      <c r="J1580" s="34">
        <f>IF(ISBLANK(Table24[[#This Row],[HTC - Qualifying (QRE) - Amt]]),SUM(Table24[[#This Row],[NPA - Qualifying (QRE) - Amt]],Table24[[#This Row],[NPA - Non-Qualifying (NQRE) - Amt]]),SUM(Table24[[#This Row],[HTC - Qualifying (QRE) - Amt]]+Table24[[#This Row],[HTC - Non-Qualifying (NQRE) - Amt]]))</f>
        <v>0</v>
      </c>
    </row>
    <row r="1581" spans="2:10" x14ac:dyDescent="0.3">
      <c r="B1581" s="32" t="e">
        <f>_xlfn.XLOOKUP(A1581,Table1[Categories of Work],Table1[Cost Type])</f>
        <v>#N/A</v>
      </c>
      <c r="J1581" s="34">
        <f>IF(ISBLANK(Table24[[#This Row],[HTC - Qualifying (QRE) - Amt]]),SUM(Table24[[#This Row],[NPA - Qualifying (QRE) - Amt]],Table24[[#This Row],[NPA - Non-Qualifying (NQRE) - Amt]]),SUM(Table24[[#This Row],[HTC - Qualifying (QRE) - Amt]]+Table24[[#This Row],[HTC - Non-Qualifying (NQRE) - Amt]]))</f>
        <v>0</v>
      </c>
    </row>
    <row r="1582" spans="2:10" x14ac:dyDescent="0.3">
      <c r="B1582" s="32" t="e">
        <f>_xlfn.XLOOKUP(A1582,Table1[Categories of Work],Table1[Cost Type])</f>
        <v>#N/A</v>
      </c>
      <c r="J1582" s="34">
        <f>IF(ISBLANK(Table24[[#This Row],[HTC - Qualifying (QRE) - Amt]]),SUM(Table24[[#This Row],[NPA - Qualifying (QRE) - Amt]],Table24[[#This Row],[NPA - Non-Qualifying (NQRE) - Amt]]),SUM(Table24[[#This Row],[HTC - Qualifying (QRE) - Amt]]+Table24[[#This Row],[HTC - Non-Qualifying (NQRE) - Amt]]))</f>
        <v>0</v>
      </c>
    </row>
    <row r="1583" spans="2:10" x14ac:dyDescent="0.3">
      <c r="B1583" s="32" t="e">
        <f>_xlfn.XLOOKUP(A1583,Table1[Categories of Work],Table1[Cost Type])</f>
        <v>#N/A</v>
      </c>
      <c r="J1583" s="34">
        <f>IF(ISBLANK(Table24[[#This Row],[HTC - Qualifying (QRE) - Amt]]),SUM(Table24[[#This Row],[NPA - Qualifying (QRE) - Amt]],Table24[[#This Row],[NPA - Non-Qualifying (NQRE) - Amt]]),SUM(Table24[[#This Row],[HTC - Qualifying (QRE) - Amt]]+Table24[[#This Row],[HTC - Non-Qualifying (NQRE) - Amt]]))</f>
        <v>0</v>
      </c>
    </row>
    <row r="1584" spans="2:10" x14ac:dyDescent="0.3">
      <c r="B1584" s="32" t="e">
        <f>_xlfn.XLOOKUP(A1584,Table1[Categories of Work],Table1[Cost Type])</f>
        <v>#N/A</v>
      </c>
      <c r="J1584" s="34">
        <f>IF(ISBLANK(Table24[[#This Row],[HTC - Qualifying (QRE) - Amt]]),SUM(Table24[[#This Row],[NPA - Qualifying (QRE) - Amt]],Table24[[#This Row],[NPA - Non-Qualifying (NQRE) - Amt]]),SUM(Table24[[#This Row],[HTC - Qualifying (QRE) - Amt]]+Table24[[#This Row],[HTC - Non-Qualifying (NQRE) - Amt]]))</f>
        <v>0</v>
      </c>
    </row>
    <row r="1585" spans="2:10" x14ac:dyDescent="0.3">
      <c r="B1585" s="32" t="e">
        <f>_xlfn.XLOOKUP(A1585,Table1[Categories of Work],Table1[Cost Type])</f>
        <v>#N/A</v>
      </c>
      <c r="J1585" s="34">
        <f>IF(ISBLANK(Table24[[#This Row],[HTC - Qualifying (QRE) - Amt]]),SUM(Table24[[#This Row],[NPA - Qualifying (QRE) - Amt]],Table24[[#This Row],[NPA - Non-Qualifying (NQRE) - Amt]]),SUM(Table24[[#This Row],[HTC - Qualifying (QRE) - Amt]]+Table24[[#This Row],[HTC - Non-Qualifying (NQRE) - Amt]]))</f>
        <v>0</v>
      </c>
    </row>
    <row r="1586" spans="2:10" x14ac:dyDescent="0.3">
      <c r="B1586" s="32" t="e">
        <f>_xlfn.XLOOKUP(A1586,Table1[Categories of Work],Table1[Cost Type])</f>
        <v>#N/A</v>
      </c>
      <c r="J1586" s="34">
        <f>IF(ISBLANK(Table24[[#This Row],[HTC - Qualifying (QRE) - Amt]]),SUM(Table24[[#This Row],[NPA - Qualifying (QRE) - Amt]],Table24[[#This Row],[NPA - Non-Qualifying (NQRE) - Amt]]),SUM(Table24[[#This Row],[HTC - Qualifying (QRE) - Amt]]+Table24[[#This Row],[HTC - Non-Qualifying (NQRE) - Amt]]))</f>
        <v>0</v>
      </c>
    </row>
    <row r="1587" spans="2:10" x14ac:dyDescent="0.3">
      <c r="B1587" s="32" t="e">
        <f>_xlfn.XLOOKUP(A1587,Table1[Categories of Work],Table1[Cost Type])</f>
        <v>#N/A</v>
      </c>
      <c r="J1587" s="34">
        <f>IF(ISBLANK(Table24[[#This Row],[HTC - Qualifying (QRE) - Amt]]),SUM(Table24[[#This Row],[NPA - Qualifying (QRE) - Amt]],Table24[[#This Row],[NPA - Non-Qualifying (NQRE) - Amt]]),SUM(Table24[[#This Row],[HTC - Qualifying (QRE) - Amt]]+Table24[[#This Row],[HTC - Non-Qualifying (NQRE) - Amt]]))</f>
        <v>0</v>
      </c>
    </row>
    <row r="1588" spans="2:10" x14ac:dyDescent="0.3">
      <c r="B1588" s="32" t="e">
        <f>_xlfn.XLOOKUP(A1588,Table1[Categories of Work],Table1[Cost Type])</f>
        <v>#N/A</v>
      </c>
      <c r="J1588" s="34">
        <f>IF(ISBLANK(Table24[[#This Row],[HTC - Qualifying (QRE) - Amt]]),SUM(Table24[[#This Row],[NPA - Qualifying (QRE) - Amt]],Table24[[#This Row],[NPA - Non-Qualifying (NQRE) - Amt]]),SUM(Table24[[#This Row],[HTC - Qualifying (QRE) - Amt]]+Table24[[#This Row],[HTC - Non-Qualifying (NQRE) - Amt]]))</f>
        <v>0</v>
      </c>
    </row>
    <row r="1589" spans="2:10" x14ac:dyDescent="0.3">
      <c r="B1589" s="32" t="e">
        <f>_xlfn.XLOOKUP(A1589,Table1[Categories of Work],Table1[Cost Type])</f>
        <v>#N/A</v>
      </c>
      <c r="J1589" s="34">
        <f>IF(ISBLANK(Table24[[#This Row],[HTC - Qualifying (QRE) - Amt]]),SUM(Table24[[#This Row],[NPA - Qualifying (QRE) - Amt]],Table24[[#This Row],[NPA - Non-Qualifying (NQRE) - Amt]]),SUM(Table24[[#This Row],[HTC - Qualifying (QRE) - Amt]]+Table24[[#This Row],[HTC - Non-Qualifying (NQRE) - Amt]]))</f>
        <v>0</v>
      </c>
    </row>
    <row r="1590" spans="2:10" x14ac:dyDescent="0.3">
      <c r="B1590" s="32" t="e">
        <f>_xlfn.XLOOKUP(A1590,Table1[Categories of Work],Table1[Cost Type])</f>
        <v>#N/A</v>
      </c>
      <c r="J1590" s="34">
        <f>IF(ISBLANK(Table24[[#This Row],[HTC - Qualifying (QRE) - Amt]]),SUM(Table24[[#This Row],[NPA - Qualifying (QRE) - Amt]],Table24[[#This Row],[NPA - Non-Qualifying (NQRE) - Amt]]),SUM(Table24[[#This Row],[HTC - Qualifying (QRE) - Amt]]+Table24[[#This Row],[HTC - Non-Qualifying (NQRE) - Amt]]))</f>
        <v>0</v>
      </c>
    </row>
    <row r="1591" spans="2:10" x14ac:dyDescent="0.3">
      <c r="B1591" s="32" t="e">
        <f>_xlfn.XLOOKUP(A1591,Table1[Categories of Work],Table1[Cost Type])</f>
        <v>#N/A</v>
      </c>
      <c r="J1591" s="34">
        <f>IF(ISBLANK(Table24[[#This Row],[HTC - Qualifying (QRE) - Amt]]),SUM(Table24[[#This Row],[NPA - Qualifying (QRE) - Amt]],Table24[[#This Row],[NPA - Non-Qualifying (NQRE) - Amt]]),SUM(Table24[[#This Row],[HTC - Qualifying (QRE) - Amt]]+Table24[[#This Row],[HTC - Non-Qualifying (NQRE) - Amt]]))</f>
        <v>0</v>
      </c>
    </row>
    <row r="1592" spans="2:10" x14ac:dyDescent="0.3">
      <c r="B1592" s="32" t="e">
        <f>_xlfn.XLOOKUP(A1592,Table1[Categories of Work],Table1[Cost Type])</f>
        <v>#N/A</v>
      </c>
      <c r="J1592" s="34">
        <f>IF(ISBLANK(Table24[[#This Row],[HTC - Qualifying (QRE) - Amt]]),SUM(Table24[[#This Row],[NPA - Qualifying (QRE) - Amt]],Table24[[#This Row],[NPA - Non-Qualifying (NQRE) - Amt]]),SUM(Table24[[#This Row],[HTC - Qualifying (QRE) - Amt]]+Table24[[#This Row],[HTC - Non-Qualifying (NQRE) - Amt]]))</f>
        <v>0</v>
      </c>
    </row>
    <row r="1593" spans="2:10" x14ac:dyDescent="0.3">
      <c r="B1593" s="32" t="e">
        <f>_xlfn.XLOOKUP(A1593,Table1[Categories of Work],Table1[Cost Type])</f>
        <v>#N/A</v>
      </c>
      <c r="J1593" s="34">
        <f>IF(ISBLANK(Table24[[#This Row],[HTC - Qualifying (QRE) - Amt]]),SUM(Table24[[#This Row],[NPA - Qualifying (QRE) - Amt]],Table24[[#This Row],[NPA - Non-Qualifying (NQRE) - Amt]]),SUM(Table24[[#This Row],[HTC - Qualifying (QRE) - Amt]]+Table24[[#This Row],[HTC - Non-Qualifying (NQRE) - Amt]]))</f>
        <v>0</v>
      </c>
    </row>
    <row r="1594" spans="2:10" x14ac:dyDescent="0.3">
      <c r="B1594" s="32" t="e">
        <f>_xlfn.XLOOKUP(A1594,Table1[Categories of Work],Table1[Cost Type])</f>
        <v>#N/A</v>
      </c>
      <c r="J1594" s="34">
        <f>IF(ISBLANK(Table24[[#This Row],[HTC - Qualifying (QRE) - Amt]]),SUM(Table24[[#This Row],[NPA - Qualifying (QRE) - Amt]],Table24[[#This Row],[NPA - Non-Qualifying (NQRE) - Amt]]),SUM(Table24[[#This Row],[HTC - Qualifying (QRE) - Amt]]+Table24[[#This Row],[HTC - Non-Qualifying (NQRE) - Amt]]))</f>
        <v>0</v>
      </c>
    </row>
    <row r="1595" spans="2:10" x14ac:dyDescent="0.3">
      <c r="B1595" s="32" t="e">
        <f>_xlfn.XLOOKUP(A1595,Table1[Categories of Work],Table1[Cost Type])</f>
        <v>#N/A</v>
      </c>
      <c r="J1595" s="34">
        <f>IF(ISBLANK(Table24[[#This Row],[HTC - Qualifying (QRE) - Amt]]),SUM(Table24[[#This Row],[NPA - Qualifying (QRE) - Amt]],Table24[[#This Row],[NPA - Non-Qualifying (NQRE) - Amt]]),SUM(Table24[[#This Row],[HTC - Qualifying (QRE) - Amt]]+Table24[[#This Row],[HTC - Non-Qualifying (NQRE) - Amt]]))</f>
        <v>0</v>
      </c>
    </row>
    <row r="1596" spans="2:10" x14ac:dyDescent="0.3">
      <c r="B1596" s="32" t="e">
        <f>_xlfn.XLOOKUP(A1596,Table1[Categories of Work],Table1[Cost Type])</f>
        <v>#N/A</v>
      </c>
      <c r="J1596" s="34">
        <f>IF(ISBLANK(Table24[[#This Row],[HTC - Qualifying (QRE) - Amt]]),SUM(Table24[[#This Row],[NPA - Qualifying (QRE) - Amt]],Table24[[#This Row],[NPA - Non-Qualifying (NQRE) - Amt]]),SUM(Table24[[#This Row],[HTC - Qualifying (QRE) - Amt]]+Table24[[#This Row],[HTC - Non-Qualifying (NQRE) - Amt]]))</f>
        <v>0</v>
      </c>
    </row>
    <row r="1597" spans="2:10" x14ac:dyDescent="0.3">
      <c r="B1597" s="32" t="e">
        <f>_xlfn.XLOOKUP(A1597,Table1[Categories of Work],Table1[Cost Type])</f>
        <v>#N/A</v>
      </c>
      <c r="J1597" s="34">
        <f>IF(ISBLANK(Table24[[#This Row],[HTC - Qualifying (QRE) - Amt]]),SUM(Table24[[#This Row],[NPA - Qualifying (QRE) - Amt]],Table24[[#This Row],[NPA - Non-Qualifying (NQRE) - Amt]]),SUM(Table24[[#This Row],[HTC - Qualifying (QRE) - Amt]]+Table24[[#This Row],[HTC - Non-Qualifying (NQRE) - Amt]]))</f>
        <v>0</v>
      </c>
    </row>
    <row r="1598" spans="2:10" x14ac:dyDescent="0.3">
      <c r="B1598" s="32" t="e">
        <f>_xlfn.XLOOKUP(A1598,Table1[Categories of Work],Table1[Cost Type])</f>
        <v>#N/A</v>
      </c>
      <c r="J1598" s="34">
        <f>IF(ISBLANK(Table24[[#This Row],[HTC - Qualifying (QRE) - Amt]]),SUM(Table24[[#This Row],[NPA - Qualifying (QRE) - Amt]],Table24[[#This Row],[NPA - Non-Qualifying (NQRE) - Amt]]),SUM(Table24[[#This Row],[HTC - Qualifying (QRE) - Amt]]+Table24[[#This Row],[HTC - Non-Qualifying (NQRE) - Amt]]))</f>
        <v>0</v>
      </c>
    </row>
    <row r="1599" spans="2:10" x14ac:dyDescent="0.3">
      <c r="B1599" s="32" t="e">
        <f>_xlfn.XLOOKUP(A1599,Table1[Categories of Work],Table1[Cost Type])</f>
        <v>#N/A</v>
      </c>
      <c r="J1599" s="34">
        <f>IF(ISBLANK(Table24[[#This Row],[HTC - Qualifying (QRE) - Amt]]),SUM(Table24[[#This Row],[NPA - Qualifying (QRE) - Amt]],Table24[[#This Row],[NPA - Non-Qualifying (NQRE) - Amt]]),SUM(Table24[[#This Row],[HTC - Qualifying (QRE) - Amt]]+Table24[[#This Row],[HTC - Non-Qualifying (NQRE) - Amt]]))</f>
        <v>0</v>
      </c>
    </row>
    <row r="1600" spans="2:10" x14ac:dyDescent="0.3">
      <c r="B1600" s="32" t="e">
        <f>_xlfn.XLOOKUP(A1600,Table1[Categories of Work],Table1[Cost Type])</f>
        <v>#N/A</v>
      </c>
      <c r="J1600" s="34">
        <f>IF(ISBLANK(Table24[[#This Row],[HTC - Qualifying (QRE) - Amt]]),SUM(Table24[[#This Row],[NPA - Qualifying (QRE) - Amt]],Table24[[#This Row],[NPA - Non-Qualifying (NQRE) - Amt]]),SUM(Table24[[#This Row],[HTC - Qualifying (QRE) - Amt]]+Table24[[#This Row],[HTC - Non-Qualifying (NQRE) - Amt]]))</f>
        <v>0</v>
      </c>
    </row>
    <row r="1601" spans="2:10" x14ac:dyDescent="0.3">
      <c r="B1601" s="32" t="e">
        <f>_xlfn.XLOOKUP(A1601,Table1[Categories of Work],Table1[Cost Type])</f>
        <v>#N/A</v>
      </c>
      <c r="J1601" s="34">
        <f>IF(ISBLANK(Table24[[#This Row],[HTC - Qualifying (QRE) - Amt]]),SUM(Table24[[#This Row],[NPA - Qualifying (QRE) - Amt]],Table24[[#This Row],[NPA - Non-Qualifying (NQRE) - Amt]]),SUM(Table24[[#This Row],[HTC - Qualifying (QRE) - Amt]]+Table24[[#This Row],[HTC - Non-Qualifying (NQRE) - Amt]]))</f>
        <v>0</v>
      </c>
    </row>
    <row r="1602" spans="2:10" x14ac:dyDescent="0.3">
      <c r="B1602" s="32" t="e">
        <f>_xlfn.XLOOKUP(A1602,Table1[Categories of Work],Table1[Cost Type])</f>
        <v>#N/A</v>
      </c>
      <c r="J1602" s="34">
        <f>IF(ISBLANK(Table24[[#This Row],[HTC - Qualifying (QRE) - Amt]]),SUM(Table24[[#This Row],[NPA - Qualifying (QRE) - Amt]],Table24[[#This Row],[NPA - Non-Qualifying (NQRE) - Amt]]),SUM(Table24[[#This Row],[HTC - Qualifying (QRE) - Amt]]+Table24[[#This Row],[HTC - Non-Qualifying (NQRE) - Amt]]))</f>
        <v>0</v>
      </c>
    </row>
    <row r="1603" spans="2:10" x14ac:dyDescent="0.3">
      <c r="B1603" s="32" t="e">
        <f>_xlfn.XLOOKUP(A1603,Table1[Categories of Work],Table1[Cost Type])</f>
        <v>#N/A</v>
      </c>
      <c r="J1603" s="34">
        <f>IF(ISBLANK(Table24[[#This Row],[HTC - Qualifying (QRE) - Amt]]),SUM(Table24[[#This Row],[NPA - Qualifying (QRE) - Amt]],Table24[[#This Row],[NPA - Non-Qualifying (NQRE) - Amt]]),SUM(Table24[[#This Row],[HTC - Qualifying (QRE) - Amt]]+Table24[[#This Row],[HTC - Non-Qualifying (NQRE) - Amt]]))</f>
        <v>0</v>
      </c>
    </row>
    <row r="1604" spans="2:10" x14ac:dyDescent="0.3">
      <c r="B1604" s="32" t="e">
        <f>_xlfn.XLOOKUP(A1604,Table1[Categories of Work],Table1[Cost Type])</f>
        <v>#N/A</v>
      </c>
      <c r="J1604" s="34">
        <f>IF(ISBLANK(Table24[[#This Row],[HTC - Qualifying (QRE) - Amt]]),SUM(Table24[[#This Row],[NPA - Qualifying (QRE) - Amt]],Table24[[#This Row],[NPA - Non-Qualifying (NQRE) - Amt]]),SUM(Table24[[#This Row],[HTC - Qualifying (QRE) - Amt]]+Table24[[#This Row],[HTC - Non-Qualifying (NQRE) - Amt]]))</f>
        <v>0</v>
      </c>
    </row>
    <row r="1605" spans="2:10" x14ac:dyDescent="0.3">
      <c r="B1605" s="32" t="e">
        <f>_xlfn.XLOOKUP(A1605,Table1[Categories of Work],Table1[Cost Type])</f>
        <v>#N/A</v>
      </c>
      <c r="J1605" s="34">
        <f>IF(ISBLANK(Table24[[#This Row],[HTC - Qualifying (QRE) - Amt]]),SUM(Table24[[#This Row],[NPA - Qualifying (QRE) - Amt]],Table24[[#This Row],[NPA - Non-Qualifying (NQRE) - Amt]]),SUM(Table24[[#This Row],[HTC - Qualifying (QRE) - Amt]]+Table24[[#This Row],[HTC - Non-Qualifying (NQRE) - Amt]]))</f>
        <v>0</v>
      </c>
    </row>
    <row r="1606" spans="2:10" x14ac:dyDescent="0.3">
      <c r="B1606" s="32" t="e">
        <f>_xlfn.XLOOKUP(A1606,Table1[Categories of Work],Table1[Cost Type])</f>
        <v>#N/A</v>
      </c>
      <c r="J1606" s="34">
        <f>IF(ISBLANK(Table24[[#This Row],[HTC - Qualifying (QRE) - Amt]]),SUM(Table24[[#This Row],[NPA - Qualifying (QRE) - Amt]],Table24[[#This Row],[NPA - Non-Qualifying (NQRE) - Amt]]),SUM(Table24[[#This Row],[HTC - Qualifying (QRE) - Amt]]+Table24[[#This Row],[HTC - Non-Qualifying (NQRE) - Amt]]))</f>
        <v>0</v>
      </c>
    </row>
    <row r="1607" spans="2:10" x14ac:dyDescent="0.3">
      <c r="B1607" s="32" t="e">
        <f>_xlfn.XLOOKUP(A1607,Table1[Categories of Work],Table1[Cost Type])</f>
        <v>#N/A</v>
      </c>
      <c r="J1607" s="34">
        <f>IF(ISBLANK(Table24[[#This Row],[HTC - Qualifying (QRE) - Amt]]),SUM(Table24[[#This Row],[NPA - Qualifying (QRE) - Amt]],Table24[[#This Row],[NPA - Non-Qualifying (NQRE) - Amt]]),SUM(Table24[[#This Row],[HTC - Qualifying (QRE) - Amt]]+Table24[[#This Row],[HTC - Non-Qualifying (NQRE) - Amt]]))</f>
        <v>0</v>
      </c>
    </row>
    <row r="1608" spans="2:10" x14ac:dyDescent="0.3">
      <c r="B1608" s="32" t="e">
        <f>_xlfn.XLOOKUP(A1608,Table1[Categories of Work],Table1[Cost Type])</f>
        <v>#N/A</v>
      </c>
      <c r="J1608" s="34">
        <f>IF(ISBLANK(Table24[[#This Row],[HTC - Qualifying (QRE) - Amt]]),SUM(Table24[[#This Row],[NPA - Qualifying (QRE) - Amt]],Table24[[#This Row],[NPA - Non-Qualifying (NQRE) - Amt]]),SUM(Table24[[#This Row],[HTC - Qualifying (QRE) - Amt]]+Table24[[#This Row],[HTC - Non-Qualifying (NQRE) - Amt]]))</f>
        <v>0</v>
      </c>
    </row>
    <row r="1609" spans="2:10" x14ac:dyDescent="0.3">
      <c r="B1609" s="32" t="e">
        <f>_xlfn.XLOOKUP(A1609,Table1[Categories of Work],Table1[Cost Type])</f>
        <v>#N/A</v>
      </c>
      <c r="J1609" s="34">
        <f>IF(ISBLANK(Table24[[#This Row],[HTC - Qualifying (QRE) - Amt]]),SUM(Table24[[#This Row],[NPA - Qualifying (QRE) - Amt]],Table24[[#This Row],[NPA - Non-Qualifying (NQRE) - Amt]]),SUM(Table24[[#This Row],[HTC - Qualifying (QRE) - Amt]]+Table24[[#This Row],[HTC - Non-Qualifying (NQRE) - Amt]]))</f>
        <v>0</v>
      </c>
    </row>
    <row r="1610" spans="2:10" x14ac:dyDescent="0.3">
      <c r="B1610" s="32" t="e">
        <f>_xlfn.XLOOKUP(A1610,Table1[Categories of Work],Table1[Cost Type])</f>
        <v>#N/A</v>
      </c>
      <c r="J1610" s="34">
        <f>IF(ISBLANK(Table24[[#This Row],[HTC - Qualifying (QRE) - Amt]]),SUM(Table24[[#This Row],[NPA - Qualifying (QRE) - Amt]],Table24[[#This Row],[NPA - Non-Qualifying (NQRE) - Amt]]),SUM(Table24[[#This Row],[HTC - Qualifying (QRE) - Amt]]+Table24[[#This Row],[HTC - Non-Qualifying (NQRE) - Amt]]))</f>
        <v>0</v>
      </c>
    </row>
    <row r="1611" spans="2:10" x14ac:dyDescent="0.3">
      <c r="B1611" s="32" t="e">
        <f>_xlfn.XLOOKUP(A1611,Table1[Categories of Work],Table1[Cost Type])</f>
        <v>#N/A</v>
      </c>
      <c r="J1611" s="34">
        <f>IF(ISBLANK(Table24[[#This Row],[HTC - Qualifying (QRE) - Amt]]),SUM(Table24[[#This Row],[NPA - Qualifying (QRE) - Amt]],Table24[[#This Row],[NPA - Non-Qualifying (NQRE) - Amt]]),SUM(Table24[[#This Row],[HTC - Qualifying (QRE) - Amt]]+Table24[[#This Row],[HTC - Non-Qualifying (NQRE) - Amt]]))</f>
        <v>0</v>
      </c>
    </row>
    <row r="1612" spans="2:10" x14ac:dyDescent="0.3">
      <c r="B1612" s="32" t="e">
        <f>_xlfn.XLOOKUP(A1612,Table1[Categories of Work],Table1[Cost Type])</f>
        <v>#N/A</v>
      </c>
      <c r="J1612" s="34">
        <f>IF(ISBLANK(Table24[[#This Row],[HTC - Qualifying (QRE) - Amt]]),SUM(Table24[[#This Row],[NPA - Qualifying (QRE) - Amt]],Table24[[#This Row],[NPA - Non-Qualifying (NQRE) - Amt]]),SUM(Table24[[#This Row],[HTC - Qualifying (QRE) - Amt]]+Table24[[#This Row],[HTC - Non-Qualifying (NQRE) - Amt]]))</f>
        <v>0</v>
      </c>
    </row>
    <row r="1613" spans="2:10" x14ac:dyDescent="0.3">
      <c r="B1613" s="32" t="e">
        <f>_xlfn.XLOOKUP(A1613,Table1[Categories of Work],Table1[Cost Type])</f>
        <v>#N/A</v>
      </c>
      <c r="J1613" s="34">
        <f>IF(ISBLANK(Table24[[#This Row],[HTC - Qualifying (QRE) - Amt]]),SUM(Table24[[#This Row],[NPA - Qualifying (QRE) - Amt]],Table24[[#This Row],[NPA - Non-Qualifying (NQRE) - Amt]]),SUM(Table24[[#This Row],[HTC - Qualifying (QRE) - Amt]]+Table24[[#This Row],[HTC - Non-Qualifying (NQRE) - Amt]]))</f>
        <v>0</v>
      </c>
    </row>
    <row r="1614" spans="2:10" x14ac:dyDescent="0.3">
      <c r="B1614" s="32" t="e">
        <f>_xlfn.XLOOKUP(A1614,Table1[Categories of Work],Table1[Cost Type])</f>
        <v>#N/A</v>
      </c>
      <c r="J1614" s="34">
        <f>IF(ISBLANK(Table24[[#This Row],[HTC - Qualifying (QRE) - Amt]]),SUM(Table24[[#This Row],[NPA - Qualifying (QRE) - Amt]],Table24[[#This Row],[NPA - Non-Qualifying (NQRE) - Amt]]),SUM(Table24[[#This Row],[HTC - Qualifying (QRE) - Amt]]+Table24[[#This Row],[HTC - Non-Qualifying (NQRE) - Amt]]))</f>
        <v>0</v>
      </c>
    </row>
    <row r="1615" spans="2:10" x14ac:dyDescent="0.3">
      <c r="B1615" s="32" t="e">
        <f>_xlfn.XLOOKUP(A1615,Table1[Categories of Work],Table1[Cost Type])</f>
        <v>#N/A</v>
      </c>
      <c r="J1615" s="34">
        <f>IF(ISBLANK(Table24[[#This Row],[HTC - Qualifying (QRE) - Amt]]),SUM(Table24[[#This Row],[NPA - Qualifying (QRE) - Amt]],Table24[[#This Row],[NPA - Non-Qualifying (NQRE) - Amt]]),SUM(Table24[[#This Row],[HTC - Qualifying (QRE) - Amt]]+Table24[[#This Row],[HTC - Non-Qualifying (NQRE) - Amt]]))</f>
        <v>0</v>
      </c>
    </row>
    <row r="1616" spans="2:10" x14ac:dyDescent="0.3">
      <c r="B1616" s="32" t="e">
        <f>_xlfn.XLOOKUP(A1616,Table1[Categories of Work],Table1[Cost Type])</f>
        <v>#N/A</v>
      </c>
      <c r="J1616" s="34">
        <f>IF(ISBLANK(Table24[[#This Row],[HTC - Qualifying (QRE) - Amt]]),SUM(Table24[[#This Row],[NPA - Qualifying (QRE) - Amt]],Table24[[#This Row],[NPA - Non-Qualifying (NQRE) - Amt]]),SUM(Table24[[#This Row],[HTC - Qualifying (QRE) - Amt]]+Table24[[#This Row],[HTC - Non-Qualifying (NQRE) - Amt]]))</f>
        <v>0</v>
      </c>
    </row>
    <row r="1617" spans="2:10" x14ac:dyDescent="0.3">
      <c r="B1617" s="32" t="e">
        <f>_xlfn.XLOOKUP(A1617,Table1[Categories of Work],Table1[Cost Type])</f>
        <v>#N/A</v>
      </c>
      <c r="J1617" s="34">
        <f>IF(ISBLANK(Table24[[#This Row],[HTC - Qualifying (QRE) - Amt]]),SUM(Table24[[#This Row],[NPA - Qualifying (QRE) - Amt]],Table24[[#This Row],[NPA - Non-Qualifying (NQRE) - Amt]]),SUM(Table24[[#This Row],[HTC - Qualifying (QRE) - Amt]]+Table24[[#This Row],[HTC - Non-Qualifying (NQRE) - Amt]]))</f>
        <v>0</v>
      </c>
    </row>
    <row r="1618" spans="2:10" x14ac:dyDescent="0.3">
      <c r="B1618" s="32" t="e">
        <f>_xlfn.XLOOKUP(A1618,Table1[Categories of Work],Table1[Cost Type])</f>
        <v>#N/A</v>
      </c>
      <c r="J1618" s="34">
        <f>IF(ISBLANK(Table24[[#This Row],[HTC - Qualifying (QRE) - Amt]]),SUM(Table24[[#This Row],[NPA - Qualifying (QRE) - Amt]],Table24[[#This Row],[NPA - Non-Qualifying (NQRE) - Amt]]),SUM(Table24[[#This Row],[HTC - Qualifying (QRE) - Amt]]+Table24[[#This Row],[HTC - Non-Qualifying (NQRE) - Amt]]))</f>
        <v>0</v>
      </c>
    </row>
    <row r="1619" spans="2:10" x14ac:dyDescent="0.3">
      <c r="B1619" s="32" t="e">
        <f>_xlfn.XLOOKUP(A1619,Table1[Categories of Work],Table1[Cost Type])</f>
        <v>#N/A</v>
      </c>
      <c r="J1619" s="34">
        <f>IF(ISBLANK(Table24[[#This Row],[HTC - Qualifying (QRE) - Amt]]),SUM(Table24[[#This Row],[NPA - Qualifying (QRE) - Amt]],Table24[[#This Row],[NPA - Non-Qualifying (NQRE) - Amt]]),SUM(Table24[[#This Row],[HTC - Qualifying (QRE) - Amt]]+Table24[[#This Row],[HTC - Non-Qualifying (NQRE) - Amt]]))</f>
        <v>0</v>
      </c>
    </row>
    <row r="1620" spans="2:10" x14ac:dyDescent="0.3">
      <c r="B1620" s="32" t="e">
        <f>_xlfn.XLOOKUP(A1620,Table1[Categories of Work],Table1[Cost Type])</f>
        <v>#N/A</v>
      </c>
      <c r="J1620" s="34">
        <f>IF(ISBLANK(Table24[[#This Row],[HTC - Qualifying (QRE) - Amt]]),SUM(Table24[[#This Row],[NPA - Qualifying (QRE) - Amt]],Table24[[#This Row],[NPA - Non-Qualifying (NQRE) - Amt]]),SUM(Table24[[#This Row],[HTC - Qualifying (QRE) - Amt]]+Table24[[#This Row],[HTC - Non-Qualifying (NQRE) - Amt]]))</f>
        <v>0</v>
      </c>
    </row>
    <row r="1621" spans="2:10" x14ac:dyDescent="0.3">
      <c r="B1621" s="32" t="e">
        <f>_xlfn.XLOOKUP(A1621,Table1[Categories of Work],Table1[Cost Type])</f>
        <v>#N/A</v>
      </c>
      <c r="J1621" s="34">
        <f>IF(ISBLANK(Table24[[#This Row],[HTC - Qualifying (QRE) - Amt]]),SUM(Table24[[#This Row],[NPA - Qualifying (QRE) - Amt]],Table24[[#This Row],[NPA - Non-Qualifying (NQRE) - Amt]]),SUM(Table24[[#This Row],[HTC - Qualifying (QRE) - Amt]]+Table24[[#This Row],[HTC - Non-Qualifying (NQRE) - Amt]]))</f>
        <v>0</v>
      </c>
    </row>
    <row r="1622" spans="2:10" x14ac:dyDescent="0.3">
      <c r="B1622" s="32" t="e">
        <f>_xlfn.XLOOKUP(A1622,Table1[Categories of Work],Table1[Cost Type])</f>
        <v>#N/A</v>
      </c>
      <c r="J1622" s="34">
        <f>IF(ISBLANK(Table24[[#This Row],[HTC - Qualifying (QRE) - Amt]]),SUM(Table24[[#This Row],[NPA - Qualifying (QRE) - Amt]],Table24[[#This Row],[NPA - Non-Qualifying (NQRE) - Amt]]),SUM(Table24[[#This Row],[HTC - Qualifying (QRE) - Amt]]+Table24[[#This Row],[HTC - Non-Qualifying (NQRE) - Amt]]))</f>
        <v>0</v>
      </c>
    </row>
    <row r="1623" spans="2:10" x14ac:dyDescent="0.3">
      <c r="B1623" s="32" t="e">
        <f>_xlfn.XLOOKUP(A1623,Table1[Categories of Work],Table1[Cost Type])</f>
        <v>#N/A</v>
      </c>
      <c r="J1623" s="34">
        <f>IF(ISBLANK(Table24[[#This Row],[HTC - Qualifying (QRE) - Amt]]),SUM(Table24[[#This Row],[NPA - Qualifying (QRE) - Amt]],Table24[[#This Row],[NPA - Non-Qualifying (NQRE) - Amt]]),SUM(Table24[[#This Row],[HTC - Qualifying (QRE) - Amt]]+Table24[[#This Row],[HTC - Non-Qualifying (NQRE) - Amt]]))</f>
        <v>0</v>
      </c>
    </row>
    <row r="1624" spans="2:10" x14ac:dyDescent="0.3">
      <c r="B1624" s="32" t="e">
        <f>_xlfn.XLOOKUP(A1624,Table1[Categories of Work],Table1[Cost Type])</f>
        <v>#N/A</v>
      </c>
      <c r="J1624" s="34">
        <f>IF(ISBLANK(Table24[[#This Row],[HTC - Qualifying (QRE) - Amt]]),SUM(Table24[[#This Row],[NPA - Qualifying (QRE) - Amt]],Table24[[#This Row],[NPA - Non-Qualifying (NQRE) - Amt]]),SUM(Table24[[#This Row],[HTC - Qualifying (QRE) - Amt]]+Table24[[#This Row],[HTC - Non-Qualifying (NQRE) - Amt]]))</f>
        <v>0</v>
      </c>
    </row>
    <row r="1625" spans="2:10" x14ac:dyDescent="0.3">
      <c r="B1625" s="32" t="e">
        <f>_xlfn.XLOOKUP(A1625,Table1[Categories of Work],Table1[Cost Type])</f>
        <v>#N/A</v>
      </c>
      <c r="J1625" s="34">
        <f>IF(ISBLANK(Table24[[#This Row],[HTC - Qualifying (QRE) - Amt]]),SUM(Table24[[#This Row],[NPA - Qualifying (QRE) - Amt]],Table24[[#This Row],[NPA - Non-Qualifying (NQRE) - Amt]]),SUM(Table24[[#This Row],[HTC - Qualifying (QRE) - Amt]]+Table24[[#This Row],[HTC - Non-Qualifying (NQRE) - Amt]]))</f>
        <v>0</v>
      </c>
    </row>
    <row r="1626" spans="2:10" x14ac:dyDescent="0.3">
      <c r="B1626" s="32" t="e">
        <f>_xlfn.XLOOKUP(A1626,Table1[Categories of Work],Table1[Cost Type])</f>
        <v>#N/A</v>
      </c>
      <c r="J1626" s="34">
        <f>IF(ISBLANK(Table24[[#This Row],[HTC - Qualifying (QRE) - Amt]]),SUM(Table24[[#This Row],[NPA - Qualifying (QRE) - Amt]],Table24[[#This Row],[NPA - Non-Qualifying (NQRE) - Amt]]),SUM(Table24[[#This Row],[HTC - Qualifying (QRE) - Amt]]+Table24[[#This Row],[HTC - Non-Qualifying (NQRE) - Amt]]))</f>
        <v>0</v>
      </c>
    </row>
    <row r="1627" spans="2:10" x14ac:dyDescent="0.3">
      <c r="B1627" s="32" t="e">
        <f>_xlfn.XLOOKUP(A1627,Table1[Categories of Work],Table1[Cost Type])</f>
        <v>#N/A</v>
      </c>
      <c r="J1627" s="34">
        <f>IF(ISBLANK(Table24[[#This Row],[HTC - Qualifying (QRE) - Amt]]),SUM(Table24[[#This Row],[NPA - Qualifying (QRE) - Amt]],Table24[[#This Row],[NPA - Non-Qualifying (NQRE) - Amt]]),SUM(Table24[[#This Row],[HTC - Qualifying (QRE) - Amt]]+Table24[[#This Row],[HTC - Non-Qualifying (NQRE) - Amt]]))</f>
        <v>0</v>
      </c>
    </row>
    <row r="1628" spans="2:10" x14ac:dyDescent="0.3">
      <c r="B1628" s="32" t="e">
        <f>_xlfn.XLOOKUP(A1628,Table1[Categories of Work],Table1[Cost Type])</f>
        <v>#N/A</v>
      </c>
      <c r="J1628" s="34">
        <f>IF(ISBLANK(Table24[[#This Row],[HTC - Qualifying (QRE) - Amt]]),SUM(Table24[[#This Row],[NPA - Qualifying (QRE) - Amt]],Table24[[#This Row],[NPA - Non-Qualifying (NQRE) - Amt]]),SUM(Table24[[#This Row],[HTC - Qualifying (QRE) - Amt]]+Table24[[#This Row],[HTC - Non-Qualifying (NQRE) - Amt]]))</f>
        <v>0</v>
      </c>
    </row>
    <row r="1629" spans="2:10" x14ac:dyDescent="0.3">
      <c r="B1629" s="32" t="e">
        <f>_xlfn.XLOOKUP(A1629,Table1[Categories of Work],Table1[Cost Type])</f>
        <v>#N/A</v>
      </c>
      <c r="J1629" s="34">
        <f>IF(ISBLANK(Table24[[#This Row],[HTC - Qualifying (QRE) - Amt]]),SUM(Table24[[#This Row],[NPA - Qualifying (QRE) - Amt]],Table24[[#This Row],[NPA - Non-Qualifying (NQRE) - Amt]]),SUM(Table24[[#This Row],[HTC - Qualifying (QRE) - Amt]]+Table24[[#This Row],[HTC - Non-Qualifying (NQRE) - Amt]]))</f>
        <v>0</v>
      </c>
    </row>
    <row r="1630" spans="2:10" x14ac:dyDescent="0.3">
      <c r="B1630" s="32" t="e">
        <f>_xlfn.XLOOKUP(A1630,Table1[Categories of Work],Table1[Cost Type])</f>
        <v>#N/A</v>
      </c>
      <c r="J1630" s="34">
        <f>IF(ISBLANK(Table24[[#This Row],[HTC - Qualifying (QRE) - Amt]]),SUM(Table24[[#This Row],[NPA - Qualifying (QRE) - Amt]],Table24[[#This Row],[NPA - Non-Qualifying (NQRE) - Amt]]),SUM(Table24[[#This Row],[HTC - Qualifying (QRE) - Amt]]+Table24[[#This Row],[HTC - Non-Qualifying (NQRE) - Amt]]))</f>
        <v>0</v>
      </c>
    </row>
    <row r="1631" spans="2:10" x14ac:dyDescent="0.3">
      <c r="B1631" s="32" t="e">
        <f>_xlfn.XLOOKUP(A1631,Table1[Categories of Work],Table1[Cost Type])</f>
        <v>#N/A</v>
      </c>
      <c r="J1631" s="34">
        <f>IF(ISBLANK(Table24[[#This Row],[HTC - Qualifying (QRE) - Amt]]),SUM(Table24[[#This Row],[NPA - Qualifying (QRE) - Amt]],Table24[[#This Row],[NPA - Non-Qualifying (NQRE) - Amt]]),SUM(Table24[[#This Row],[HTC - Qualifying (QRE) - Amt]]+Table24[[#This Row],[HTC - Non-Qualifying (NQRE) - Amt]]))</f>
        <v>0</v>
      </c>
    </row>
    <row r="1632" spans="2:10" x14ac:dyDescent="0.3">
      <c r="B1632" s="32" t="e">
        <f>_xlfn.XLOOKUP(A1632,Table1[Categories of Work],Table1[Cost Type])</f>
        <v>#N/A</v>
      </c>
      <c r="J1632" s="34">
        <f>IF(ISBLANK(Table24[[#This Row],[HTC - Qualifying (QRE) - Amt]]),SUM(Table24[[#This Row],[NPA - Qualifying (QRE) - Amt]],Table24[[#This Row],[NPA - Non-Qualifying (NQRE) - Amt]]),SUM(Table24[[#This Row],[HTC - Qualifying (QRE) - Amt]]+Table24[[#This Row],[HTC - Non-Qualifying (NQRE) - Amt]]))</f>
        <v>0</v>
      </c>
    </row>
    <row r="1633" spans="2:10" x14ac:dyDescent="0.3">
      <c r="B1633" s="32" t="e">
        <f>_xlfn.XLOOKUP(A1633,Table1[Categories of Work],Table1[Cost Type])</f>
        <v>#N/A</v>
      </c>
      <c r="J1633" s="34">
        <f>IF(ISBLANK(Table24[[#This Row],[HTC - Qualifying (QRE) - Amt]]),SUM(Table24[[#This Row],[NPA - Qualifying (QRE) - Amt]],Table24[[#This Row],[NPA - Non-Qualifying (NQRE) - Amt]]),SUM(Table24[[#This Row],[HTC - Qualifying (QRE) - Amt]]+Table24[[#This Row],[HTC - Non-Qualifying (NQRE) - Amt]]))</f>
        <v>0</v>
      </c>
    </row>
    <row r="1634" spans="2:10" x14ac:dyDescent="0.3">
      <c r="B1634" s="32" t="e">
        <f>_xlfn.XLOOKUP(A1634,Table1[Categories of Work],Table1[Cost Type])</f>
        <v>#N/A</v>
      </c>
      <c r="J1634" s="34">
        <f>IF(ISBLANK(Table24[[#This Row],[HTC - Qualifying (QRE) - Amt]]),SUM(Table24[[#This Row],[NPA - Qualifying (QRE) - Amt]],Table24[[#This Row],[NPA - Non-Qualifying (NQRE) - Amt]]),SUM(Table24[[#This Row],[HTC - Qualifying (QRE) - Amt]]+Table24[[#This Row],[HTC - Non-Qualifying (NQRE) - Amt]]))</f>
        <v>0</v>
      </c>
    </row>
    <row r="1635" spans="2:10" x14ac:dyDescent="0.3">
      <c r="B1635" s="32" t="e">
        <f>_xlfn.XLOOKUP(A1635,Table1[Categories of Work],Table1[Cost Type])</f>
        <v>#N/A</v>
      </c>
      <c r="J1635" s="34">
        <f>IF(ISBLANK(Table24[[#This Row],[HTC - Qualifying (QRE) - Amt]]),SUM(Table24[[#This Row],[NPA - Qualifying (QRE) - Amt]],Table24[[#This Row],[NPA - Non-Qualifying (NQRE) - Amt]]),SUM(Table24[[#This Row],[HTC - Qualifying (QRE) - Amt]]+Table24[[#This Row],[HTC - Non-Qualifying (NQRE) - Amt]]))</f>
        <v>0</v>
      </c>
    </row>
    <row r="1636" spans="2:10" x14ac:dyDescent="0.3">
      <c r="B1636" s="32" t="e">
        <f>_xlfn.XLOOKUP(A1636,Table1[Categories of Work],Table1[Cost Type])</f>
        <v>#N/A</v>
      </c>
      <c r="J1636" s="34">
        <f>IF(ISBLANK(Table24[[#This Row],[HTC - Qualifying (QRE) - Amt]]),SUM(Table24[[#This Row],[NPA - Qualifying (QRE) - Amt]],Table24[[#This Row],[NPA - Non-Qualifying (NQRE) - Amt]]),SUM(Table24[[#This Row],[HTC - Qualifying (QRE) - Amt]]+Table24[[#This Row],[HTC - Non-Qualifying (NQRE) - Amt]]))</f>
        <v>0</v>
      </c>
    </row>
    <row r="1637" spans="2:10" x14ac:dyDescent="0.3">
      <c r="B1637" s="32" t="e">
        <f>_xlfn.XLOOKUP(A1637,Table1[Categories of Work],Table1[Cost Type])</f>
        <v>#N/A</v>
      </c>
      <c r="J1637" s="34">
        <f>IF(ISBLANK(Table24[[#This Row],[HTC - Qualifying (QRE) - Amt]]),SUM(Table24[[#This Row],[NPA - Qualifying (QRE) - Amt]],Table24[[#This Row],[NPA - Non-Qualifying (NQRE) - Amt]]),SUM(Table24[[#This Row],[HTC - Qualifying (QRE) - Amt]]+Table24[[#This Row],[HTC - Non-Qualifying (NQRE) - Amt]]))</f>
        <v>0</v>
      </c>
    </row>
    <row r="1638" spans="2:10" x14ac:dyDescent="0.3">
      <c r="B1638" s="32" t="e">
        <f>_xlfn.XLOOKUP(A1638,Table1[Categories of Work],Table1[Cost Type])</f>
        <v>#N/A</v>
      </c>
      <c r="J1638" s="34">
        <f>IF(ISBLANK(Table24[[#This Row],[HTC - Qualifying (QRE) - Amt]]),SUM(Table24[[#This Row],[NPA - Qualifying (QRE) - Amt]],Table24[[#This Row],[NPA - Non-Qualifying (NQRE) - Amt]]),SUM(Table24[[#This Row],[HTC - Qualifying (QRE) - Amt]]+Table24[[#This Row],[HTC - Non-Qualifying (NQRE) - Amt]]))</f>
        <v>0</v>
      </c>
    </row>
    <row r="1639" spans="2:10" x14ac:dyDescent="0.3">
      <c r="B1639" s="32" t="e">
        <f>_xlfn.XLOOKUP(A1639,Table1[Categories of Work],Table1[Cost Type])</f>
        <v>#N/A</v>
      </c>
      <c r="J1639" s="34">
        <f>IF(ISBLANK(Table24[[#This Row],[HTC - Qualifying (QRE) - Amt]]),SUM(Table24[[#This Row],[NPA - Qualifying (QRE) - Amt]],Table24[[#This Row],[NPA - Non-Qualifying (NQRE) - Amt]]),SUM(Table24[[#This Row],[HTC - Qualifying (QRE) - Amt]]+Table24[[#This Row],[HTC - Non-Qualifying (NQRE) - Amt]]))</f>
        <v>0</v>
      </c>
    </row>
    <row r="1640" spans="2:10" x14ac:dyDescent="0.3">
      <c r="B1640" s="32" t="e">
        <f>_xlfn.XLOOKUP(A1640,Table1[Categories of Work],Table1[Cost Type])</f>
        <v>#N/A</v>
      </c>
      <c r="J1640" s="34">
        <f>IF(ISBLANK(Table24[[#This Row],[HTC - Qualifying (QRE) - Amt]]),SUM(Table24[[#This Row],[NPA - Qualifying (QRE) - Amt]],Table24[[#This Row],[NPA - Non-Qualifying (NQRE) - Amt]]),SUM(Table24[[#This Row],[HTC - Qualifying (QRE) - Amt]]+Table24[[#This Row],[HTC - Non-Qualifying (NQRE) - Amt]]))</f>
        <v>0</v>
      </c>
    </row>
    <row r="1641" spans="2:10" x14ac:dyDescent="0.3">
      <c r="B1641" s="32" t="e">
        <f>_xlfn.XLOOKUP(A1641,Table1[Categories of Work],Table1[Cost Type])</f>
        <v>#N/A</v>
      </c>
      <c r="J1641" s="34">
        <f>IF(ISBLANK(Table24[[#This Row],[HTC - Qualifying (QRE) - Amt]]),SUM(Table24[[#This Row],[NPA - Qualifying (QRE) - Amt]],Table24[[#This Row],[NPA - Non-Qualifying (NQRE) - Amt]]),SUM(Table24[[#This Row],[HTC - Qualifying (QRE) - Amt]]+Table24[[#This Row],[HTC - Non-Qualifying (NQRE) - Amt]]))</f>
        <v>0</v>
      </c>
    </row>
    <row r="1642" spans="2:10" x14ac:dyDescent="0.3">
      <c r="B1642" s="32" t="e">
        <f>_xlfn.XLOOKUP(A1642,Table1[Categories of Work],Table1[Cost Type])</f>
        <v>#N/A</v>
      </c>
      <c r="J1642" s="34">
        <f>IF(ISBLANK(Table24[[#This Row],[HTC - Qualifying (QRE) - Amt]]),SUM(Table24[[#This Row],[NPA - Qualifying (QRE) - Amt]],Table24[[#This Row],[NPA - Non-Qualifying (NQRE) - Amt]]),SUM(Table24[[#This Row],[HTC - Qualifying (QRE) - Amt]]+Table24[[#This Row],[HTC - Non-Qualifying (NQRE) - Amt]]))</f>
        <v>0</v>
      </c>
    </row>
    <row r="1643" spans="2:10" x14ac:dyDescent="0.3">
      <c r="B1643" s="32" t="e">
        <f>_xlfn.XLOOKUP(A1643,Table1[Categories of Work],Table1[Cost Type])</f>
        <v>#N/A</v>
      </c>
      <c r="J1643" s="34">
        <f>IF(ISBLANK(Table24[[#This Row],[HTC - Qualifying (QRE) - Amt]]),SUM(Table24[[#This Row],[NPA - Qualifying (QRE) - Amt]],Table24[[#This Row],[NPA - Non-Qualifying (NQRE) - Amt]]),SUM(Table24[[#This Row],[HTC - Qualifying (QRE) - Amt]]+Table24[[#This Row],[HTC - Non-Qualifying (NQRE) - Amt]]))</f>
        <v>0</v>
      </c>
    </row>
    <row r="1644" spans="2:10" x14ac:dyDescent="0.3">
      <c r="B1644" s="32" t="e">
        <f>_xlfn.XLOOKUP(A1644,Table1[Categories of Work],Table1[Cost Type])</f>
        <v>#N/A</v>
      </c>
      <c r="J1644" s="34">
        <f>IF(ISBLANK(Table24[[#This Row],[HTC - Qualifying (QRE) - Amt]]),SUM(Table24[[#This Row],[NPA - Qualifying (QRE) - Amt]],Table24[[#This Row],[NPA - Non-Qualifying (NQRE) - Amt]]),SUM(Table24[[#This Row],[HTC - Qualifying (QRE) - Amt]]+Table24[[#This Row],[HTC - Non-Qualifying (NQRE) - Amt]]))</f>
        <v>0</v>
      </c>
    </row>
    <row r="1645" spans="2:10" x14ac:dyDescent="0.3">
      <c r="B1645" s="32" t="e">
        <f>_xlfn.XLOOKUP(A1645,Table1[Categories of Work],Table1[Cost Type])</f>
        <v>#N/A</v>
      </c>
      <c r="J1645" s="34">
        <f>IF(ISBLANK(Table24[[#This Row],[HTC - Qualifying (QRE) - Amt]]),SUM(Table24[[#This Row],[NPA - Qualifying (QRE) - Amt]],Table24[[#This Row],[NPA - Non-Qualifying (NQRE) - Amt]]),SUM(Table24[[#This Row],[HTC - Qualifying (QRE) - Amt]]+Table24[[#This Row],[HTC - Non-Qualifying (NQRE) - Amt]]))</f>
        <v>0</v>
      </c>
    </row>
    <row r="1646" spans="2:10" x14ac:dyDescent="0.3">
      <c r="B1646" s="32" t="e">
        <f>_xlfn.XLOOKUP(A1646,Table1[Categories of Work],Table1[Cost Type])</f>
        <v>#N/A</v>
      </c>
      <c r="J1646" s="34">
        <f>IF(ISBLANK(Table24[[#This Row],[HTC - Qualifying (QRE) - Amt]]),SUM(Table24[[#This Row],[NPA - Qualifying (QRE) - Amt]],Table24[[#This Row],[NPA - Non-Qualifying (NQRE) - Amt]]),SUM(Table24[[#This Row],[HTC - Qualifying (QRE) - Amt]]+Table24[[#This Row],[HTC - Non-Qualifying (NQRE) - Amt]]))</f>
        <v>0</v>
      </c>
    </row>
    <row r="1647" spans="2:10" x14ac:dyDescent="0.3">
      <c r="B1647" s="32" t="e">
        <f>_xlfn.XLOOKUP(A1647,Table1[Categories of Work],Table1[Cost Type])</f>
        <v>#N/A</v>
      </c>
      <c r="J1647" s="34">
        <f>IF(ISBLANK(Table24[[#This Row],[HTC - Qualifying (QRE) - Amt]]),SUM(Table24[[#This Row],[NPA - Qualifying (QRE) - Amt]],Table24[[#This Row],[NPA - Non-Qualifying (NQRE) - Amt]]),SUM(Table24[[#This Row],[HTC - Qualifying (QRE) - Amt]]+Table24[[#This Row],[HTC - Non-Qualifying (NQRE) - Amt]]))</f>
        <v>0</v>
      </c>
    </row>
    <row r="1648" spans="2:10" x14ac:dyDescent="0.3">
      <c r="B1648" s="32" t="e">
        <f>_xlfn.XLOOKUP(A1648,Table1[Categories of Work],Table1[Cost Type])</f>
        <v>#N/A</v>
      </c>
      <c r="J1648" s="34">
        <f>IF(ISBLANK(Table24[[#This Row],[HTC - Qualifying (QRE) - Amt]]),SUM(Table24[[#This Row],[NPA - Qualifying (QRE) - Amt]],Table24[[#This Row],[NPA - Non-Qualifying (NQRE) - Amt]]),SUM(Table24[[#This Row],[HTC - Qualifying (QRE) - Amt]]+Table24[[#This Row],[HTC - Non-Qualifying (NQRE) - Amt]]))</f>
        <v>0</v>
      </c>
    </row>
    <row r="1649" spans="2:10" x14ac:dyDescent="0.3">
      <c r="B1649" s="32" t="e">
        <f>_xlfn.XLOOKUP(A1649,Table1[Categories of Work],Table1[Cost Type])</f>
        <v>#N/A</v>
      </c>
      <c r="J1649" s="34">
        <f>IF(ISBLANK(Table24[[#This Row],[HTC - Qualifying (QRE) - Amt]]),SUM(Table24[[#This Row],[NPA - Qualifying (QRE) - Amt]],Table24[[#This Row],[NPA - Non-Qualifying (NQRE) - Amt]]),SUM(Table24[[#This Row],[HTC - Qualifying (QRE) - Amt]]+Table24[[#This Row],[HTC - Non-Qualifying (NQRE) - Amt]]))</f>
        <v>0</v>
      </c>
    </row>
    <row r="1650" spans="2:10" x14ac:dyDescent="0.3">
      <c r="B1650" s="32" t="e">
        <f>_xlfn.XLOOKUP(A1650,Table1[Categories of Work],Table1[Cost Type])</f>
        <v>#N/A</v>
      </c>
      <c r="J1650" s="34">
        <f>IF(ISBLANK(Table24[[#This Row],[HTC - Qualifying (QRE) - Amt]]),SUM(Table24[[#This Row],[NPA - Qualifying (QRE) - Amt]],Table24[[#This Row],[NPA - Non-Qualifying (NQRE) - Amt]]),SUM(Table24[[#This Row],[HTC - Qualifying (QRE) - Amt]]+Table24[[#This Row],[HTC - Non-Qualifying (NQRE) - Amt]]))</f>
        <v>0</v>
      </c>
    </row>
    <row r="1651" spans="2:10" x14ac:dyDescent="0.3">
      <c r="B1651" s="32" t="e">
        <f>_xlfn.XLOOKUP(A1651,Table1[Categories of Work],Table1[Cost Type])</f>
        <v>#N/A</v>
      </c>
      <c r="J1651" s="34">
        <f>IF(ISBLANK(Table24[[#This Row],[HTC - Qualifying (QRE) - Amt]]),SUM(Table24[[#This Row],[NPA - Qualifying (QRE) - Amt]],Table24[[#This Row],[NPA - Non-Qualifying (NQRE) - Amt]]),SUM(Table24[[#This Row],[HTC - Qualifying (QRE) - Amt]]+Table24[[#This Row],[HTC - Non-Qualifying (NQRE) - Amt]]))</f>
        <v>0</v>
      </c>
    </row>
    <row r="1652" spans="2:10" x14ac:dyDescent="0.3">
      <c r="B1652" s="32" t="e">
        <f>_xlfn.XLOOKUP(A1652,Table1[Categories of Work],Table1[Cost Type])</f>
        <v>#N/A</v>
      </c>
      <c r="J1652" s="34">
        <f>IF(ISBLANK(Table24[[#This Row],[HTC - Qualifying (QRE) - Amt]]),SUM(Table24[[#This Row],[NPA - Qualifying (QRE) - Amt]],Table24[[#This Row],[NPA - Non-Qualifying (NQRE) - Amt]]),SUM(Table24[[#This Row],[HTC - Qualifying (QRE) - Amt]]+Table24[[#This Row],[HTC - Non-Qualifying (NQRE) - Amt]]))</f>
        <v>0</v>
      </c>
    </row>
    <row r="1653" spans="2:10" x14ac:dyDescent="0.3">
      <c r="B1653" s="32" t="e">
        <f>_xlfn.XLOOKUP(A1653,Table1[Categories of Work],Table1[Cost Type])</f>
        <v>#N/A</v>
      </c>
      <c r="J1653" s="34">
        <f>IF(ISBLANK(Table24[[#This Row],[HTC - Qualifying (QRE) - Amt]]),SUM(Table24[[#This Row],[NPA - Qualifying (QRE) - Amt]],Table24[[#This Row],[NPA - Non-Qualifying (NQRE) - Amt]]),SUM(Table24[[#This Row],[HTC - Qualifying (QRE) - Amt]]+Table24[[#This Row],[HTC - Non-Qualifying (NQRE) - Amt]]))</f>
        <v>0</v>
      </c>
    </row>
    <row r="1654" spans="2:10" x14ac:dyDescent="0.3">
      <c r="B1654" s="32" t="e">
        <f>_xlfn.XLOOKUP(A1654,Table1[Categories of Work],Table1[Cost Type])</f>
        <v>#N/A</v>
      </c>
      <c r="J1654" s="34">
        <f>IF(ISBLANK(Table24[[#This Row],[HTC - Qualifying (QRE) - Amt]]),SUM(Table24[[#This Row],[NPA - Qualifying (QRE) - Amt]],Table24[[#This Row],[NPA - Non-Qualifying (NQRE) - Amt]]),SUM(Table24[[#This Row],[HTC - Qualifying (QRE) - Amt]]+Table24[[#This Row],[HTC - Non-Qualifying (NQRE) - Amt]]))</f>
        <v>0</v>
      </c>
    </row>
    <row r="1655" spans="2:10" x14ac:dyDescent="0.3">
      <c r="B1655" s="32" t="e">
        <f>_xlfn.XLOOKUP(A1655,Table1[Categories of Work],Table1[Cost Type])</f>
        <v>#N/A</v>
      </c>
      <c r="J1655" s="34">
        <f>IF(ISBLANK(Table24[[#This Row],[HTC - Qualifying (QRE) - Amt]]),SUM(Table24[[#This Row],[NPA - Qualifying (QRE) - Amt]],Table24[[#This Row],[NPA - Non-Qualifying (NQRE) - Amt]]),SUM(Table24[[#This Row],[HTC - Qualifying (QRE) - Amt]]+Table24[[#This Row],[HTC - Non-Qualifying (NQRE) - Amt]]))</f>
        <v>0</v>
      </c>
    </row>
    <row r="1656" spans="2:10" x14ac:dyDescent="0.3">
      <c r="B1656" s="32" t="e">
        <f>_xlfn.XLOOKUP(A1656,Table1[Categories of Work],Table1[Cost Type])</f>
        <v>#N/A</v>
      </c>
      <c r="J1656" s="34">
        <f>IF(ISBLANK(Table24[[#This Row],[HTC - Qualifying (QRE) - Amt]]),SUM(Table24[[#This Row],[NPA - Qualifying (QRE) - Amt]],Table24[[#This Row],[NPA - Non-Qualifying (NQRE) - Amt]]),SUM(Table24[[#This Row],[HTC - Qualifying (QRE) - Amt]]+Table24[[#This Row],[HTC - Non-Qualifying (NQRE) - Amt]]))</f>
        <v>0</v>
      </c>
    </row>
    <row r="1657" spans="2:10" x14ac:dyDescent="0.3">
      <c r="B1657" s="32" t="e">
        <f>_xlfn.XLOOKUP(A1657,Table1[Categories of Work],Table1[Cost Type])</f>
        <v>#N/A</v>
      </c>
      <c r="J1657" s="34">
        <f>IF(ISBLANK(Table24[[#This Row],[HTC - Qualifying (QRE) - Amt]]),SUM(Table24[[#This Row],[NPA - Qualifying (QRE) - Amt]],Table24[[#This Row],[NPA - Non-Qualifying (NQRE) - Amt]]),SUM(Table24[[#This Row],[HTC - Qualifying (QRE) - Amt]]+Table24[[#This Row],[HTC - Non-Qualifying (NQRE) - Amt]]))</f>
        <v>0</v>
      </c>
    </row>
    <row r="1658" spans="2:10" x14ac:dyDescent="0.3">
      <c r="B1658" s="32" t="e">
        <f>_xlfn.XLOOKUP(A1658,Table1[Categories of Work],Table1[Cost Type])</f>
        <v>#N/A</v>
      </c>
      <c r="J1658" s="34">
        <f>IF(ISBLANK(Table24[[#This Row],[HTC - Qualifying (QRE) - Amt]]),SUM(Table24[[#This Row],[NPA - Qualifying (QRE) - Amt]],Table24[[#This Row],[NPA - Non-Qualifying (NQRE) - Amt]]),SUM(Table24[[#This Row],[HTC - Qualifying (QRE) - Amt]]+Table24[[#This Row],[HTC - Non-Qualifying (NQRE) - Amt]]))</f>
        <v>0</v>
      </c>
    </row>
    <row r="1659" spans="2:10" x14ac:dyDescent="0.3">
      <c r="B1659" s="32" t="e">
        <f>_xlfn.XLOOKUP(A1659,Table1[Categories of Work],Table1[Cost Type])</f>
        <v>#N/A</v>
      </c>
      <c r="J1659" s="34">
        <f>IF(ISBLANK(Table24[[#This Row],[HTC - Qualifying (QRE) - Amt]]),SUM(Table24[[#This Row],[NPA - Qualifying (QRE) - Amt]],Table24[[#This Row],[NPA - Non-Qualifying (NQRE) - Amt]]),SUM(Table24[[#This Row],[HTC - Qualifying (QRE) - Amt]]+Table24[[#This Row],[HTC - Non-Qualifying (NQRE) - Amt]]))</f>
        <v>0</v>
      </c>
    </row>
    <row r="1660" spans="2:10" x14ac:dyDescent="0.3">
      <c r="B1660" s="32" t="e">
        <f>_xlfn.XLOOKUP(A1660,Table1[Categories of Work],Table1[Cost Type])</f>
        <v>#N/A</v>
      </c>
      <c r="J1660" s="34">
        <f>IF(ISBLANK(Table24[[#This Row],[HTC - Qualifying (QRE) - Amt]]),SUM(Table24[[#This Row],[NPA - Qualifying (QRE) - Amt]],Table24[[#This Row],[NPA - Non-Qualifying (NQRE) - Amt]]),SUM(Table24[[#This Row],[HTC - Qualifying (QRE) - Amt]]+Table24[[#This Row],[HTC - Non-Qualifying (NQRE) - Amt]]))</f>
        <v>0</v>
      </c>
    </row>
    <row r="1661" spans="2:10" x14ac:dyDescent="0.3">
      <c r="B1661" s="32" t="e">
        <f>_xlfn.XLOOKUP(A1661,Table1[Categories of Work],Table1[Cost Type])</f>
        <v>#N/A</v>
      </c>
      <c r="J1661" s="34">
        <f>IF(ISBLANK(Table24[[#This Row],[HTC - Qualifying (QRE) - Amt]]),SUM(Table24[[#This Row],[NPA - Qualifying (QRE) - Amt]],Table24[[#This Row],[NPA - Non-Qualifying (NQRE) - Amt]]),SUM(Table24[[#This Row],[HTC - Qualifying (QRE) - Amt]]+Table24[[#This Row],[HTC - Non-Qualifying (NQRE) - Amt]]))</f>
        <v>0</v>
      </c>
    </row>
    <row r="1662" spans="2:10" x14ac:dyDescent="0.3">
      <c r="B1662" s="32" t="e">
        <f>_xlfn.XLOOKUP(A1662,Table1[Categories of Work],Table1[Cost Type])</f>
        <v>#N/A</v>
      </c>
      <c r="J1662" s="34">
        <f>IF(ISBLANK(Table24[[#This Row],[HTC - Qualifying (QRE) - Amt]]),SUM(Table24[[#This Row],[NPA - Qualifying (QRE) - Amt]],Table24[[#This Row],[NPA - Non-Qualifying (NQRE) - Amt]]),SUM(Table24[[#This Row],[HTC - Qualifying (QRE) - Amt]]+Table24[[#This Row],[HTC - Non-Qualifying (NQRE) - Amt]]))</f>
        <v>0</v>
      </c>
    </row>
    <row r="1663" spans="2:10" x14ac:dyDescent="0.3">
      <c r="B1663" s="32" t="e">
        <f>_xlfn.XLOOKUP(A1663,Table1[Categories of Work],Table1[Cost Type])</f>
        <v>#N/A</v>
      </c>
      <c r="J1663" s="34">
        <f>IF(ISBLANK(Table24[[#This Row],[HTC - Qualifying (QRE) - Amt]]),SUM(Table24[[#This Row],[NPA - Qualifying (QRE) - Amt]],Table24[[#This Row],[NPA - Non-Qualifying (NQRE) - Amt]]),SUM(Table24[[#This Row],[HTC - Qualifying (QRE) - Amt]]+Table24[[#This Row],[HTC - Non-Qualifying (NQRE) - Amt]]))</f>
        <v>0</v>
      </c>
    </row>
    <row r="1664" spans="2:10" x14ac:dyDescent="0.3">
      <c r="B1664" s="32" t="e">
        <f>_xlfn.XLOOKUP(A1664,Table1[Categories of Work],Table1[Cost Type])</f>
        <v>#N/A</v>
      </c>
      <c r="J1664" s="34">
        <f>IF(ISBLANK(Table24[[#This Row],[HTC - Qualifying (QRE) - Amt]]),SUM(Table24[[#This Row],[NPA - Qualifying (QRE) - Amt]],Table24[[#This Row],[NPA - Non-Qualifying (NQRE) - Amt]]),SUM(Table24[[#This Row],[HTC - Qualifying (QRE) - Amt]]+Table24[[#This Row],[HTC - Non-Qualifying (NQRE) - Amt]]))</f>
        <v>0</v>
      </c>
    </row>
    <row r="1665" spans="2:10" x14ac:dyDescent="0.3">
      <c r="B1665" s="32" t="e">
        <f>_xlfn.XLOOKUP(A1665,Table1[Categories of Work],Table1[Cost Type])</f>
        <v>#N/A</v>
      </c>
      <c r="J1665" s="34">
        <f>IF(ISBLANK(Table24[[#This Row],[HTC - Qualifying (QRE) - Amt]]),SUM(Table24[[#This Row],[NPA - Qualifying (QRE) - Amt]],Table24[[#This Row],[NPA - Non-Qualifying (NQRE) - Amt]]),SUM(Table24[[#This Row],[HTC - Qualifying (QRE) - Amt]]+Table24[[#This Row],[HTC - Non-Qualifying (NQRE) - Amt]]))</f>
        <v>0</v>
      </c>
    </row>
    <row r="1666" spans="2:10" x14ac:dyDescent="0.3">
      <c r="B1666" s="32" t="e">
        <f>_xlfn.XLOOKUP(A1666,Table1[Categories of Work],Table1[Cost Type])</f>
        <v>#N/A</v>
      </c>
      <c r="J1666" s="34">
        <f>IF(ISBLANK(Table24[[#This Row],[HTC - Qualifying (QRE) - Amt]]),SUM(Table24[[#This Row],[NPA - Qualifying (QRE) - Amt]],Table24[[#This Row],[NPA - Non-Qualifying (NQRE) - Amt]]),SUM(Table24[[#This Row],[HTC - Qualifying (QRE) - Amt]]+Table24[[#This Row],[HTC - Non-Qualifying (NQRE) - Amt]]))</f>
        <v>0</v>
      </c>
    </row>
    <row r="1667" spans="2:10" x14ac:dyDescent="0.3">
      <c r="B1667" s="32" t="e">
        <f>_xlfn.XLOOKUP(A1667,Table1[Categories of Work],Table1[Cost Type])</f>
        <v>#N/A</v>
      </c>
      <c r="J1667" s="34">
        <f>IF(ISBLANK(Table24[[#This Row],[HTC - Qualifying (QRE) - Amt]]),SUM(Table24[[#This Row],[NPA - Qualifying (QRE) - Amt]],Table24[[#This Row],[NPA - Non-Qualifying (NQRE) - Amt]]),SUM(Table24[[#This Row],[HTC - Qualifying (QRE) - Amt]]+Table24[[#This Row],[HTC - Non-Qualifying (NQRE) - Amt]]))</f>
        <v>0</v>
      </c>
    </row>
    <row r="1668" spans="2:10" x14ac:dyDescent="0.3">
      <c r="B1668" s="32" t="e">
        <f>_xlfn.XLOOKUP(A1668,Table1[Categories of Work],Table1[Cost Type])</f>
        <v>#N/A</v>
      </c>
      <c r="J1668" s="34">
        <f>IF(ISBLANK(Table24[[#This Row],[HTC - Qualifying (QRE) - Amt]]),SUM(Table24[[#This Row],[NPA - Qualifying (QRE) - Amt]],Table24[[#This Row],[NPA - Non-Qualifying (NQRE) - Amt]]),SUM(Table24[[#This Row],[HTC - Qualifying (QRE) - Amt]]+Table24[[#This Row],[HTC - Non-Qualifying (NQRE) - Amt]]))</f>
        <v>0</v>
      </c>
    </row>
    <row r="1669" spans="2:10" x14ac:dyDescent="0.3">
      <c r="B1669" s="32" t="e">
        <f>_xlfn.XLOOKUP(A1669,Table1[Categories of Work],Table1[Cost Type])</f>
        <v>#N/A</v>
      </c>
      <c r="J1669" s="34">
        <f>IF(ISBLANK(Table24[[#This Row],[HTC - Qualifying (QRE) - Amt]]),SUM(Table24[[#This Row],[NPA - Qualifying (QRE) - Amt]],Table24[[#This Row],[NPA - Non-Qualifying (NQRE) - Amt]]),SUM(Table24[[#This Row],[HTC - Qualifying (QRE) - Amt]]+Table24[[#This Row],[HTC - Non-Qualifying (NQRE) - Amt]]))</f>
        <v>0</v>
      </c>
    </row>
    <row r="1670" spans="2:10" x14ac:dyDescent="0.3">
      <c r="B1670" s="32" t="e">
        <f>_xlfn.XLOOKUP(A1670,Table1[Categories of Work],Table1[Cost Type])</f>
        <v>#N/A</v>
      </c>
      <c r="J1670" s="34">
        <f>IF(ISBLANK(Table24[[#This Row],[HTC - Qualifying (QRE) - Amt]]),SUM(Table24[[#This Row],[NPA - Qualifying (QRE) - Amt]],Table24[[#This Row],[NPA - Non-Qualifying (NQRE) - Amt]]),SUM(Table24[[#This Row],[HTC - Qualifying (QRE) - Amt]]+Table24[[#This Row],[HTC - Non-Qualifying (NQRE) - Amt]]))</f>
        <v>0</v>
      </c>
    </row>
    <row r="1671" spans="2:10" x14ac:dyDescent="0.3">
      <c r="B1671" s="32" t="e">
        <f>_xlfn.XLOOKUP(A1671,Table1[Categories of Work],Table1[Cost Type])</f>
        <v>#N/A</v>
      </c>
      <c r="J1671" s="34">
        <f>IF(ISBLANK(Table24[[#This Row],[HTC - Qualifying (QRE) - Amt]]),SUM(Table24[[#This Row],[NPA - Qualifying (QRE) - Amt]],Table24[[#This Row],[NPA - Non-Qualifying (NQRE) - Amt]]),SUM(Table24[[#This Row],[HTC - Qualifying (QRE) - Amt]]+Table24[[#This Row],[HTC - Non-Qualifying (NQRE) - Amt]]))</f>
        <v>0</v>
      </c>
    </row>
    <row r="1672" spans="2:10" x14ac:dyDescent="0.3">
      <c r="B1672" s="32" t="e">
        <f>_xlfn.XLOOKUP(A1672,Table1[Categories of Work],Table1[Cost Type])</f>
        <v>#N/A</v>
      </c>
      <c r="J1672" s="34">
        <f>IF(ISBLANK(Table24[[#This Row],[HTC - Qualifying (QRE) - Amt]]),SUM(Table24[[#This Row],[NPA - Qualifying (QRE) - Amt]],Table24[[#This Row],[NPA - Non-Qualifying (NQRE) - Amt]]),SUM(Table24[[#This Row],[HTC - Qualifying (QRE) - Amt]]+Table24[[#This Row],[HTC - Non-Qualifying (NQRE) - Amt]]))</f>
        <v>0</v>
      </c>
    </row>
    <row r="1673" spans="2:10" x14ac:dyDescent="0.3">
      <c r="B1673" s="32" t="e">
        <f>_xlfn.XLOOKUP(A1673,Table1[Categories of Work],Table1[Cost Type])</f>
        <v>#N/A</v>
      </c>
      <c r="J1673" s="34">
        <f>IF(ISBLANK(Table24[[#This Row],[HTC - Qualifying (QRE) - Amt]]),SUM(Table24[[#This Row],[NPA - Qualifying (QRE) - Amt]],Table24[[#This Row],[NPA - Non-Qualifying (NQRE) - Amt]]),SUM(Table24[[#This Row],[HTC - Qualifying (QRE) - Amt]]+Table24[[#This Row],[HTC - Non-Qualifying (NQRE) - Amt]]))</f>
        <v>0</v>
      </c>
    </row>
    <row r="1674" spans="2:10" x14ac:dyDescent="0.3">
      <c r="B1674" s="32" t="e">
        <f>_xlfn.XLOOKUP(A1674,Table1[Categories of Work],Table1[Cost Type])</f>
        <v>#N/A</v>
      </c>
      <c r="J1674" s="34">
        <f>IF(ISBLANK(Table24[[#This Row],[HTC - Qualifying (QRE) - Amt]]),SUM(Table24[[#This Row],[NPA - Qualifying (QRE) - Amt]],Table24[[#This Row],[NPA - Non-Qualifying (NQRE) - Amt]]),SUM(Table24[[#This Row],[HTC - Qualifying (QRE) - Amt]]+Table24[[#This Row],[HTC - Non-Qualifying (NQRE) - Amt]]))</f>
        <v>0</v>
      </c>
    </row>
    <row r="1675" spans="2:10" x14ac:dyDescent="0.3">
      <c r="B1675" s="32" t="e">
        <f>_xlfn.XLOOKUP(A1675,Table1[Categories of Work],Table1[Cost Type])</f>
        <v>#N/A</v>
      </c>
      <c r="J1675" s="34">
        <f>IF(ISBLANK(Table24[[#This Row],[HTC - Qualifying (QRE) - Amt]]),SUM(Table24[[#This Row],[NPA - Qualifying (QRE) - Amt]],Table24[[#This Row],[NPA - Non-Qualifying (NQRE) - Amt]]),SUM(Table24[[#This Row],[HTC - Qualifying (QRE) - Amt]]+Table24[[#This Row],[HTC - Non-Qualifying (NQRE) - Amt]]))</f>
        <v>0</v>
      </c>
    </row>
    <row r="1676" spans="2:10" x14ac:dyDescent="0.3">
      <c r="B1676" s="32" t="e">
        <f>_xlfn.XLOOKUP(A1676,Table1[Categories of Work],Table1[Cost Type])</f>
        <v>#N/A</v>
      </c>
      <c r="J1676" s="34">
        <f>IF(ISBLANK(Table24[[#This Row],[HTC - Qualifying (QRE) - Amt]]),SUM(Table24[[#This Row],[NPA - Qualifying (QRE) - Amt]],Table24[[#This Row],[NPA - Non-Qualifying (NQRE) - Amt]]),SUM(Table24[[#This Row],[HTC - Qualifying (QRE) - Amt]]+Table24[[#This Row],[HTC - Non-Qualifying (NQRE) - Amt]]))</f>
        <v>0</v>
      </c>
    </row>
    <row r="1677" spans="2:10" x14ac:dyDescent="0.3">
      <c r="B1677" s="32" t="e">
        <f>_xlfn.XLOOKUP(A1677,Table1[Categories of Work],Table1[Cost Type])</f>
        <v>#N/A</v>
      </c>
      <c r="J1677" s="34">
        <f>IF(ISBLANK(Table24[[#This Row],[HTC - Qualifying (QRE) - Amt]]),SUM(Table24[[#This Row],[NPA - Qualifying (QRE) - Amt]],Table24[[#This Row],[NPA - Non-Qualifying (NQRE) - Amt]]),SUM(Table24[[#This Row],[HTC - Qualifying (QRE) - Amt]]+Table24[[#This Row],[HTC - Non-Qualifying (NQRE) - Amt]]))</f>
        <v>0</v>
      </c>
    </row>
    <row r="1678" spans="2:10" x14ac:dyDescent="0.3">
      <c r="B1678" s="32" t="e">
        <f>_xlfn.XLOOKUP(A1678,Table1[Categories of Work],Table1[Cost Type])</f>
        <v>#N/A</v>
      </c>
      <c r="J1678" s="34">
        <f>IF(ISBLANK(Table24[[#This Row],[HTC - Qualifying (QRE) - Amt]]),SUM(Table24[[#This Row],[NPA - Qualifying (QRE) - Amt]],Table24[[#This Row],[NPA - Non-Qualifying (NQRE) - Amt]]),SUM(Table24[[#This Row],[HTC - Qualifying (QRE) - Amt]]+Table24[[#This Row],[HTC - Non-Qualifying (NQRE) - Amt]]))</f>
        <v>0</v>
      </c>
    </row>
    <row r="1679" spans="2:10" x14ac:dyDescent="0.3">
      <c r="B1679" s="32" t="e">
        <f>_xlfn.XLOOKUP(A1679,Table1[Categories of Work],Table1[Cost Type])</f>
        <v>#N/A</v>
      </c>
      <c r="J1679" s="34">
        <f>IF(ISBLANK(Table24[[#This Row],[HTC - Qualifying (QRE) - Amt]]),SUM(Table24[[#This Row],[NPA - Qualifying (QRE) - Amt]],Table24[[#This Row],[NPA - Non-Qualifying (NQRE) - Amt]]),SUM(Table24[[#This Row],[HTC - Qualifying (QRE) - Amt]]+Table24[[#This Row],[HTC - Non-Qualifying (NQRE) - Amt]]))</f>
        <v>0</v>
      </c>
    </row>
    <row r="1680" spans="2:10" x14ac:dyDescent="0.3">
      <c r="B1680" s="32" t="e">
        <f>_xlfn.XLOOKUP(A1680,Table1[Categories of Work],Table1[Cost Type])</f>
        <v>#N/A</v>
      </c>
      <c r="J1680" s="34">
        <f>IF(ISBLANK(Table24[[#This Row],[HTC - Qualifying (QRE) - Amt]]),SUM(Table24[[#This Row],[NPA - Qualifying (QRE) - Amt]],Table24[[#This Row],[NPA - Non-Qualifying (NQRE) - Amt]]),SUM(Table24[[#This Row],[HTC - Qualifying (QRE) - Amt]]+Table24[[#This Row],[HTC - Non-Qualifying (NQRE) - Amt]]))</f>
        <v>0</v>
      </c>
    </row>
    <row r="1681" spans="2:10" x14ac:dyDescent="0.3">
      <c r="B1681" s="32" t="e">
        <f>_xlfn.XLOOKUP(A1681,Table1[Categories of Work],Table1[Cost Type])</f>
        <v>#N/A</v>
      </c>
      <c r="J1681" s="34">
        <f>IF(ISBLANK(Table24[[#This Row],[HTC - Qualifying (QRE) - Amt]]),SUM(Table24[[#This Row],[NPA - Qualifying (QRE) - Amt]],Table24[[#This Row],[NPA - Non-Qualifying (NQRE) - Amt]]),SUM(Table24[[#This Row],[HTC - Qualifying (QRE) - Amt]]+Table24[[#This Row],[HTC - Non-Qualifying (NQRE) - Amt]]))</f>
        <v>0</v>
      </c>
    </row>
    <row r="1682" spans="2:10" x14ac:dyDescent="0.3">
      <c r="B1682" s="32" t="e">
        <f>_xlfn.XLOOKUP(A1682,Table1[Categories of Work],Table1[Cost Type])</f>
        <v>#N/A</v>
      </c>
      <c r="J1682" s="34">
        <f>IF(ISBLANK(Table24[[#This Row],[HTC - Qualifying (QRE) - Amt]]),SUM(Table24[[#This Row],[NPA - Qualifying (QRE) - Amt]],Table24[[#This Row],[NPA - Non-Qualifying (NQRE) - Amt]]),SUM(Table24[[#This Row],[HTC - Qualifying (QRE) - Amt]]+Table24[[#This Row],[HTC - Non-Qualifying (NQRE) - Amt]]))</f>
        <v>0</v>
      </c>
    </row>
    <row r="1683" spans="2:10" x14ac:dyDescent="0.3">
      <c r="B1683" s="32" t="e">
        <f>_xlfn.XLOOKUP(A1683,Table1[Categories of Work],Table1[Cost Type])</f>
        <v>#N/A</v>
      </c>
      <c r="J1683" s="34">
        <f>IF(ISBLANK(Table24[[#This Row],[HTC - Qualifying (QRE) - Amt]]),SUM(Table24[[#This Row],[NPA - Qualifying (QRE) - Amt]],Table24[[#This Row],[NPA - Non-Qualifying (NQRE) - Amt]]),SUM(Table24[[#This Row],[HTC - Qualifying (QRE) - Amt]]+Table24[[#This Row],[HTC - Non-Qualifying (NQRE) - Amt]]))</f>
        <v>0</v>
      </c>
    </row>
    <row r="1684" spans="2:10" x14ac:dyDescent="0.3">
      <c r="B1684" s="32" t="e">
        <f>_xlfn.XLOOKUP(A1684,Table1[Categories of Work],Table1[Cost Type])</f>
        <v>#N/A</v>
      </c>
      <c r="J1684" s="34">
        <f>IF(ISBLANK(Table24[[#This Row],[HTC - Qualifying (QRE) - Amt]]),SUM(Table24[[#This Row],[NPA - Qualifying (QRE) - Amt]],Table24[[#This Row],[NPA - Non-Qualifying (NQRE) - Amt]]),SUM(Table24[[#This Row],[HTC - Qualifying (QRE) - Amt]]+Table24[[#This Row],[HTC - Non-Qualifying (NQRE) - Amt]]))</f>
        <v>0</v>
      </c>
    </row>
    <row r="1685" spans="2:10" x14ac:dyDescent="0.3">
      <c r="B1685" s="32" t="e">
        <f>_xlfn.XLOOKUP(A1685,Table1[Categories of Work],Table1[Cost Type])</f>
        <v>#N/A</v>
      </c>
      <c r="J1685" s="34">
        <f>IF(ISBLANK(Table24[[#This Row],[HTC - Qualifying (QRE) - Amt]]),SUM(Table24[[#This Row],[NPA - Qualifying (QRE) - Amt]],Table24[[#This Row],[NPA - Non-Qualifying (NQRE) - Amt]]),SUM(Table24[[#This Row],[HTC - Qualifying (QRE) - Amt]]+Table24[[#This Row],[HTC - Non-Qualifying (NQRE) - Amt]]))</f>
        <v>0</v>
      </c>
    </row>
    <row r="1686" spans="2:10" x14ac:dyDescent="0.3">
      <c r="B1686" s="32" t="e">
        <f>_xlfn.XLOOKUP(A1686,Table1[Categories of Work],Table1[Cost Type])</f>
        <v>#N/A</v>
      </c>
      <c r="J1686" s="34">
        <f>IF(ISBLANK(Table24[[#This Row],[HTC - Qualifying (QRE) - Amt]]),SUM(Table24[[#This Row],[NPA - Qualifying (QRE) - Amt]],Table24[[#This Row],[NPA - Non-Qualifying (NQRE) - Amt]]),SUM(Table24[[#This Row],[HTC - Qualifying (QRE) - Amt]]+Table24[[#This Row],[HTC - Non-Qualifying (NQRE) - Amt]]))</f>
        <v>0</v>
      </c>
    </row>
    <row r="1687" spans="2:10" x14ac:dyDescent="0.3">
      <c r="B1687" s="32" t="e">
        <f>_xlfn.XLOOKUP(A1687,Table1[Categories of Work],Table1[Cost Type])</f>
        <v>#N/A</v>
      </c>
      <c r="J1687" s="34">
        <f>IF(ISBLANK(Table24[[#This Row],[HTC - Qualifying (QRE) - Amt]]),SUM(Table24[[#This Row],[NPA - Qualifying (QRE) - Amt]],Table24[[#This Row],[NPA - Non-Qualifying (NQRE) - Amt]]),SUM(Table24[[#This Row],[HTC - Qualifying (QRE) - Amt]]+Table24[[#This Row],[HTC - Non-Qualifying (NQRE) - Amt]]))</f>
        <v>0</v>
      </c>
    </row>
    <row r="1688" spans="2:10" x14ac:dyDescent="0.3">
      <c r="B1688" s="32" t="e">
        <f>_xlfn.XLOOKUP(A1688,Table1[Categories of Work],Table1[Cost Type])</f>
        <v>#N/A</v>
      </c>
      <c r="J1688" s="34">
        <f>IF(ISBLANK(Table24[[#This Row],[HTC - Qualifying (QRE) - Amt]]),SUM(Table24[[#This Row],[NPA - Qualifying (QRE) - Amt]],Table24[[#This Row],[NPA - Non-Qualifying (NQRE) - Amt]]),SUM(Table24[[#This Row],[HTC - Qualifying (QRE) - Amt]]+Table24[[#This Row],[HTC - Non-Qualifying (NQRE) - Amt]]))</f>
        <v>0</v>
      </c>
    </row>
    <row r="1689" spans="2:10" x14ac:dyDescent="0.3">
      <c r="B1689" s="32" t="e">
        <f>_xlfn.XLOOKUP(A1689,Table1[Categories of Work],Table1[Cost Type])</f>
        <v>#N/A</v>
      </c>
      <c r="J1689" s="34">
        <f>IF(ISBLANK(Table24[[#This Row],[HTC - Qualifying (QRE) - Amt]]),SUM(Table24[[#This Row],[NPA - Qualifying (QRE) - Amt]],Table24[[#This Row],[NPA - Non-Qualifying (NQRE) - Amt]]),SUM(Table24[[#This Row],[HTC - Qualifying (QRE) - Amt]]+Table24[[#This Row],[HTC - Non-Qualifying (NQRE) - Amt]]))</f>
        <v>0</v>
      </c>
    </row>
    <row r="1690" spans="2:10" x14ac:dyDescent="0.3">
      <c r="B1690" s="32" t="e">
        <f>_xlfn.XLOOKUP(A1690,Table1[Categories of Work],Table1[Cost Type])</f>
        <v>#N/A</v>
      </c>
      <c r="J1690" s="34">
        <f>IF(ISBLANK(Table24[[#This Row],[HTC - Qualifying (QRE) - Amt]]),SUM(Table24[[#This Row],[NPA - Qualifying (QRE) - Amt]],Table24[[#This Row],[NPA - Non-Qualifying (NQRE) - Amt]]),SUM(Table24[[#This Row],[HTC - Qualifying (QRE) - Amt]]+Table24[[#This Row],[HTC - Non-Qualifying (NQRE) - Amt]]))</f>
        <v>0</v>
      </c>
    </row>
    <row r="1691" spans="2:10" x14ac:dyDescent="0.3">
      <c r="B1691" s="32" t="e">
        <f>_xlfn.XLOOKUP(A1691,Table1[Categories of Work],Table1[Cost Type])</f>
        <v>#N/A</v>
      </c>
      <c r="J1691" s="34">
        <f>IF(ISBLANK(Table24[[#This Row],[HTC - Qualifying (QRE) - Amt]]),SUM(Table24[[#This Row],[NPA - Qualifying (QRE) - Amt]],Table24[[#This Row],[NPA - Non-Qualifying (NQRE) - Amt]]),SUM(Table24[[#This Row],[HTC - Qualifying (QRE) - Amt]]+Table24[[#This Row],[HTC - Non-Qualifying (NQRE) - Amt]]))</f>
        <v>0</v>
      </c>
    </row>
    <row r="1692" spans="2:10" x14ac:dyDescent="0.3">
      <c r="B1692" s="32" t="e">
        <f>_xlfn.XLOOKUP(A1692,Table1[Categories of Work],Table1[Cost Type])</f>
        <v>#N/A</v>
      </c>
      <c r="J1692" s="34">
        <f>IF(ISBLANK(Table24[[#This Row],[HTC - Qualifying (QRE) - Amt]]),SUM(Table24[[#This Row],[NPA - Qualifying (QRE) - Amt]],Table24[[#This Row],[NPA - Non-Qualifying (NQRE) - Amt]]),SUM(Table24[[#This Row],[HTC - Qualifying (QRE) - Amt]]+Table24[[#This Row],[HTC - Non-Qualifying (NQRE) - Amt]]))</f>
        <v>0</v>
      </c>
    </row>
    <row r="1693" spans="2:10" x14ac:dyDescent="0.3">
      <c r="B1693" s="32" t="e">
        <f>_xlfn.XLOOKUP(A1693,Table1[Categories of Work],Table1[Cost Type])</f>
        <v>#N/A</v>
      </c>
      <c r="J1693" s="34">
        <f>IF(ISBLANK(Table24[[#This Row],[HTC - Qualifying (QRE) - Amt]]),SUM(Table24[[#This Row],[NPA - Qualifying (QRE) - Amt]],Table24[[#This Row],[NPA - Non-Qualifying (NQRE) - Amt]]),SUM(Table24[[#This Row],[HTC - Qualifying (QRE) - Amt]]+Table24[[#This Row],[HTC - Non-Qualifying (NQRE) - Amt]]))</f>
        <v>0</v>
      </c>
    </row>
    <row r="1694" spans="2:10" x14ac:dyDescent="0.3">
      <c r="B1694" s="32" t="e">
        <f>_xlfn.XLOOKUP(A1694,Table1[Categories of Work],Table1[Cost Type])</f>
        <v>#N/A</v>
      </c>
      <c r="J1694" s="34">
        <f>IF(ISBLANK(Table24[[#This Row],[HTC - Qualifying (QRE) - Amt]]),SUM(Table24[[#This Row],[NPA - Qualifying (QRE) - Amt]],Table24[[#This Row],[NPA - Non-Qualifying (NQRE) - Amt]]),SUM(Table24[[#This Row],[HTC - Qualifying (QRE) - Amt]]+Table24[[#This Row],[HTC - Non-Qualifying (NQRE) - Amt]]))</f>
        <v>0</v>
      </c>
    </row>
    <row r="1695" spans="2:10" x14ac:dyDescent="0.3">
      <c r="B1695" s="32" t="e">
        <f>_xlfn.XLOOKUP(A1695,Table1[Categories of Work],Table1[Cost Type])</f>
        <v>#N/A</v>
      </c>
      <c r="J1695" s="34">
        <f>IF(ISBLANK(Table24[[#This Row],[HTC - Qualifying (QRE) - Amt]]),SUM(Table24[[#This Row],[NPA - Qualifying (QRE) - Amt]],Table24[[#This Row],[NPA - Non-Qualifying (NQRE) - Amt]]),SUM(Table24[[#This Row],[HTC - Qualifying (QRE) - Amt]]+Table24[[#This Row],[HTC - Non-Qualifying (NQRE) - Amt]]))</f>
        <v>0</v>
      </c>
    </row>
    <row r="1696" spans="2:10" x14ac:dyDescent="0.3">
      <c r="B1696" s="32" t="e">
        <f>_xlfn.XLOOKUP(A1696,Table1[Categories of Work],Table1[Cost Type])</f>
        <v>#N/A</v>
      </c>
      <c r="J1696" s="34">
        <f>IF(ISBLANK(Table24[[#This Row],[HTC - Qualifying (QRE) - Amt]]),SUM(Table24[[#This Row],[NPA - Qualifying (QRE) - Amt]],Table24[[#This Row],[NPA - Non-Qualifying (NQRE) - Amt]]),SUM(Table24[[#This Row],[HTC - Qualifying (QRE) - Amt]]+Table24[[#This Row],[HTC - Non-Qualifying (NQRE) - Amt]]))</f>
        <v>0</v>
      </c>
    </row>
    <row r="1697" spans="2:10" x14ac:dyDescent="0.3">
      <c r="B1697" s="32" t="e">
        <f>_xlfn.XLOOKUP(A1697,Table1[Categories of Work],Table1[Cost Type])</f>
        <v>#N/A</v>
      </c>
      <c r="J1697" s="34">
        <f>IF(ISBLANK(Table24[[#This Row],[HTC - Qualifying (QRE) - Amt]]),SUM(Table24[[#This Row],[NPA - Qualifying (QRE) - Amt]],Table24[[#This Row],[NPA - Non-Qualifying (NQRE) - Amt]]),SUM(Table24[[#This Row],[HTC - Qualifying (QRE) - Amt]]+Table24[[#This Row],[HTC - Non-Qualifying (NQRE) - Amt]]))</f>
        <v>0</v>
      </c>
    </row>
    <row r="1698" spans="2:10" x14ac:dyDescent="0.3">
      <c r="B1698" s="32" t="e">
        <f>_xlfn.XLOOKUP(A1698,Table1[Categories of Work],Table1[Cost Type])</f>
        <v>#N/A</v>
      </c>
      <c r="J1698" s="34">
        <f>IF(ISBLANK(Table24[[#This Row],[HTC - Qualifying (QRE) - Amt]]),SUM(Table24[[#This Row],[NPA - Qualifying (QRE) - Amt]],Table24[[#This Row],[NPA - Non-Qualifying (NQRE) - Amt]]),SUM(Table24[[#This Row],[HTC - Qualifying (QRE) - Amt]]+Table24[[#This Row],[HTC - Non-Qualifying (NQRE) - Amt]]))</f>
        <v>0</v>
      </c>
    </row>
    <row r="1699" spans="2:10" x14ac:dyDescent="0.3">
      <c r="B1699" s="32" t="e">
        <f>_xlfn.XLOOKUP(A1699,Table1[Categories of Work],Table1[Cost Type])</f>
        <v>#N/A</v>
      </c>
      <c r="J1699" s="34">
        <f>IF(ISBLANK(Table24[[#This Row],[HTC - Qualifying (QRE) - Amt]]),SUM(Table24[[#This Row],[NPA - Qualifying (QRE) - Amt]],Table24[[#This Row],[NPA - Non-Qualifying (NQRE) - Amt]]),SUM(Table24[[#This Row],[HTC - Qualifying (QRE) - Amt]]+Table24[[#This Row],[HTC - Non-Qualifying (NQRE) - Amt]]))</f>
        <v>0</v>
      </c>
    </row>
    <row r="1700" spans="2:10" x14ac:dyDescent="0.3">
      <c r="B1700" s="32" t="e">
        <f>_xlfn.XLOOKUP(A1700,Table1[Categories of Work],Table1[Cost Type])</f>
        <v>#N/A</v>
      </c>
      <c r="J1700" s="34">
        <f>IF(ISBLANK(Table24[[#This Row],[HTC - Qualifying (QRE) - Amt]]),SUM(Table24[[#This Row],[NPA - Qualifying (QRE) - Amt]],Table24[[#This Row],[NPA - Non-Qualifying (NQRE) - Amt]]),SUM(Table24[[#This Row],[HTC - Qualifying (QRE) - Amt]]+Table24[[#This Row],[HTC - Non-Qualifying (NQRE) - Amt]]))</f>
        <v>0</v>
      </c>
    </row>
    <row r="1701" spans="2:10" x14ac:dyDescent="0.3">
      <c r="B1701" s="32" t="e">
        <f>_xlfn.XLOOKUP(A1701,Table1[Categories of Work],Table1[Cost Type])</f>
        <v>#N/A</v>
      </c>
      <c r="J1701" s="34">
        <f>IF(ISBLANK(Table24[[#This Row],[HTC - Qualifying (QRE) - Amt]]),SUM(Table24[[#This Row],[NPA - Qualifying (QRE) - Amt]],Table24[[#This Row],[NPA - Non-Qualifying (NQRE) - Amt]]),SUM(Table24[[#This Row],[HTC - Qualifying (QRE) - Amt]]+Table24[[#This Row],[HTC - Non-Qualifying (NQRE) - Amt]]))</f>
        <v>0</v>
      </c>
    </row>
    <row r="1702" spans="2:10" x14ac:dyDescent="0.3">
      <c r="B1702" s="32" t="e">
        <f>_xlfn.XLOOKUP(A1702,Table1[Categories of Work],Table1[Cost Type])</f>
        <v>#N/A</v>
      </c>
      <c r="J1702" s="34">
        <f>IF(ISBLANK(Table24[[#This Row],[HTC - Qualifying (QRE) - Amt]]),SUM(Table24[[#This Row],[NPA - Qualifying (QRE) - Amt]],Table24[[#This Row],[NPA - Non-Qualifying (NQRE) - Amt]]),SUM(Table24[[#This Row],[HTC - Qualifying (QRE) - Amt]]+Table24[[#This Row],[HTC - Non-Qualifying (NQRE) - Amt]]))</f>
        <v>0</v>
      </c>
    </row>
    <row r="1703" spans="2:10" x14ac:dyDescent="0.3">
      <c r="B1703" s="32" t="e">
        <f>_xlfn.XLOOKUP(A1703,Table1[Categories of Work],Table1[Cost Type])</f>
        <v>#N/A</v>
      </c>
      <c r="J1703" s="34">
        <f>IF(ISBLANK(Table24[[#This Row],[HTC - Qualifying (QRE) - Amt]]),SUM(Table24[[#This Row],[NPA - Qualifying (QRE) - Amt]],Table24[[#This Row],[NPA - Non-Qualifying (NQRE) - Amt]]),SUM(Table24[[#This Row],[HTC - Qualifying (QRE) - Amt]]+Table24[[#This Row],[HTC - Non-Qualifying (NQRE) - Amt]]))</f>
        <v>0</v>
      </c>
    </row>
    <row r="1704" spans="2:10" x14ac:dyDescent="0.3">
      <c r="B1704" s="32" t="e">
        <f>_xlfn.XLOOKUP(A1704,Table1[Categories of Work],Table1[Cost Type])</f>
        <v>#N/A</v>
      </c>
      <c r="J1704" s="34">
        <f>IF(ISBLANK(Table24[[#This Row],[HTC - Qualifying (QRE) - Amt]]),SUM(Table24[[#This Row],[NPA - Qualifying (QRE) - Amt]],Table24[[#This Row],[NPA - Non-Qualifying (NQRE) - Amt]]),SUM(Table24[[#This Row],[HTC - Qualifying (QRE) - Amt]]+Table24[[#This Row],[HTC - Non-Qualifying (NQRE) - Amt]]))</f>
        <v>0</v>
      </c>
    </row>
    <row r="1705" spans="2:10" x14ac:dyDescent="0.3">
      <c r="B1705" s="32" t="e">
        <f>_xlfn.XLOOKUP(A1705,Table1[Categories of Work],Table1[Cost Type])</f>
        <v>#N/A</v>
      </c>
      <c r="J1705" s="34">
        <f>IF(ISBLANK(Table24[[#This Row],[HTC - Qualifying (QRE) - Amt]]),SUM(Table24[[#This Row],[NPA - Qualifying (QRE) - Amt]],Table24[[#This Row],[NPA - Non-Qualifying (NQRE) - Amt]]),SUM(Table24[[#This Row],[HTC - Qualifying (QRE) - Amt]]+Table24[[#This Row],[HTC - Non-Qualifying (NQRE) - Amt]]))</f>
        <v>0</v>
      </c>
    </row>
    <row r="1706" spans="2:10" x14ac:dyDescent="0.3">
      <c r="B1706" s="32" t="e">
        <f>_xlfn.XLOOKUP(A1706,Table1[Categories of Work],Table1[Cost Type])</f>
        <v>#N/A</v>
      </c>
      <c r="J1706" s="34">
        <f>IF(ISBLANK(Table24[[#This Row],[HTC - Qualifying (QRE) - Amt]]),SUM(Table24[[#This Row],[NPA - Qualifying (QRE) - Amt]],Table24[[#This Row],[NPA - Non-Qualifying (NQRE) - Amt]]),SUM(Table24[[#This Row],[HTC - Qualifying (QRE) - Amt]]+Table24[[#This Row],[HTC - Non-Qualifying (NQRE) - Amt]]))</f>
        <v>0</v>
      </c>
    </row>
    <row r="1707" spans="2:10" x14ac:dyDescent="0.3">
      <c r="B1707" s="32" t="e">
        <f>_xlfn.XLOOKUP(A1707,Table1[Categories of Work],Table1[Cost Type])</f>
        <v>#N/A</v>
      </c>
      <c r="J1707" s="34">
        <f>IF(ISBLANK(Table24[[#This Row],[HTC - Qualifying (QRE) - Amt]]),SUM(Table24[[#This Row],[NPA - Qualifying (QRE) - Amt]],Table24[[#This Row],[NPA - Non-Qualifying (NQRE) - Amt]]),SUM(Table24[[#This Row],[HTC - Qualifying (QRE) - Amt]]+Table24[[#This Row],[HTC - Non-Qualifying (NQRE) - Amt]]))</f>
        <v>0</v>
      </c>
    </row>
    <row r="1708" spans="2:10" x14ac:dyDescent="0.3">
      <c r="B1708" s="32" t="e">
        <f>_xlfn.XLOOKUP(A1708,Table1[Categories of Work],Table1[Cost Type])</f>
        <v>#N/A</v>
      </c>
      <c r="J1708" s="34">
        <f>IF(ISBLANK(Table24[[#This Row],[HTC - Qualifying (QRE) - Amt]]),SUM(Table24[[#This Row],[NPA - Qualifying (QRE) - Amt]],Table24[[#This Row],[NPA - Non-Qualifying (NQRE) - Amt]]),SUM(Table24[[#This Row],[HTC - Qualifying (QRE) - Amt]]+Table24[[#This Row],[HTC - Non-Qualifying (NQRE) - Amt]]))</f>
        <v>0</v>
      </c>
    </row>
    <row r="1709" spans="2:10" x14ac:dyDescent="0.3">
      <c r="B1709" s="32" t="e">
        <f>_xlfn.XLOOKUP(A1709,Table1[Categories of Work],Table1[Cost Type])</f>
        <v>#N/A</v>
      </c>
      <c r="J1709" s="34">
        <f>IF(ISBLANK(Table24[[#This Row],[HTC - Qualifying (QRE) - Amt]]),SUM(Table24[[#This Row],[NPA - Qualifying (QRE) - Amt]],Table24[[#This Row],[NPA - Non-Qualifying (NQRE) - Amt]]),SUM(Table24[[#This Row],[HTC - Qualifying (QRE) - Amt]]+Table24[[#This Row],[HTC - Non-Qualifying (NQRE) - Amt]]))</f>
        <v>0</v>
      </c>
    </row>
    <row r="1710" spans="2:10" x14ac:dyDescent="0.3">
      <c r="B1710" s="32" t="e">
        <f>_xlfn.XLOOKUP(A1710,Table1[Categories of Work],Table1[Cost Type])</f>
        <v>#N/A</v>
      </c>
      <c r="J1710" s="34">
        <f>IF(ISBLANK(Table24[[#This Row],[HTC - Qualifying (QRE) - Amt]]),SUM(Table24[[#This Row],[NPA - Qualifying (QRE) - Amt]],Table24[[#This Row],[NPA - Non-Qualifying (NQRE) - Amt]]),SUM(Table24[[#This Row],[HTC - Qualifying (QRE) - Amt]]+Table24[[#This Row],[HTC - Non-Qualifying (NQRE) - Amt]]))</f>
        <v>0</v>
      </c>
    </row>
    <row r="1711" spans="2:10" x14ac:dyDescent="0.3">
      <c r="B1711" s="32" t="e">
        <f>_xlfn.XLOOKUP(A1711,Table1[Categories of Work],Table1[Cost Type])</f>
        <v>#N/A</v>
      </c>
      <c r="J1711" s="34">
        <f>IF(ISBLANK(Table24[[#This Row],[HTC - Qualifying (QRE) - Amt]]),SUM(Table24[[#This Row],[NPA - Qualifying (QRE) - Amt]],Table24[[#This Row],[NPA - Non-Qualifying (NQRE) - Amt]]),SUM(Table24[[#This Row],[HTC - Qualifying (QRE) - Amt]]+Table24[[#This Row],[HTC - Non-Qualifying (NQRE) - Amt]]))</f>
        <v>0</v>
      </c>
    </row>
    <row r="1712" spans="2:10" x14ac:dyDescent="0.3">
      <c r="B1712" s="32" t="e">
        <f>_xlfn.XLOOKUP(A1712,Table1[Categories of Work],Table1[Cost Type])</f>
        <v>#N/A</v>
      </c>
      <c r="J1712" s="34">
        <f>IF(ISBLANK(Table24[[#This Row],[HTC - Qualifying (QRE) - Amt]]),SUM(Table24[[#This Row],[NPA - Qualifying (QRE) - Amt]],Table24[[#This Row],[NPA - Non-Qualifying (NQRE) - Amt]]),SUM(Table24[[#This Row],[HTC - Qualifying (QRE) - Amt]]+Table24[[#This Row],[HTC - Non-Qualifying (NQRE) - Amt]]))</f>
        <v>0</v>
      </c>
    </row>
    <row r="1713" spans="2:10" x14ac:dyDescent="0.3">
      <c r="B1713" s="32" t="e">
        <f>_xlfn.XLOOKUP(A1713,Table1[Categories of Work],Table1[Cost Type])</f>
        <v>#N/A</v>
      </c>
      <c r="J1713" s="34">
        <f>IF(ISBLANK(Table24[[#This Row],[HTC - Qualifying (QRE) - Amt]]),SUM(Table24[[#This Row],[NPA - Qualifying (QRE) - Amt]],Table24[[#This Row],[NPA - Non-Qualifying (NQRE) - Amt]]),SUM(Table24[[#This Row],[HTC - Qualifying (QRE) - Amt]]+Table24[[#This Row],[HTC - Non-Qualifying (NQRE) - Amt]]))</f>
        <v>0</v>
      </c>
    </row>
    <row r="1714" spans="2:10" x14ac:dyDescent="0.3">
      <c r="B1714" s="32" t="e">
        <f>_xlfn.XLOOKUP(A1714,Table1[Categories of Work],Table1[Cost Type])</f>
        <v>#N/A</v>
      </c>
      <c r="J1714" s="34">
        <f>IF(ISBLANK(Table24[[#This Row],[HTC - Qualifying (QRE) - Amt]]),SUM(Table24[[#This Row],[NPA - Qualifying (QRE) - Amt]],Table24[[#This Row],[NPA - Non-Qualifying (NQRE) - Amt]]),SUM(Table24[[#This Row],[HTC - Qualifying (QRE) - Amt]]+Table24[[#This Row],[HTC - Non-Qualifying (NQRE) - Amt]]))</f>
        <v>0</v>
      </c>
    </row>
    <row r="1715" spans="2:10" x14ac:dyDescent="0.3">
      <c r="B1715" s="32" t="e">
        <f>_xlfn.XLOOKUP(A1715,Table1[Categories of Work],Table1[Cost Type])</f>
        <v>#N/A</v>
      </c>
      <c r="J1715" s="34">
        <f>IF(ISBLANK(Table24[[#This Row],[HTC - Qualifying (QRE) - Amt]]),SUM(Table24[[#This Row],[NPA - Qualifying (QRE) - Amt]],Table24[[#This Row],[NPA - Non-Qualifying (NQRE) - Amt]]),SUM(Table24[[#This Row],[HTC - Qualifying (QRE) - Amt]]+Table24[[#This Row],[HTC - Non-Qualifying (NQRE) - Amt]]))</f>
        <v>0</v>
      </c>
    </row>
    <row r="1716" spans="2:10" x14ac:dyDescent="0.3">
      <c r="B1716" s="32" t="e">
        <f>_xlfn.XLOOKUP(A1716,Table1[Categories of Work],Table1[Cost Type])</f>
        <v>#N/A</v>
      </c>
      <c r="J1716" s="34">
        <f>IF(ISBLANK(Table24[[#This Row],[HTC - Qualifying (QRE) - Amt]]),SUM(Table24[[#This Row],[NPA - Qualifying (QRE) - Amt]],Table24[[#This Row],[NPA - Non-Qualifying (NQRE) - Amt]]),SUM(Table24[[#This Row],[HTC - Qualifying (QRE) - Amt]]+Table24[[#This Row],[HTC - Non-Qualifying (NQRE) - Amt]]))</f>
        <v>0</v>
      </c>
    </row>
    <row r="1717" spans="2:10" x14ac:dyDescent="0.3">
      <c r="B1717" s="32" t="e">
        <f>_xlfn.XLOOKUP(A1717,Table1[Categories of Work],Table1[Cost Type])</f>
        <v>#N/A</v>
      </c>
      <c r="J1717" s="34">
        <f>IF(ISBLANK(Table24[[#This Row],[HTC - Qualifying (QRE) - Amt]]),SUM(Table24[[#This Row],[NPA - Qualifying (QRE) - Amt]],Table24[[#This Row],[NPA - Non-Qualifying (NQRE) - Amt]]),SUM(Table24[[#This Row],[HTC - Qualifying (QRE) - Amt]]+Table24[[#This Row],[HTC - Non-Qualifying (NQRE) - Amt]]))</f>
        <v>0</v>
      </c>
    </row>
    <row r="1718" spans="2:10" x14ac:dyDescent="0.3">
      <c r="B1718" s="32" t="e">
        <f>_xlfn.XLOOKUP(A1718,Table1[Categories of Work],Table1[Cost Type])</f>
        <v>#N/A</v>
      </c>
      <c r="J1718" s="34">
        <f>IF(ISBLANK(Table24[[#This Row],[HTC - Qualifying (QRE) - Amt]]),SUM(Table24[[#This Row],[NPA - Qualifying (QRE) - Amt]],Table24[[#This Row],[NPA - Non-Qualifying (NQRE) - Amt]]),SUM(Table24[[#This Row],[HTC - Qualifying (QRE) - Amt]]+Table24[[#This Row],[HTC - Non-Qualifying (NQRE) - Amt]]))</f>
        <v>0</v>
      </c>
    </row>
    <row r="1719" spans="2:10" x14ac:dyDescent="0.3">
      <c r="B1719" s="32" t="e">
        <f>_xlfn.XLOOKUP(A1719,Table1[Categories of Work],Table1[Cost Type])</f>
        <v>#N/A</v>
      </c>
      <c r="J1719" s="34">
        <f>IF(ISBLANK(Table24[[#This Row],[HTC - Qualifying (QRE) - Amt]]),SUM(Table24[[#This Row],[NPA - Qualifying (QRE) - Amt]],Table24[[#This Row],[NPA - Non-Qualifying (NQRE) - Amt]]),SUM(Table24[[#This Row],[HTC - Qualifying (QRE) - Amt]]+Table24[[#This Row],[HTC - Non-Qualifying (NQRE) - Amt]]))</f>
        <v>0</v>
      </c>
    </row>
    <row r="1720" spans="2:10" x14ac:dyDescent="0.3">
      <c r="B1720" s="32" t="e">
        <f>_xlfn.XLOOKUP(A1720,Table1[Categories of Work],Table1[Cost Type])</f>
        <v>#N/A</v>
      </c>
      <c r="J1720" s="34">
        <f>IF(ISBLANK(Table24[[#This Row],[HTC - Qualifying (QRE) - Amt]]),SUM(Table24[[#This Row],[NPA - Qualifying (QRE) - Amt]],Table24[[#This Row],[NPA - Non-Qualifying (NQRE) - Amt]]),SUM(Table24[[#This Row],[HTC - Qualifying (QRE) - Amt]]+Table24[[#This Row],[HTC - Non-Qualifying (NQRE) - Amt]]))</f>
        <v>0</v>
      </c>
    </row>
    <row r="1721" spans="2:10" x14ac:dyDescent="0.3">
      <c r="B1721" s="32" t="e">
        <f>_xlfn.XLOOKUP(A1721,Table1[Categories of Work],Table1[Cost Type])</f>
        <v>#N/A</v>
      </c>
      <c r="J1721" s="34">
        <f>IF(ISBLANK(Table24[[#This Row],[HTC - Qualifying (QRE) - Amt]]),SUM(Table24[[#This Row],[NPA - Qualifying (QRE) - Amt]],Table24[[#This Row],[NPA - Non-Qualifying (NQRE) - Amt]]),SUM(Table24[[#This Row],[HTC - Qualifying (QRE) - Amt]]+Table24[[#This Row],[HTC - Non-Qualifying (NQRE) - Amt]]))</f>
        <v>0</v>
      </c>
    </row>
    <row r="1722" spans="2:10" x14ac:dyDescent="0.3">
      <c r="B1722" s="32" t="e">
        <f>_xlfn.XLOOKUP(A1722,Table1[Categories of Work],Table1[Cost Type])</f>
        <v>#N/A</v>
      </c>
      <c r="J1722" s="34">
        <f>IF(ISBLANK(Table24[[#This Row],[HTC - Qualifying (QRE) - Amt]]),SUM(Table24[[#This Row],[NPA - Qualifying (QRE) - Amt]],Table24[[#This Row],[NPA - Non-Qualifying (NQRE) - Amt]]),SUM(Table24[[#This Row],[HTC - Qualifying (QRE) - Amt]]+Table24[[#This Row],[HTC - Non-Qualifying (NQRE) - Amt]]))</f>
        <v>0</v>
      </c>
    </row>
    <row r="1723" spans="2:10" x14ac:dyDescent="0.3">
      <c r="B1723" s="32" t="e">
        <f>_xlfn.XLOOKUP(A1723,Table1[Categories of Work],Table1[Cost Type])</f>
        <v>#N/A</v>
      </c>
      <c r="J1723" s="34">
        <f>IF(ISBLANK(Table24[[#This Row],[HTC - Qualifying (QRE) - Amt]]),SUM(Table24[[#This Row],[NPA - Qualifying (QRE) - Amt]],Table24[[#This Row],[NPA - Non-Qualifying (NQRE) - Amt]]),SUM(Table24[[#This Row],[HTC - Qualifying (QRE) - Amt]]+Table24[[#This Row],[HTC - Non-Qualifying (NQRE) - Amt]]))</f>
        <v>0</v>
      </c>
    </row>
    <row r="1724" spans="2:10" x14ac:dyDescent="0.3">
      <c r="B1724" s="32" t="e">
        <f>_xlfn.XLOOKUP(A1724,Table1[Categories of Work],Table1[Cost Type])</f>
        <v>#N/A</v>
      </c>
      <c r="J1724" s="34">
        <f>IF(ISBLANK(Table24[[#This Row],[HTC - Qualifying (QRE) - Amt]]),SUM(Table24[[#This Row],[NPA - Qualifying (QRE) - Amt]],Table24[[#This Row],[NPA - Non-Qualifying (NQRE) - Amt]]),SUM(Table24[[#This Row],[HTC - Qualifying (QRE) - Amt]]+Table24[[#This Row],[HTC - Non-Qualifying (NQRE) - Amt]]))</f>
        <v>0</v>
      </c>
    </row>
    <row r="1725" spans="2:10" x14ac:dyDescent="0.3">
      <c r="B1725" s="32" t="e">
        <f>_xlfn.XLOOKUP(A1725,Table1[Categories of Work],Table1[Cost Type])</f>
        <v>#N/A</v>
      </c>
      <c r="J1725" s="34">
        <f>IF(ISBLANK(Table24[[#This Row],[HTC - Qualifying (QRE) - Amt]]),SUM(Table24[[#This Row],[NPA - Qualifying (QRE) - Amt]],Table24[[#This Row],[NPA - Non-Qualifying (NQRE) - Amt]]),SUM(Table24[[#This Row],[HTC - Qualifying (QRE) - Amt]]+Table24[[#This Row],[HTC - Non-Qualifying (NQRE) - Amt]]))</f>
        <v>0</v>
      </c>
    </row>
    <row r="1726" spans="2:10" x14ac:dyDescent="0.3">
      <c r="B1726" s="32" t="e">
        <f>_xlfn.XLOOKUP(A1726,Table1[Categories of Work],Table1[Cost Type])</f>
        <v>#N/A</v>
      </c>
      <c r="J1726" s="34">
        <f>IF(ISBLANK(Table24[[#This Row],[HTC - Qualifying (QRE) - Amt]]),SUM(Table24[[#This Row],[NPA - Qualifying (QRE) - Amt]],Table24[[#This Row],[NPA - Non-Qualifying (NQRE) - Amt]]),SUM(Table24[[#This Row],[HTC - Qualifying (QRE) - Amt]]+Table24[[#This Row],[HTC - Non-Qualifying (NQRE) - Amt]]))</f>
        <v>0</v>
      </c>
    </row>
    <row r="1727" spans="2:10" x14ac:dyDescent="0.3">
      <c r="B1727" s="32" t="e">
        <f>_xlfn.XLOOKUP(A1727,Table1[Categories of Work],Table1[Cost Type])</f>
        <v>#N/A</v>
      </c>
      <c r="J1727" s="34">
        <f>IF(ISBLANK(Table24[[#This Row],[HTC - Qualifying (QRE) - Amt]]),SUM(Table24[[#This Row],[NPA - Qualifying (QRE) - Amt]],Table24[[#This Row],[NPA - Non-Qualifying (NQRE) - Amt]]),SUM(Table24[[#This Row],[HTC - Qualifying (QRE) - Amt]]+Table24[[#This Row],[HTC - Non-Qualifying (NQRE) - Amt]]))</f>
        <v>0</v>
      </c>
    </row>
    <row r="1728" spans="2:10" x14ac:dyDescent="0.3">
      <c r="B1728" s="32" t="e">
        <f>_xlfn.XLOOKUP(A1728,Table1[Categories of Work],Table1[Cost Type])</f>
        <v>#N/A</v>
      </c>
      <c r="J1728" s="34">
        <f>IF(ISBLANK(Table24[[#This Row],[HTC - Qualifying (QRE) - Amt]]),SUM(Table24[[#This Row],[NPA - Qualifying (QRE) - Amt]],Table24[[#This Row],[NPA - Non-Qualifying (NQRE) - Amt]]),SUM(Table24[[#This Row],[HTC - Qualifying (QRE) - Amt]]+Table24[[#This Row],[HTC - Non-Qualifying (NQRE) - Amt]]))</f>
        <v>0</v>
      </c>
    </row>
    <row r="1729" spans="2:10" x14ac:dyDescent="0.3">
      <c r="B1729" s="32" t="e">
        <f>_xlfn.XLOOKUP(A1729,Table1[Categories of Work],Table1[Cost Type])</f>
        <v>#N/A</v>
      </c>
      <c r="J1729" s="34">
        <f>IF(ISBLANK(Table24[[#This Row],[HTC - Qualifying (QRE) - Amt]]),SUM(Table24[[#This Row],[NPA - Qualifying (QRE) - Amt]],Table24[[#This Row],[NPA - Non-Qualifying (NQRE) - Amt]]),SUM(Table24[[#This Row],[HTC - Qualifying (QRE) - Amt]]+Table24[[#This Row],[HTC - Non-Qualifying (NQRE) - Amt]]))</f>
        <v>0</v>
      </c>
    </row>
    <row r="1730" spans="2:10" x14ac:dyDescent="0.3">
      <c r="B1730" s="32" t="e">
        <f>_xlfn.XLOOKUP(A1730,Table1[Categories of Work],Table1[Cost Type])</f>
        <v>#N/A</v>
      </c>
      <c r="J1730" s="34">
        <f>IF(ISBLANK(Table24[[#This Row],[HTC - Qualifying (QRE) - Amt]]),SUM(Table24[[#This Row],[NPA - Qualifying (QRE) - Amt]],Table24[[#This Row],[NPA - Non-Qualifying (NQRE) - Amt]]),SUM(Table24[[#This Row],[HTC - Qualifying (QRE) - Amt]]+Table24[[#This Row],[HTC - Non-Qualifying (NQRE) - Amt]]))</f>
        <v>0</v>
      </c>
    </row>
    <row r="1731" spans="2:10" x14ac:dyDescent="0.3">
      <c r="B1731" s="32" t="e">
        <f>_xlfn.XLOOKUP(A1731,Table1[Categories of Work],Table1[Cost Type])</f>
        <v>#N/A</v>
      </c>
      <c r="J1731" s="34">
        <f>IF(ISBLANK(Table24[[#This Row],[HTC - Qualifying (QRE) - Amt]]),SUM(Table24[[#This Row],[NPA - Qualifying (QRE) - Amt]],Table24[[#This Row],[NPA - Non-Qualifying (NQRE) - Amt]]),SUM(Table24[[#This Row],[HTC - Qualifying (QRE) - Amt]]+Table24[[#This Row],[HTC - Non-Qualifying (NQRE) - Amt]]))</f>
        <v>0</v>
      </c>
    </row>
    <row r="1732" spans="2:10" x14ac:dyDescent="0.3">
      <c r="B1732" s="32" t="e">
        <f>_xlfn.XLOOKUP(A1732,Table1[Categories of Work],Table1[Cost Type])</f>
        <v>#N/A</v>
      </c>
      <c r="J1732" s="34">
        <f>IF(ISBLANK(Table24[[#This Row],[HTC - Qualifying (QRE) - Amt]]),SUM(Table24[[#This Row],[NPA - Qualifying (QRE) - Amt]],Table24[[#This Row],[NPA - Non-Qualifying (NQRE) - Amt]]),SUM(Table24[[#This Row],[HTC - Qualifying (QRE) - Amt]]+Table24[[#This Row],[HTC - Non-Qualifying (NQRE) - Amt]]))</f>
        <v>0</v>
      </c>
    </row>
    <row r="1733" spans="2:10" x14ac:dyDescent="0.3">
      <c r="B1733" s="32" t="e">
        <f>_xlfn.XLOOKUP(A1733,Table1[Categories of Work],Table1[Cost Type])</f>
        <v>#N/A</v>
      </c>
      <c r="J1733" s="34">
        <f>IF(ISBLANK(Table24[[#This Row],[HTC - Qualifying (QRE) - Amt]]),SUM(Table24[[#This Row],[NPA - Qualifying (QRE) - Amt]],Table24[[#This Row],[NPA - Non-Qualifying (NQRE) - Amt]]),SUM(Table24[[#This Row],[HTC - Qualifying (QRE) - Amt]]+Table24[[#This Row],[HTC - Non-Qualifying (NQRE) - Amt]]))</f>
        <v>0</v>
      </c>
    </row>
    <row r="1734" spans="2:10" x14ac:dyDescent="0.3">
      <c r="B1734" s="32" t="e">
        <f>_xlfn.XLOOKUP(A1734,Table1[Categories of Work],Table1[Cost Type])</f>
        <v>#N/A</v>
      </c>
      <c r="J1734" s="34">
        <f>IF(ISBLANK(Table24[[#This Row],[HTC - Qualifying (QRE) - Amt]]),SUM(Table24[[#This Row],[NPA - Qualifying (QRE) - Amt]],Table24[[#This Row],[NPA - Non-Qualifying (NQRE) - Amt]]),SUM(Table24[[#This Row],[HTC - Qualifying (QRE) - Amt]]+Table24[[#This Row],[HTC - Non-Qualifying (NQRE) - Amt]]))</f>
        <v>0</v>
      </c>
    </row>
    <row r="1735" spans="2:10" x14ac:dyDescent="0.3">
      <c r="B1735" s="32" t="e">
        <f>_xlfn.XLOOKUP(A1735,Table1[Categories of Work],Table1[Cost Type])</f>
        <v>#N/A</v>
      </c>
      <c r="J1735" s="34">
        <f>IF(ISBLANK(Table24[[#This Row],[HTC - Qualifying (QRE) - Amt]]),SUM(Table24[[#This Row],[NPA - Qualifying (QRE) - Amt]],Table24[[#This Row],[NPA - Non-Qualifying (NQRE) - Amt]]),SUM(Table24[[#This Row],[HTC - Qualifying (QRE) - Amt]]+Table24[[#This Row],[HTC - Non-Qualifying (NQRE) - Amt]]))</f>
        <v>0</v>
      </c>
    </row>
    <row r="1736" spans="2:10" x14ac:dyDescent="0.3">
      <c r="B1736" s="32" t="e">
        <f>_xlfn.XLOOKUP(A1736,Table1[Categories of Work],Table1[Cost Type])</f>
        <v>#N/A</v>
      </c>
      <c r="J1736" s="34">
        <f>IF(ISBLANK(Table24[[#This Row],[HTC - Qualifying (QRE) - Amt]]),SUM(Table24[[#This Row],[NPA - Qualifying (QRE) - Amt]],Table24[[#This Row],[NPA - Non-Qualifying (NQRE) - Amt]]),SUM(Table24[[#This Row],[HTC - Qualifying (QRE) - Amt]]+Table24[[#This Row],[HTC - Non-Qualifying (NQRE) - Amt]]))</f>
        <v>0</v>
      </c>
    </row>
    <row r="1737" spans="2:10" x14ac:dyDescent="0.3">
      <c r="B1737" s="32" t="e">
        <f>_xlfn.XLOOKUP(A1737,Table1[Categories of Work],Table1[Cost Type])</f>
        <v>#N/A</v>
      </c>
      <c r="J1737" s="34">
        <f>IF(ISBLANK(Table24[[#This Row],[HTC - Qualifying (QRE) - Amt]]),SUM(Table24[[#This Row],[NPA - Qualifying (QRE) - Amt]],Table24[[#This Row],[NPA - Non-Qualifying (NQRE) - Amt]]),SUM(Table24[[#This Row],[HTC - Qualifying (QRE) - Amt]]+Table24[[#This Row],[HTC - Non-Qualifying (NQRE) - Amt]]))</f>
        <v>0</v>
      </c>
    </row>
    <row r="1738" spans="2:10" x14ac:dyDescent="0.3">
      <c r="B1738" s="32" t="e">
        <f>_xlfn.XLOOKUP(A1738,Table1[Categories of Work],Table1[Cost Type])</f>
        <v>#N/A</v>
      </c>
      <c r="J1738" s="34">
        <f>IF(ISBLANK(Table24[[#This Row],[HTC - Qualifying (QRE) - Amt]]),SUM(Table24[[#This Row],[NPA - Qualifying (QRE) - Amt]],Table24[[#This Row],[NPA - Non-Qualifying (NQRE) - Amt]]),SUM(Table24[[#This Row],[HTC - Qualifying (QRE) - Amt]]+Table24[[#This Row],[HTC - Non-Qualifying (NQRE) - Amt]]))</f>
        <v>0</v>
      </c>
    </row>
    <row r="1739" spans="2:10" x14ac:dyDescent="0.3">
      <c r="B1739" s="32" t="e">
        <f>_xlfn.XLOOKUP(A1739,Table1[Categories of Work],Table1[Cost Type])</f>
        <v>#N/A</v>
      </c>
      <c r="J1739" s="34">
        <f>IF(ISBLANK(Table24[[#This Row],[HTC - Qualifying (QRE) - Amt]]),SUM(Table24[[#This Row],[NPA - Qualifying (QRE) - Amt]],Table24[[#This Row],[NPA - Non-Qualifying (NQRE) - Amt]]),SUM(Table24[[#This Row],[HTC - Qualifying (QRE) - Amt]]+Table24[[#This Row],[HTC - Non-Qualifying (NQRE) - Amt]]))</f>
        <v>0</v>
      </c>
    </row>
    <row r="1740" spans="2:10" x14ac:dyDescent="0.3">
      <c r="B1740" s="32" t="e">
        <f>_xlfn.XLOOKUP(A1740,Table1[Categories of Work],Table1[Cost Type])</f>
        <v>#N/A</v>
      </c>
      <c r="J1740" s="34">
        <f>IF(ISBLANK(Table24[[#This Row],[HTC - Qualifying (QRE) - Amt]]),SUM(Table24[[#This Row],[NPA - Qualifying (QRE) - Amt]],Table24[[#This Row],[NPA - Non-Qualifying (NQRE) - Amt]]),SUM(Table24[[#This Row],[HTC - Qualifying (QRE) - Amt]]+Table24[[#This Row],[HTC - Non-Qualifying (NQRE) - Amt]]))</f>
        <v>0</v>
      </c>
    </row>
    <row r="1741" spans="2:10" x14ac:dyDescent="0.3">
      <c r="B1741" s="32" t="e">
        <f>_xlfn.XLOOKUP(A1741,Table1[Categories of Work],Table1[Cost Type])</f>
        <v>#N/A</v>
      </c>
      <c r="J1741" s="34">
        <f>IF(ISBLANK(Table24[[#This Row],[HTC - Qualifying (QRE) - Amt]]),SUM(Table24[[#This Row],[NPA - Qualifying (QRE) - Amt]],Table24[[#This Row],[NPA - Non-Qualifying (NQRE) - Amt]]),SUM(Table24[[#This Row],[HTC - Qualifying (QRE) - Amt]]+Table24[[#This Row],[HTC - Non-Qualifying (NQRE) - Amt]]))</f>
        <v>0</v>
      </c>
    </row>
    <row r="1742" spans="2:10" x14ac:dyDescent="0.3">
      <c r="B1742" s="32" t="e">
        <f>_xlfn.XLOOKUP(A1742,Table1[Categories of Work],Table1[Cost Type])</f>
        <v>#N/A</v>
      </c>
      <c r="J1742" s="34">
        <f>IF(ISBLANK(Table24[[#This Row],[HTC - Qualifying (QRE) - Amt]]),SUM(Table24[[#This Row],[NPA - Qualifying (QRE) - Amt]],Table24[[#This Row],[NPA - Non-Qualifying (NQRE) - Amt]]),SUM(Table24[[#This Row],[HTC - Qualifying (QRE) - Amt]]+Table24[[#This Row],[HTC - Non-Qualifying (NQRE) - Amt]]))</f>
        <v>0</v>
      </c>
    </row>
    <row r="1743" spans="2:10" x14ac:dyDescent="0.3">
      <c r="B1743" s="32" t="e">
        <f>_xlfn.XLOOKUP(A1743,Table1[Categories of Work],Table1[Cost Type])</f>
        <v>#N/A</v>
      </c>
      <c r="J1743" s="34">
        <f>IF(ISBLANK(Table24[[#This Row],[HTC - Qualifying (QRE) - Amt]]),SUM(Table24[[#This Row],[NPA - Qualifying (QRE) - Amt]],Table24[[#This Row],[NPA - Non-Qualifying (NQRE) - Amt]]),SUM(Table24[[#This Row],[HTC - Qualifying (QRE) - Amt]]+Table24[[#This Row],[HTC - Non-Qualifying (NQRE) - Amt]]))</f>
        <v>0</v>
      </c>
    </row>
    <row r="1744" spans="2:10" x14ac:dyDescent="0.3">
      <c r="B1744" s="32" t="e">
        <f>_xlfn.XLOOKUP(A1744,Table1[Categories of Work],Table1[Cost Type])</f>
        <v>#N/A</v>
      </c>
      <c r="J1744" s="34">
        <f>IF(ISBLANK(Table24[[#This Row],[HTC - Qualifying (QRE) - Amt]]),SUM(Table24[[#This Row],[NPA - Qualifying (QRE) - Amt]],Table24[[#This Row],[NPA - Non-Qualifying (NQRE) - Amt]]),SUM(Table24[[#This Row],[HTC - Qualifying (QRE) - Amt]]+Table24[[#This Row],[HTC - Non-Qualifying (NQRE) - Amt]]))</f>
        <v>0</v>
      </c>
    </row>
    <row r="1745" spans="2:10" x14ac:dyDescent="0.3">
      <c r="B1745" s="32" t="e">
        <f>_xlfn.XLOOKUP(A1745,Table1[Categories of Work],Table1[Cost Type])</f>
        <v>#N/A</v>
      </c>
      <c r="J1745" s="34">
        <f>IF(ISBLANK(Table24[[#This Row],[HTC - Qualifying (QRE) - Amt]]),SUM(Table24[[#This Row],[NPA - Qualifying (QRE) - Amt]],Table24[[#This Row],[NPA - Non-Qualifying (NQRE) - Amt]]),SUM(Table24[[#This Row],[HTC - Qualifying (QRE) - Amt]]+Table24[[#This Row],[HTC - Non-Qualifying (NQRE) - Amt]]))</f>
        <v>0</v>
      </c>
    </row>
    <row r="1746" spans="2:10" x14ac:dyDescent="0.3">
      <c r="B1746" s="32" t="e">
        <f>_xlfn.XLOOKUP(A1746,Table1[Categories of Work],Table1[Cost Type])</f>
        <v>#N/A</v>
      </c>
      <c r="J1746" s="34">
        <f>IF(ISBLANK(Table24[[#This Row],[HTC - Qualifying (QRE) - Amt]]),SUM(Table24[[#This Row],[NPA - Qualifying (QRE) - Amt]],Table24[[#This Row],[NPA - Non-Qualifying (NQRE) - Amt]]),SUM(Table24[[#This Row],[HTC - Qualifying (QRE) - Amt]]+Table24[[#This Row],[HTC - Non-Qualifying (NQRE) - Amt]]))</f>
        <v>0</v>
      </c>
    </row>
    <row r="1747" spans="2:10" x14ac:dyDescent="0.3">
      <c r="B1747" s="32" t="e">
        <f>_xlfn.XLOOKUP(A1747,Table1[Categories of Work],Table1[Cost Type])</f>
        <v>#N/A</v>
      </c>
      <c r="J1747" s="34">
        <f>IF(ISBLANK(Table24[[#This Row],[HTC - Qualifying (QRE) - Amt]]),SUM(Table24[[#This Row],[NPA - Qualifying (QRE) - Amt]],Table24[[#This Row],[NPA - Non-Qualifying (NQRE) - Amt]]),SUM(Table24[[#This Row],[HTC - Qualifying (QRE) - Amt]]+Table24[[#This Row],[HTC - Non-Qualifying (NQRE) - Amt]]))</f>
        <v>0</v>
      </c>
    </row>
    <row r="1748" spans="2:10" x14ac:dyDescent="0.3">
      <c r="B1748" s="32" t="e">
        <f>_xlfn.XLOOKUP(A1748,Table1[Categories of Work],Table1[Cost Type])</f>
        <v>#N/A</v>
      </c>
      <c r="J1748" s="34">
        <f>IF(ISBLANK(Table24[[#This Row],[HTC - Qualifying (QRE) - Amt]]),SUM(Table24[[#This Row],[NPA - Qualifying (QRE) - Amt]],Table24[[#This Row],[NPA - Non-Qualifying (NQRE) - Amt]]),SUM(Table24[[#This Row],[HTC - Qualifying (QRE) - Amt]]+Table24[[#This Row],[HTC - Non-Qualifying (NQRE) - Amt]]))</f>
        <v>0</v>
      </c>
    </row>
    <row r="1749" spans="2:10" x14ac:dyDescent="0.3">
      <c r="B1749" s="32" t="e">
        <f>_xlfn.XLOOKUP(A1749,Table1[Categories of Work],Table1[Cost Type])</f>
        <v>#N/A</v>
      </c>
      <c r="J1749" s="34">
        <f>IF(ISBLANK(Table24[[#This Row],[HTC - Qualifying (QRE) - Amt]]),SUM(Table24[[#This Row],[NPA - Qualifying (QRE) - Amt]],Table24[[#This Row],[NPA - Non-Qualifying (NQRE) - Amt]]),SUM(Table24[[#This Row],[HTC - Qualifying (QRE) - Amt]]+Table24[[#This Row],[HTC - Non-Qualifying (NQRE) - Amt]]))</f>
        <v>0</v>
      </c>
    </row>
    <row r="1750" spans="2:10" x14ac:dyDescent="0.3">
      <c r="B1750" s="32" t="e">
        <f>_xlfn.XLOOKUP(A1750,Table1[Categories of Work],Table1[Cost Type])</f>
        <v>#N/A</v>
      </c>
      <c r="J1750" s="34">
        <f>IF(ISBLANK(Table24[[#This Row],[HTC - Qualifying (QRE) - Amt]]),SUM(Table24[[#This Row],[NPA - Qualifying (QRE) - Amt]],Table24[[#This Row],[NPA - Non-Qualifying (NQRE) - Amt]]),SUM(Table24[[#This Row],[HTC - Qualifying (QRE) - Amt]]+Table24[[#This Row],[HTC - Non-Qualifying (NQRE) - Amt]]))</f>
        <v>0</v>
      </c>
    </row>
    <row r="1751" spans="2:10" x14ac:dyDescent="0.3">
      <c r="B1751" s="32" t="e">
        <f>_xlfn.XLOOKUP(A1751,Table1[Categories of Work],Table1[Cost Type])</f>
        <v>#N/A</v>
      </c>
      <c r="J1751" s="34">
        <f>IF(ISBLANK(Table24[[#This Row],[HTC - Qualifying (QRE) - Amt]]),SUM(Table24[[#This Row],[NPA - Qualifying (QRE) - Amt]],Table24[[#This Row],[NPA - Non-Qualifying (NQRE) - Amt]]),SUM(Table24[[#This Row],[HTC - Qualifying (QRE) - Amt]]+Table24[[#This Row],[HTC - Non-Qualifying (NQRE) - Amt]]))</f>
        <v>0</v>
      </c>
    </row>
    <row r="1752" spans="2:10" x14ac:dyDescent="0.3">
      <c r="B1752" s="32" t="e">
        <f>_xlfn.XLOOKUP(A1752,Table1[Categories of Work],Table1[Cost Type])</f>
        <v>#N/A</v>
      </c>
      <c r="J1752" s="34">
        <f>IF(ISBLANK(Table24[[#This Row],[HTC - Qualifying (QRE) - Amt]]),SUM(Table24[[#This Row],[NPA - Qualifying (QRE) - Amt]],Table24[[#This Row],[NPA - Non-Qualifying (NQRE) - Amt]]),SUM(Table24[[#This Row],[HTC - Qualifying (QRE) - Amt]]+Table24[[#This Row],[HTC - Non-Qualifying (NQRE) - Amt]]))</f>
        <v>0</v>
      </c>
    </row>
    <row r="1753" spans="2:10" x14ac:dyDescent="0.3">
      <c r="B1753" s="32" t="e">
        <f>_xlfn.XLOOKUP(A1753,Table1[Categories of Work],Table1[Cost Type])</f>
        <v>#N/A</v>
      </c>
      <c r="J1753" s="34">
        <f>IF(ISBLANK(Table24[[#This Row],[HTC - Qualifying (QRE) - Amt]]),SUM(Table24[[#This Row],[NPA - Qualifying (QRE) - Amt]],Table24[[#This Row],[NPA - Non-Qualifying (NQRE) - Amt]]),SUM(Table24[[#This Row],[HTC - Qualifying (QRE) - Amt]]+Table24[[#This Row],[HTC - Non-Qualifying (NQRE) - Amt]]))</f>
        <v>0</v>
      </c>
    </row>
    <row r="1754" spans="2:10" x14ac:dyDescent="0.3">
      <c r="B1754" s="32" t="e">
        <f>_xlfn.XLOOKUP(A1754,Table1[Categories of Work],Table1[Cost Type])</f>
        <v>#N/A</v>
      </c>
      <c r="J1754" s="34">
        <f>IF(ISBLANK(Table24[[#This Row],[HTC - Qualifying (QRE) - Amt]]),SUM(Table24[[#This Row],[NPA - Qualifying (QRE) - Amt]],Table24[[#This Row],[NPA - Non-Qualifying (NQRE) - Amt]]),SUM(Table24[[#This Row],[HTC - Qualifying (QRE) - Amt]]+Table24[[#This Row],[HTC - Non-Qualifying (NQRE) - Amt]]))</f>
        <v>0</v>
      </c>
    </row>
    <row r="1755" spans="2:10" x14ac:dyDescent="0.3">
      <c r="B1755" s="32" t="e">
        <f>_xlfn.XLOOKUP(A1755,Table1[Categories of Work],Table1[Cost Type])</f>
        <v>#N/A</v>
      </c>
      <c r="J1755" s="34">
        <f>IF(ISBLANK(Table24[[#This Row],[HTC - Qualifying (QRE) - Amt]]),SUM(Table24[[#This Row],[NPA - Qualifying (QRE) - Amt]],Table24[[#This Row],[NPA - Non-Qualifying (NQRE) - Amt]]),SUM(Table24[[#This Row],[HTC - Qualifying (QRE) - Amt]]+Table24[[#This Row],[HTC - Non-Qualifying (NQRE) - Amt]]))</f>
        <v>0</v>
      </c>
    </row>
    <row r="1756" spans="2:10" x14ac:dyDescent="0.3">
      <c r="B1756" s="32" t="e">
        <f>_xlfn.XLOOKUP(A1756,Table1[Categories of Work],Table1[Cost Type])</f>
        <v>#N/A</v>
      </c>
      <c r="J1756" s="34">
        <f>IF(ISBLANK(Table24[[#This Row],[HTC - Qualifying (QRE) - Amt]]),SUM(Table24[[#This Row],[NPA - Qualifying (QRE) - Amt]],Table24[[#This Row],[NPA - Non-Qualifying (NQRE) - Amt]]),SUM(Table24[[#This Row],[HTC - Qualifying (QRE) - Amt]]+Table24[[#This Row],[HTC - Non-Qualifying (NQRE) - Amt]]))</f>
        <v>0</v>
      </c>
    </row>
    <row r="1757" spans="2:10" x14ac:dyDescent="0.3">
      <c r="B1757" s="32" t="e">
        <f>_xlfn.XLOOKUP(A1757,Table1[Categories of Work],Table1[Cost Type])</f>
        <v>#N/A</v>
      </c>
      <c r="J1757" s="34">
        <f>IF(ISBLANK(Table24[[#This Row],[HTC - Qualifying (QRE) - Amt]]),SUM(Table24[[#This Row],[NPA - Qualifying (QRE) - Amt]],Table24[[#This Row],[NPA - Non-Qualifying (NQRE) - Amt]]),SUM(Table24[[#This Row],[HTC - Qualifying (QRE) - Amt]]+Table24[[#This Row],[HTC - Non-Qualifying (NQRE) - Amt]]))</f>
        <v>0</v>
      </c>
    </row>
    <row r="1758" spans="2:10" x14ac:dyDescent="0.3">
      <c r="B1758" s="32" t="e">
        <f>_xlfn.XLOOKUP(A1758,Table1[Categories of Work],Table1[Cost Type])</f>
        <v>#N/A</v>
      </c>
      <c r="J1758" s="34">
        <f>IF(ISBLANK(Table24[[#This Row],[HTC - Qualifying (QRE) - Amt]]),SUM(Table24[[#This Row],[NPA - Qualifying (QRE) - Amt]],Table24[[#This Row],[NPA - Non-Qualifying (NQRE) - Amt]]),SUM(Table24[[#This Row],[HTC - Qualifying (QRE) - Amt]]+Table24[[#This Row],[HTC - Non-Qualifying (NQRE) - Amt]]))</f>
        <v>0</v>
      </c>
    </row>
    <row r="1759" spans="2:10" x14ac:dyDescent="0.3">
      <c r="B1759" s="32" t="e">
        <f>_xlfn.XLOOKUP(A1759,Table1[Categories of Work],Table1[Cost Type])</f>
        <v>#N/A</v>
      </c>
      <c r="J1759" s="34">
        <f>IF(ISBLANK(Table24[[#This Row],[HTC - Qualifying (QRE) - Amt]]),SUM(Table24[[#This Row],[NPA - Qualifying (QRE) - Amt]],Table24[[#This Row],[NPA - Non-Qualifying (NQRE) - Amt]]),SUM(Table24[[#This Row],[HTC - Qualifying (QRE) - Amt]]+Table24[[#This Row],[HTC - Non-Qualifying (NQRE) - Amt]]))</f>
        <v>0</v>
      </c>
    </row>
    <row r="1760" spans="2:10" x14ac:dyDescent="0.3">
      <c r="B1760" s="32" t="e">
        <f>_xlfn.XLOOKUP(A1760,Table1[Categories of Work],Table1[Cost Type])</f>
        <v>#N/A</v>
      </c>
      <c r="J1760" s="34">
        <f>IF(ISBLANK(Table24[[#This Row],[HTC - Qualifying (QRE) - Amt]]),SUM(Table24[[#This Row],[NPA - Qualifying (QRE) - Amt]],Table24[[#This Row],[NPA - Non-Qualifying (NQRE) - Amt]]),SUM(Table24[[#This Row],[HTC - Qualifying (QRE) - Amt]]+Table24[[#This Row],[HTC - Non-Qualifying (NQRE) - Amt]]))</f>
        <v>0</v>
      </c>
    </row>
    <row r="1761" spans="2:10" x14ac:dyDescent="0.3">
      <c r="B1761" s="32" t="e">
        <f>_xlfn.XLOOKUP(A1761,Table1[Categories of Work],Table1[Cost Type])</f>
        <v>#N/A</v>
      </c>
      <c r="J1761" s="34">
        <f>IF(ISBLANK(Table24[[#This Row],[HTC - Qualifying (QRE) - Amt]]),SUM(Table24[[#This Row],[NPA - Qualifying (QRE) - Amt]],Table24[[#This Row],[NPA - Non-Qualifying (NQRE) - Amt]]),SUM(Table24[[#This Row],[HTC - Qualifying (QRE) - Amt]]+Table24[[#This Row],[HTC - Non-Qualifying (NQRE) - Amt]]))</f>
        <v>0</v>
      </c>
    </row>
    <row r="1762" spans="2:10" x14ac:dyDescent="0.3">
      <c r="B1762" s="32" t="e">
        <f>_xlfn.XLOOKUP(A1762,Table1[Categories of Work],Table1[Cost Type])</f>
        <v>#N/A</v>
      </c>
      <c r="J1762" s="34">
        <f>IF(ISBLANK(Table24[[#This Row],[HTC - Qualifying (QRE) - Amt]]),SUM(Table24[[#This Row],[NPA - Qualifying (QRE) - Amt]],Table24[[#This Row],[NPA - Non-Qualifying (NQRE) - Amt]]),SUM(Table24[[#This Row],[HTC - Qualifying (QRE) - Amt]]+Table24[[#This Row],[HTC - Non-Qualifying (NQRE) - Amt]]))</f>
        <v>0</v>
      </c>
    </row>
    <row r="1763" spans="2:10" x14ac:dyDescent="0.3">
      <c r="B1763" s="32" t="e">
        <f>_xlfn.XLOOKUP(A1763,Table1[Categories of Work],Table1[Cost Type])</f>
        <v>#N/A</v>
      </c>
      <c r="J1763" s="34">
        <f>IF(ISBLANK(Table24[[#This Row],[HTC - Qualifying (QRE) - Amt]]),SUM(Table24[[#This Row],[NPA - Qualifying (QRE) - Amt]],Table24[[#This Row],[NPA - Non-Qualifying (NQRE) - Amt]]),SUM(Table24[[#This Row],[HTC - Qualifying (QRE) - Amt]]+Table24[[#This Row],[HTC - Non-Qualifying (NQRE) - Amt]]))</f>
        <v>0</v>
      </c>
    </row>
    <row r="1764" spans="2:10" x14ac:dyDescent="0.3">
      <c r="B1764" s="32" t="e">
        <f>_xlfn.XLOOKUP(A1764,Table1[Categories of Work],Table1[Cost Type])</f>
        <v>#N/A</v>
      </c>
      <c r="J1764" s="34">
        <f>IF(ISBLANK(Table24[[#This Row],[HTC - Qualifying (QRE) - Amt]]),SUM(Table24[[#This Row],[NPA - Qualifying (QRE) - Amt]],Table24[[#This Row],[NPA - Non-Qualifying (NQRE) - Amt]]),SUM(Table24[[#This Row],[HTC - Qualifying (QRE) - Amt]]+Table24[[#This Row],[HTC - Non-Qualifying (NQRE) - Amt]]))</f>
        <v>0</v>
      </c>
    </row>
    <row r="1765" spans="2:10" x14ac:dyDescent="0.3">
      <c r="B1765" s="32" t="e">
        <f>_xlfn.XLOOKUP(A1765,Table1[Categories of Work],Table1[Cost Type])</f>
        <v>#N/A</v>
      </c>
      <c r="J1765" s="34">
        <f>IF(ISBLANK(Table24[[#This Row],[HTC - Qualifying (QRE) - Amt]]),SUM(Table24[[#This Row],[NPA - Qualifying (QRE) - Amt]],Table24[[#This Row],[NPA - Non-Qualifying (NQRE) - Amt]]),SUM(Table24[[#This Row],[HTC - Qualifying (QRE) - Amt]]+Table24[[#This Row],[HTC - Non-Qualifying (NQRE) - Amt]]))</f>
        <v>0</v>
      </c>
    </row>
    <row r="1766" spans="2:10" x14ac:dyDescent="0.3">
      <c r="B1766" s="32" t="e">
        <f>_xlfn.XLOOKUP(A1766,Table1[Categories of Work],Table1[Cost Type])</f>
        <v>#N/A</v>
      </c>
      <c r="J1766" s="34">
        <f>IF(ISBLANK(Table24[[#This Row],[HTC - Qualifying (QRE) - Amt]]),SUM(Table24[[#This Row],[NPA - Qualifying (QRE) - Amt]],Table24[[#This Row],[NPA - Non-Qualifying (NQRE) - Amt]]),SUM(Table24[[#This Row],[HTC - Qualifying (QRE) - Amt]]+Table24[[#This Row],[HTC - Non-Qualifying (NQRE) - Amt]]))</f>
        <v>0</v>
      </c>
    </row>
    <row r="1767" spans="2:10" x14ac:dyDescent="0.3">
      <c r="B1767" s="32" t="e">
        <f>_xlfn.XLOOKUP(A1767,Table1[Categories of Work],Table1[Cost Type])</f>
        <v>#N/A</v>
      </c>
      <c r="J1767" s="34">
        <f>IF(ISBLANK(Table24[[#This Row],[HTC - Qualifying (QRE) - Amt]]),SUM(Table24[[#This Row],[NPA - Qualifying (QRE) - Amt]],Table24[[#This Row],[NPA - Non-Qualifying (NQRE) - Amt]]),SUM(Table24[[#This Row],[HTC - Qualifying (QRE) - Amt]]+Table24[[#This Row],[HTC - Non-Qualifying (NQRE) - Amt]]))</f>
        <v>0</v>
      </c>
    </row>
    <row r="1768" spans="2:10" x14ac:dyDescent="0.3">
      <c r="B1768" s="32" t="e">
        <f>_xlfn.XLOOKUP(A1768,Table1[Categories of Work],Table1[Cost Type])</f>
        <v>#N/A</v>
      </c>
      <c r="J1768" s="34">
        <f>IF(ISBLANK(Table24[[#This Row],[HTC - Qualifying (QRE) - Amt]]),SUM(Table24[[#This Row],[NPA - Qualifying (QRE) - Amt]],Table24[[#This Row],[NPA - Non-Qualifying (NQRE) - Amt]]),SUM(Table24[[#This Row],[HTC - Qualifying (QRE) - Amt]]+Table24[[#This Row],[HTC - Non-Qualifying (NQRE) - Amt]]))</f>
        <v>0</v>
      </c>
    </row>
    <row r="1769" spans="2:10" x14ac:dyDescent="0.3">
      <c r="B1769" s="32" t="e">
        <f>_xlfn.XLOOKUP(A1769,Table1[Categories of Work],Table1[Cost Type])</f>
        <v>#N/A</v>
      </c>
      <c r="J1769" s="34">
        <f>IF(ISBLANK(Table24[[#This Row],[HTC - Qualifying (QRE) - Amt]]),SUM(Table24[[#This Row],[NPA - Qualifying (QRE) - Amt]],Table24[[#This Row],[NPA - Non-Qualifying (NQRE) - Amt]]),SUM(Table24[[#This Row],[HTC - Qualifying (QRE) - Amt]]+Table24[[#This Row],[HTC - Non-Qualifying (NQRE) - Amt]]))</f>
        <v>0</v>
      </c>
    </row>
    <row r="1770" spans="2:10" x14ac:dyDescent="0.3">
      <c r="B1770" s="32" t="e">
        <f>_xlfn.XLOOKUP(A1770,Table1[Categories of Work],Table1[Cost Type])</f>
        <v>#N/A</v>
      </c>
      <c r="J1770" s="34">
        <f>IF(ISBLANK(Table24[[#This Row],[HTC - Qualifying (QRE) - Amt]]),SUM(Table24[[#This Row],[NPA - Qualifying (QRE) - Amt]],Table24[[#This Row],[NPA - Non-Qualifying (NQRE) - Amt]]),SUM(Table24[[#This Row],[HTC - Qualifying (QRE) - Amt]]+Table24[[#This Row],[HTC - Non-Qualifying (NQRE) - Amt]]))</f>
        <v>0</v>
      </c>
    </row>
    <row r="1771" spans="2:10" x14ac:dyDescent="0.3">
      <c r="B1771" s="32" t="e">
        <f>_xlfn.XLOOKUP(A1771,Table1[Categories of Work],Table1[Cost Type])</f>
        <v>#N/A</v>
      </c>
      <c r="J1771" s="34">
        <f>IF(ISBLANK(Table24[[#This Row],[HTC - Qualifying (QRE) - Amt]]),SUM(Table24[[#This Row],[NPA - Qualifying (QRE) - Amt]],Table24[[#This Row],[NPA - Non-Qualifying (NQRE) - Amt]]),SUM(Table24[[#This Row],[HTC - Qualifying (QRE) - Amt]]+Table24[[#This Row],[HTC - Non-Qualifying (NQRE) - Amt]]))</f>
        <v>0</v>
      </c>
    </row>
    <row r="1772" spans="2:10" x14ac:dyDescent="0.3">
      <c r="B1772" s="32" t="e">
        <f>_xlfn.XLOOKUP(A1772,Table1[Categories of Work],Table1[Cost Type])</f>
        <v>#N/A</v>
      </c>
      <c r="J1772" s="34">
        <f>IF(ISBLANK(Table24[[#This Row],[HTC - Qualifying (QRE) - Amt]]),SUM(Table24[[#This Row],[NPA - Qualifying (QRE) - Amt]],Table24[[#This Row],[NPA - Non-Qualifying (NQRE) - Amt]]),SUM(Table24[[#This Row],[HTC - Qualifying (QRE) - Amt]]+Table24[[#This Row],[HTC - Non-Qualifying (NQRE) - Amt]]))</f>
        <v>0</v>
      </c>
    </row>
    <row r="1773" spans="2:10" x14ac:dyDescent="0.3">
      <c r="B1773" s="32" t="e">
        <f>_xlfn.XLOOKUP(A1773,Table1[Categories of Work],Table1[Cost Type])</f>
        <v>#N/A</v>
      </c>
      <c r="J1773" s="34">
        <f>IF(ISBLANK(Table24[[#This Row],[HTC - Qualifying (QRE) - Amt]]),SUM(Table24[[#This Row],[NPA - Qualifying (QRE) - Amt]],Table24[[#This Row],[NPA - Non-Qualifying (NQRE) - Amt]]),SUM(Table24[[#This Row],[HTC - Qualifying (QRE) - Amt]]+Table24[[#This Row],[HTC - Non-Qualifying (NQRE) - Amt]]))</f>
        <v>0</v>
      </c>
    </row>
    <row r="1774" spans="2:10" x14ac:dyDescent="0.3">
      <c r="B1774" s="32" t="e">
        <f>_xlfn.XLOOKUP(A1774,Table1[Categories of Work],Table1[Cost Type])</f>
        <v>#N/A</v>
      </c>
      <c r="J1774" s="34">
        <f>IF(ISBLANK(Table24[[#This Row],[HTC - Qualifying (QRE) - Amt]]),SUM(Table24[[#This Row],[NPA - Qualifying (QRE) - Amt]],Table24[[#This Row],[NPA - Non-Qualifying (NQRE) - Amt]]),SUM(Table24[[#This Row],[HTC - Qualifying (QRE) - Amt]]+Table24[[#This Row],[HTC - Non-Qualifying (NQRE) - Amt]]))</f>
        <v>0</v>
      </c>
    </row>
    <row r="1775" spans="2:10" x14ac:dyDescent="0.3">
      <c r="B1775" s="32" t="e">
        <f>_xlfn.XLOOKUP(A1775,Table1[Categories of Work],Table1[Cost Type])</f>
        <v>#N/A</v>
      </c>
      <c r="J1775" s="34">
        <f>IF(ISBLANK(Table24[[#This Row],[HTC - Qualifying (QRE) - Amt]]),SUM(Table24[[#This Row],[NPA - Qualifying (QRE) - Amt]],Table24[[#This Row],[NPA - Non-Qualifying (NQRE) - Amt]]),SUM(Table24[[#This Row],[HTC - Qualifying (QRE) - Amt]]+Table24[[#This Row],[HTC - Non-Qualifying (NQRE) - Amt]]))</f>
        <v>0</v>
      </c>
    </row>
    <row r="1776" spans="2:10" x14ac:dyDescent="0.3">
      <c r="B1776" s="32" t="e">
        <f>_xlfn.XLOOKUP(A1776,Table1[Categories of Work],Table1[Cost Type])</f>
        <v>#N/A</v>
      </c>
      <c r="J1776" s="34">
        <f>IF(ISBLANK(Table24[[#This Row],[HTC - Qualifying (QRE) - Amt]]),SUM(Table24[[#This Row],[NPA - Qualifying (QRE) - Amt]],Table24[[#This Row],[NPA - Non-Qualifying (NQRE) - Amt]]),SUM(Table24[[#This Row],[HTC - Qualifying (QRE) - Amt]]+Table24[[#This Row],[HTC - Non-Qualifying (NQRE) - Amt]]))</f>
        <v>0</v>
      </c>
    </row>
    <row r="1777" spans="2:10" x14ac:dyDescent="0.3">
      <c r="B1777" s="32" t="e">
        <f>_xlfn.XLOOKUP(A1777,Table1[Categories of Work],Table1[Cost Type])</f>
        <v>#N/A</v>
      </c>
      <c r="J1777" s="34">
        <f>IF(ISBLANK(Table24[[#This Row],[HTC - Qualifying (QRE) - Amt]]),SUM(Table24[[#This Row],[NPA - Qualifying (QRE) - Amt]],Table24[[#This Row],[NPA - Non-Qualifying (NQRE) - Amt]]),SUM(Table24[[#This Row],[HTC - Qualifying (QRE) - Amt]]+Table24[[#This Row],[HTC - Non-Qualifying (NQRE) - Amt]]))</f>
        <v>0</v>
      </c>
    </row>
    <row r="1778" spans="2:10" x14ac:dyDescent="0.3">
      <c r="B1778" s="32" t="e">
        <f>_xlfn.XLOOKUP(A1778,Table1[Categories of Work],Table1[Cost Type])</f>
        <v>#N/A</v>
      </c>
      <c r="J1778" s="34">
        <f>IF(ISBLANK(Table24[[#This Row],[HTC - Qualifying (QRE) - Amt]]),SUM(Table24[[#This Row],[NPA - Qualifying (QRE) - Amt]],Table24[[#This Row],[NPA - Non-Qualifying (NQRE) - Amt]]),SUM(Table24[[#This Row],[HTC - Qualifying (QRE) - Amt]]+Table24[[#This Row],[HTC - Non-Qualifying (NQRE) - Amt]]))</f>
        <v>0</v>
      </c>
    </row>
    <row r="1779" spans="2:10" x14ac:dyDescent="0.3">
      <c r="B1779" s="32" t="e">
        <f>_xlfn.XLOOKUP(A1779,Table1[Categories of Work],Table1[Cost Type])</f>
        <v>#N/A</v>
      </c>
      <c r="J1779" s="34">
        <f>IF(ISBLANK(Table24[[#This Row],[HTC - Qualifying (QRE) - Amt]]),SUM(Table24[[#This Row],[NPA - Qualifying (QRE) - Amt]],Table24[[#This Row],[NPA - Non-Qualifying (NQRE) - Amt]]),SUM(Table24[[#This Row],[HTC - Qualifying (QRE) - Amt]]+Table24[[#This Row],[HTC - Non-Qualifying (NQRE) - Amt]]))</f>
        <v>0</v>
      </c>
    </row>
    <row r="1780" spans="2:10" x14ac:dyDescent="0.3">
      <c r="B1780" s="32" t="e">
        <f>_xlfn.XLOOKUP(A1780,Table1[Categories of Work],Table1[Cost Type])</f>
        <v>#N/A</v>
      </c>
      <c r="J1780" s="34">
        <f>IF(ISBLANK(Table24[[#This Row],[HTC - Qualifying (QRE) - Amt]]),SUM(Table24[[#This Row],[NPA - Qualifying (QRE) - Amt]],Table24[[#This Row],[NPA - Non-Qualifying (NQRE) - Amt]]),SUM(Table24[[#This Row],[HTC - Qualifying (QRE) - Amt]]+Table24[[#This Row],[HTC - Non-Qualifying (NQRE) - Amt]]))</f>
        <v>0</v>
      </c>
    </row>
    <row r="1781" spans="2:10" x14ac:dyDescent="0.3">
      <c r="B1781" s="32" t="e">
        <f>_xlfn.XLOOKUP(A1781,Table1[Categories of Work],Table1[Cost Type])</f>
        <v>#N/A</v>
      </c>
      <c r="J1781" s="34">
        <f>IF(ISBLANK(Table24[[#This Row],[HTC - Qualifying (QRE) - Amt]]),SUM(Table24[[#This Row],[NPA - Qualifying (QRE) - Amt]],Table24[[#This Row],[NPA - Non-Qualifying (NQRE) - Amt]]),SUM(Table24[[#This Row],[HTC - Qualifying (QRE) - Amt]]+Table24[[#This Row],[HTC - Non-Qualifying (NQRE) - Amt]]))</f>
        <v>0</v>
      </c>
    </row>
    <row r="1782" spans="2:10" x14ac:dyDescent="0.3">
      <c r="B1782" s="32" t="e">
        <f>_xlfn.XLOOKUP(A1782,Table1[Categories of Work],Table1[Cost Type])</f>
        <v>#N/A</v>
      </c>
      <c r="J1782" s="34">
        <f>IF(ISBLANK(Table24[[#This Row],[HTC - Qualifying (QRE) - Amt]]),SUM(Table24[[#This Row],[NPA - Qualifying (QRE) - Amt]],Table24[[#This Row],[NPA - Non-Qualifying (NQRE) - Amt]]),SUM(Table24[[#This Row],[HTC - Qualifying (QRE) - Amt]]+Table24[[#This Row],[HTC - Non-Qualifying (NQRE) - Amt]]))</f>
        <v>0</v>
      </c>
    </row>
    <row r="1783" spans="2:10" x14ac:dyDescent="0.3">
      <c r="B1783" s="32" t="e">
        <f>_xlfn.XLOOKUP(A1783,Table1[Categories of Work],Table1[Cost Type])</f>
        <v>#N/A</v>
      </c>
      <c r="J1783" s="34">
        <f>IF(ISBLANK(Table24[[#This Row],[HTC - Qualifying (QRE) - Amt]]),SUM(Table24[[#This Row],[NPA - Qualifying (QRE) - Amt]],Table24[[#This Row],[NPA - Non-Qualifying (NQRE) - Amt]]),SUM(Table24[[#This Row],[HTC - Qualifying (QRE) - Amt]]+Table24[[#This Row],[HTC - Non-Qualifying (NQRE) - Amt]]))</f>
        <v>0</v>
      </c>
    </row>
    <row r="1784" spans="2:10" x14ac:dyDescent="0.3">
      <c r="B1784" s="32" t="e">
        <f>_xlfn.XLOOKUP(A1784,Table1[Categories of Work],Table1[Cost Type])</f>
        <v>#N/A</v>
      </c>
      <c r="J1784" s="34">
        <f>IF(ISBLANK(Table24[[#This Row],[HTC - Qualifying (QRE) - Amt]]),SUM(Table24[[#This Row],[NPA - Qualifying (QRE) - Amt]],Table24[[#This Row],[NPA - Non-Qualifying (NQRE) - Amt]]),SUM(Table24[[#This Row],[HTC - Qualifying (QRE) - Amt]]+Table24[[#This Row],[HTC - Non-Qualifying (NQRE) - Amt]]))</f>
        <v>0</v>
      </c>
    </row>
    <row r="1785" spans="2:10" x14ac:dyDescent="0.3">
      <c r="B1785" s="32" t="e">
        <f>_xlfn.XLOOKUP(A1785,Table1[Categories of Work],Table1[Cost Type])</f>
        <v>#N/A</v>
      </c>
      <c r="J1785" s="34">
        <f>IF(ISBLANK(Table24[[#This Row],[HTC - Qualifying (QRE) - Amt]]),SUM(Table24[[#This Row],[NPA - Qualifying (QRE) - Amt]],Table24[[#This Row],[NPA - Non-Qualifying (NQRE) - Amt]]),SUM(Table24[[#This Row],[HTC - Qualifying (QRE) - Amt]]+Table24[[#This Row],[HTC - Non-Qualifying (NQRE) - Amt]]))</f>
        <v>0</v>
      </c>
    </row>
    <row r="1786" spans="2:10" x14ac:dyDescent="0.3">
      <c r="B1786" s="32" t="e">
        <f>_xlfn.XLOOKUP(A1786,Table1[Categories of Work],Table1[Cost Type])</f>
        <v>#N/A</v>
      </c>
      <c r="J1786" s="34">
        <f>IF(ISBLANK(Table24[[#This Row],[HTC - Qualifying (QRE) - Amt]]),SUM(Table24[[#This Row],[NPA - Qualifying (QRE) - Amt]],Table24[[#This Row],[NPA - Non-Qualifying (NQRE) - Amt]]),SUM(Table24[[#This Row],[HTC - Qualifying (QRE) - Amt]]+Table24[[#This Row],[HTC - Non-Qualifying (NQRE) - Amt]]))</f>
        <v>0</v>
      </c>
    </row>
    <row r="1787" spans="2:10" x14ac:dyDescent="0.3">
      <c r="B1787" s="32" t="e">
        <f>_xlfn.XLOOKUP(A1787,Table1[Categories of Work],Table1[Cost Type])</f>
        <v>#N/A</v>
      </c>
      <c r="J1787" s="34">
        <f>IF(ISBLANK(Table24[[#This Row],[HTC - Qualifying (QRE) - Amt]]),SUM(Table24[[#This Row],[NPA - Qualifying (QRE) - Amt]],Table24[[#This Row],[NPA - Non-Qualifying (NQRE) - Amt]]),SUM(Table24[[#This Row],[HTC - Qualifying (QRE) - Amt]]+Table24[[#This Row],[HTC - Non-Qualifying (NQRE) - Amt]]))</f>
        <v>0</v>
      </c>
    </row>
    <row r="1788" spans="2:10" x14ac:dyDescent="0.3">
      <c r="B1788" s="32" t="e">
        <f>_xlfn.XLOOKUP(A1788,Table1[Categories of Work],Table1[Cost Type])</f>
        <v>#N/A</v>
      </c>
      <c r="J1788" s="34">
        <f>IF(ISBLANK(Table24[[#This Row],[HTC - Qualifying (QRE) - Amt]]),SUM(Table24[[#This Row],[NPA - Qualifying (QRE) - Amt]],Table24[[#This Row],[NPA - Non-Qualifying (NQRE) - Amt]]),SUM(Table24[[#This Row],[HTC - Qualifying (QRE) - Amt]]+Table24[[#This Row],[HTC - Non-Qualifying (NQRE) - Amt]]))</f>
        <v>0</v>
      </c>
    </row>
    <row r="1789" spans="2:10" x14ac:dyDescent="0.3">
      <c r="B1789" s="32" t="e">
        <f>_xlfn.XLOOKUP(A1789,Table1[Categories of Work],Table1[Cost Type])</f>
        <v>#N/A</v>
      </c>
      <c r="J1789" s="34">
        <f>IF(ISBLANK(Table24[[#This Row],[HTC - Qualifying (QRE) - Amt]]),SUM(Table24[[#This Row],[NPA - Qualifying (QRE) - Amt]],Table24[[#This Row],[NPA - Non-Qualifying (NQRE) - Amt]]),SUM(Table24[[#This Row],[HTC - Qualifying (QRE) - Amt]]+Table24[[#This Row],[HTC - Non-Qualifying (NQRE) - Amt]]))</f>
        <v>0</v>
      </c>
    </row>
    <row r="1790" spans="2:10" x14ac:dyDescent="0.3">
      <c r="B1790" s="32" t="e">
        <f>_xlfn.XLOOKUP(A1790,Table1[Categories of Work],Table1[Cost Type])</f>
        <v>#N/A</v>
      </c>
      <c r="J1790" s="34">
        <f>IF(ISBLANK(Table24[[#This Row],[HTC - Qualifying (QRE) - Amt]]),SUM(Table24[[#This Row],[NPA - Qualifying (QRE) - Amt]],Table24[[#This Row],[NPA - Non-Qualifying (NQRE) - Amt]]),SUM(Table24[[#This Row],[HTC - Qualifying (QRE) - Amt]]+Table24[[#This Row],[HTC - Non-Qualifying (NQRE) - Amt]]))</f>
        <v>0</v>
      </c>
    </row>
    <row r="1791" spans="2:10" x14ac:dyDescent="0.3">
      <c r="B1791" s="32" t="e">
        <f>_xlfn.XLOOKUP(A1791,Table1[Categories of Work],Table1[Cost Type])</f>
        <v>#N/A</v>
      </c>
      <c r="J1791" s="34">
        <f>IF(ISBLANK(Table24[[#This Row],[HTC - Qualifying (QRE) - Amt]]),SUM(Table24[[#This Row],[NPA - Qualifying (QRE) - Amt]],Table24[[#This Row],[NPA - Non-Qualifying (NQRE) - Amt]]),SUM(Table24[[#This Row],[HTC - Qualifying (QRE) - Amt]]+Table24[[#This Row],[HTC - Non-Qualifying (NQRE) - Amt]]))</f>
        <v>0</v>
      </c>
    </row>
    <row r="1792" spans="2:10" x14ac:dyDescent="0.3">
      <c r="B1792" s="32" t="e">
        <f>_xlfn.XLOOKUP(A1792,Table1[Categories of Work],Table1[Cost Type])</f>
        <v>#N/A</v>
      </c>
      <c r="J1792" s="34">
        <f>IF(ISBLANK(Table24[[#This Row],[HTC - Qualifying (QRE) - Amt]]),SUM(Table24[[#This Row],[NPA - Qualifying (QRE) - Amt]],Table24[[#This Row],[NPA - Non-Qualifying (NQRE) - Amt]]),SUM(Table24[[#This Row],[HTC - Qualifying (QRE) - Amt]]+Table24[[#This Row],[HTC - Non-Qualifying (NQRE) - Amt]]))</f>
        <v>0</v>
      </c>
    </row>
    <row r="1793" spans="2:10" x14ac:dyDescent="0.3">
      <c r="B1793" s="32" t="e">
        <f>_xlfn.XLOOKUP(A1793,Table1[Categories of Work],Table1[Cost Type])</f>
        <v>#N/A</v>
      </c>
      <c r="J1793" s="34">
        <f>IF(ISBLANK(Table24[[#This Row],[HTC - Qualifying (QRE) - Amt]]),SUM(Table24[[#This Row],[NPA - Qualifying (QRE) - Amt]],Table24[[#This Row],[NPA - Non-Qualifying (NQRE) - Amt]]),SUM(Table24[[#This Row],[HTC - Qualifying (QRE) - Amt]]+Table24[[#This Row],[HTC - Non-Qualifying (NQRE) - Amt]]))</f>
        <v>0</v>
      </c>
    </row>
    <row r="1794" spans="2:10" x14ac:dyDescent="0.3">
      <c r="B1794" s="32" t="e">
        <f>_xlfn.XLOOKUP(A1794,Table1[Categories of Work],Table1[Cost Type])</f>
        <v>#N/A</v>
      </c>
      <c r="J1794" s="34">
        <f>IF(ISBLANK(Table24[[#This Row],[HTC - Qualifying (QRE) - Amt]]),SUM(Table24[[#This Row],[NPA - Qualifying (QRE) - Amt]],Table24[[#This Row],[NPA - Non-Qualifying (NQRE) - Amt]]),SUM(Table24[[#This Row],[HTC - Qualifying (QRE) - Amt]]+Table24[[#This Row],[HTC - Non-Qualifying (NQRE) - Amt]]))</f>
        <v>0</v>
      </c>
    </row>
    <row r="1795" spans="2:10" x14ac:dyDescent="0.3">
      <c r="B1795" s="32" t="e">
        <f>_xlfn.XLOOKUP(A1795,Table1[Categories of Work],Table1[Cost Type])</f>
        <v>#N/A</v>
      </c>
      <c r="J1795" s="34">
        <f>IF(ISBLANK(Table24[[#This Row],[HTC - Qualifying (QRE) - Amt]]),SUM(Table24[[#This Row],[NPA - Qualifying (QRE) - Amt]],Table24[[#This Row],[NPA - Non-Qualifying (NQRE) - Amt]]),SUM(Table24[[#This Row],[HTC - Qualifying (QRE) - Amt]]+Table24[[#This Row],[HTC - Non-Qualifying (NQRE) - Amt]]))</f>
        <v>0</v>
      </c>
    </row>
    <row r="1796" spans="2:10" x14ac:dyDescent="0.3">
      <c r="B1796" s="32" t="e">
        <f>_xlfn.XLOOKUP(A1796,Table1[Categories of Work],Table1[Cost Type])</f>
        <v>#N/A</v>
      </c>
      <c r="J1796" s="34">
        <f>IF(ISBLANK(Table24[[#This Row],[HTC - Qualifying (QRE) - Amt]]),SUM(Table24[[#This Row],[NPA - Qualifying (QRE) - Amt]],Table24[[#This Row],[NPA - Non-Qualifying (NQRE) - Amt]]),SUM(Table24[[#This Row],[HTC - Qualifying (QRE) - Amt]]+Table24[[#This Row],[HTC - Non-Qualifying (NQRE) - Amt]]))</f>
        <v>0</v>
      </c>
    </row>
    <row r="1797" spans="2:10" x14ac:dyDescent="0.3">
      <c r="B1797" s="32" t="e">
        <f>_xlfn.XLOOKUP(A1797,Table1[Categories of Work],Table1[Cost Type])</f>
        <v>#N/A</v>
      </c>
      <c r="J1797" s="34">
        <f>IF(ISBLANK(Table24[[#This Row],[HTC - Qualifying (QRE) - Amt]]),SUM(Table24[[#This Row],[NPA - Qualifying (QRE) - Amt]],Table24[[#This Row],[NPA - Non-Qualifying (NQRE) - Amt]]),SUM(Table24[[#This Row],[HTC - Qualifying (QRE) - Amt]]+Table24[[#This Row],[HTC - Non-Qualifying (NQRE) - Amt]]))</f>
        <v>0</v>
      </c>
    </row>
    <row r="1798" spans="2:10" x14ac:dyDescent="0.3">
      <c r="B1798" s="32" t="e">
        <f>_xlfn.XLOOKUP(A1798,Table1[Categories of Work],Table1[Cost Type])</f>
        <v>#N/A</v>
      </c>
      <c r="J1798" s="34">
        <f>IF(ISBLANK(Table24[[#This Row],[HTC - Qualifying (QRE) - Amt]]),SUM(Table24[[#This Row],[NPA - Qualifying (QRE) - Amt]],Table24[[#This Row],[NPA - Non-Qualifying (NQRE) - Amt]]),SUM(Table24[[#This Row],[HTC - Qualifying (QRE) - Amt]]+Table24[[#This Row],[HTC - Non-Qualifying (NQRE) - Amt]]))</f>
        <v>0</v>
      </c>
    </row>
    <row r="1799" spans="2:10" x14ac:dyDescent="0.3">
      <c r="B1799" s="32" t="e">
        <f>_xlfn.XLOOKUP(A1799,Table1[Categories of Work],Table1[Cost Type])</f>
        <v>#N/A</v>
      </c>
      <c r="J1799" s="34">
        <f>IF(ISBLANK(Table24[[#This Row],[HTC - Qualifying (QRE) - Amt]]),SUM(Table24[[#This Row],[NPA - Qualifying (QRE) - Amt]],Table24[[#This Row],[NPA - Non-Qualifying (NQRE) - Amt]]),SUM(Table24[[#This Row],[HTC - Qualifying (QRE) - Amt]]+Table24[[#This Row],[HTC - Non-Qualifying (NQRE) - Amt]]))</f>
        <v>0</v>
      </c>
    </row>
    <row r="1800" spans="2:10" x14ac:dyDescent="0.3">
      <c r="B1800" s="32" t="e">
        <f>_xlfn.XLOOKUP(A1800,Table1[Categories of Work],Table1[Cost Type])</f>
        <v>#N/A</v>
      </c>
      <c r="J1800" s="34">
        <f>IF(ISBLANK(Table24[[#This Row],[HTC - Qualifying (QRE) - Amt]]),SUM(Table24[[#This Row],[NPA - Qualifying (QRE) - Amt]],Table24[[#This Row],[NPA - Non-Qualifying (NQRE) - Amt]]),SUM(Table24[[#This Row],[HTC - Qualifying (QRE) - Amt]]+Table24[[#This Row],[HTC - Non-Qualifying (NQRE) - Amt]]))</f>
        <v>0</v>
      </c>
    </row>
    <row r="1801" spans="2:10" x14ac:dyDescent="0.3">
      <c r="B1801" s="32" t="e">
        <f>_xlfn.XLOOKUP(A1801,Table1[Categories of Work],Table1[Cost Type])</f>
        <v>#N/A</v>
      </c>
      <c r="J1801" s="34">
        <f>IF(ISBLANK(Table24[[#This Row],[HTC - Qualifying (QRE) - Amt]]),SUM(Table24[[#This Row],[NPA - Qualifying (QRE) - Amt]],Table24[[#This Row],[NPA - Non-Qualifying (NQRE) - Amt]]),SUM(Table24[[#This Row],[HTC - Qualifying (QRE) - Amt]]+Table24[[#This Row],[HTC - Non-Qualifying (NQRE) - Amt]]))</f>
        <v>0</v>
      </c>
    </row>
    <row r="1802" spans="2:10" x14ac:dyDescent="0.3">
      <c r="B1802" s="32" t="e">
        <f>_xlfn.XLOOKUP(A1802,Table1[Categories of Work],Table1[Cost Type])</f>
        <v>#N/A</v>
      </c>
      <c r="J1802" s="34">
        <f>IF(ISBLANK(Table24[[#This Row],[HTC - Qualifying (QRE) - Amt]]),SUM(Table24[[#This Row],[NPA - Qualifying (QRE) - Amt]],Table24[[#This Row],[NPA - Non-Qualifying (NQRE) - Amt]]),SUM(Table24[[#This Row],[HTC - Qualifying (QRE) - Amt]]+Table24[[#This Row],[HTC - Non-Qualifying (NQRE) - Amt]]))</f>
        <v>0</v>
      </c>
    </row>
    <row r="1803" spans="2:10" x14ac:dyDescent="0.3">
      <c r="B1803" s="32" t="e">
        <f>_xlfn.XLOOKUP(A1803,Table1[Categories of Work],Table1[Cost Type])</f>
        <v>#N/A</v>
      </c>
      <c r="J1803" s="34">
        <f>IF(ISBLANK(Table24[[#This Row],[HTC - Qualifying (QRE) - Amt]]),SUM(Table24[[#This Row],[NPA - Qualifying (QRE) - Amt]],Table24[[#This Row],[NPA - Non-Qualifying (NQRE) - Amt]]),SUM(Table24[[#This Row],[HTC - Qualifying (QRE) - Amt]]+Table24[[#This Row],[HTC - Non-Qualifying (NQRE) - Amt]]))</f>
        <v>0</v>
      </c>
    </row>
    <row r="1804" spans="2:10" x14ac:dyDescent="0.3">
      <c r="B1804" s="32" t="e">
        <f>_xlfn.XLOOKUP(A1804,Table1[Categories of Work],Table1[Cost Type])</f>
        <v>#N/A</v>
      </c>
      <c r="J1804" s="34">
        <f>IF(ISBLANK(Table24[[#This Row],[HTC - Qualifying (QRE) - Amt]]),SUM(Table24[[#This Row],[NPA - Qualifying (QRE) - Amt]],Table24[[#This Row],[NPA - Non-Qualifying (NQRE) - Amt]]),SUM(Table24[[#This Row],[HTC - Qualifying (QRE) - Amt]]+Table24[[#This Row],[HTC - Non-Qualifying (NQRE) - Amt]]))</f>
        <v>0</v>
      </c>
    </row>
    <row r="1805" spans="2:10" x14ac:dyDescent="0.3">
      <c r="B1805" s="32" t="e">
        <f>_xlfn.XLOOKUP(A1805,Table1[Categories of Work],Table1[Cost Type])</f>
        <v>#N/A</v>
      </c>
      <c r="J1805" s="34">
        <f>IF(ISBLANK(Table24[[#This Row],[HTC - Qualifying (QRE) - Amt]]),SUM(Table24[[#This Row],[NPA - Qualifying (QRE) - Amt]],Table24[[#This Row],[NPA - Non-Qualifying (NQRE) - Amt]]),SUM(Table24[[#This Row],[HTC - Qualifying (QRE) - Amt]]+Table24[[#This Row],[HTC - Non-Qualifying (NQRE) - Amt]]))</f>
        <v>0</v>
      </c>
    </row>
    <row r="1806" spans="2:10" x14ac:dyDescent="0.3">
      <c r="B1806" s="32" t="e">
        <f>_xlfn.XLOOKUP(A1806,Table1[Categories of Work],Table1[Cost Type])</f>
        <v>#N/A</v>
      </c>
      <c r="J1806" s="34">
        <f>IF(ISBLANK(Table24[[#This Row],[HTC - Qualifying (QRE) - Amt]]),SUM(Table24[[#This Row],[NPA - Qualifying (QRE) - Amt]],Table24[[#This Row],[NPA - Non-Qualifying (NQRE) - Amt]]),SUM(Table24[[#This Row],[HTC - Qualifying (QRE) - Amt]]+Table24[[#This Row],[HTC - Non-Qualifying (NQRE) - Amt]]))</f>
        <v>0</v>
      </c>
    </row>
    <row r="1807" spans="2:10" x14ac:dyDescent="0.3">
      <c r="B1807" s="32" t="e">
        <f>_xlfn.XLOOKUP(A1807,Table1[Categories of Work],Table1[Cost Type])</f>
        <v>#N/A</v>
      </c>
      <c r="J1807" s="34">
        <f>IF(ISBLANK(Table24[[#This Row],[HTC - Qualifying (QRE) - Amt]]),SUM(Table24[[#This Row],[NPA - Qualifying (QRE) - Amt]],Table24[[#This Row],[NPA - Non-Qualifying (NQRE) - Amt]]),SUM(Table24[[#This Row],[HTC - Qualifying (QRE) - Amt]]+Table24[[#This Row],[HTC - Non-Qualifying (NQRE) - Amt]]))</f>
        <v>0</v>
      </c>
    </row>
    <row r="1808" spans="2:10" x14ac:dyDescent="0.3">
      <c r="B1808" s="32" t="e">
        <f>_xlfn.XLOOKUP(A1808,Table1[Categories of Work],Table1[Cost Type])</f>
        <v>#N/A</v>
      </c>
      <c r="J1808" s="34">
        <f>IF(ISBLANK(Table24[[#This Row],[HTC - Qualifying (QRE) - Amt]]),SUM(Table24[[#This Row],[NPA - Qualifying (QRE) - Amt]],Table24[[#This Row],[NPA - Non-Qualifying (NQRE) - Amt]]),SUM(Table24[[#This Row],[HTC - Qualifying (QRE) - Amt]]+Table24[[#This Row],[HTC - Non-Qualifying (NQRE) - Amt]]))</f>
        <v>0</v>
      </c>
    </row>
    <row r="1809" spans="2:10" x14ac:dyDescent="0.3">
      <c r="B1809" s="32" t="e">
        <f>_xlfn.XLOOKUP(A1809,Table1[Categories of Work],Table1[Cost Type])</f>
        <v>#N/A</v>
      </c>
      <c r="J1809" s="34">
        <f>IF(ISBLANK(Table24[[#This Row],[HTC - Qualifying (QRE) - Amt]]),SUM(Table24[[#This Row],[NPA - Qualifying (QRE) - Amt]],Table24[[#This Row],[NPA - Non-Qualifying (NQRE) - Amt]]),SUM(Table24[[#This Row],[HTC - Qualifying (QRE) - Amt]]+Table24[[#This Row],[HTC - Non-Qualifying (NQRE) - Amt]]))</f>
        <v>0</v>
      </c>
    </row>
    <row r="1810" spans="2:10" x14ac:dyDescent="0.3">
      <c r="B1810" s="32" t="e">
        <f>_xlfn.XLOOKUP(A1810,Table1[Categories of Work],Table1[Cost Type])</f>
        <v>#N/A</v>
      </c>
      <c r="J1810" s="34">
        <f>IF(ISBLANK(Table24[[#This Row],[HTC - Qualifying (QRE) - Amt]]),SUM(Table24[[#This Row],[NPA - Qualifying (QRE) - Amt]],Table24[[#This Row],[NPA - Non-Qualifying (NQRE) - Amt]]),SUM(Table24[[#This Row],[HTC - Qualifying (QRE) - Amt]]+Table24[[#This Row],[HTC - Non-Qualifying (NQRE) - Amt]]))</f>
        <v>0</v>
      </c>
    </row>
    <row r="1811" spans="2:10" x14ac:dyDescent="0.3">
      <c r="B1811" s="32" t="e">
        <f>_xlfn.XLOOKUP(A1811,Table1[Categories of Work],Table1[Cost Type])</f>
        <v>#N/A</v>
      </c>
      <c r="J1811" s="34">
        <f>IF(ISBLANK(Table24[[#This Row],[HTC - Qualifying (QRE) - Amt]]),SUM(Table24[[#This Row],[NPA - Qualifying (QRE) - Amt]],Table24[[#This Row],[NPA - Non-Qualifying (NQRE) - Amt]]),SUM(Table24[[#This Row],[HTC - Qualifying (QRE) - Amt]]+Table24[[#This Row],[HTC - Non-Qualifying (NQRE) - Amt]]))</f>
        <v>0</v>
      </c>
    </row>
    <row r="1812" spans="2:10" x14ac:dyDescent="0.3">
      <c r="B1812" s="32" t="e">
        <f>_xlfn.XLOOKUP(A1812,Table1[Categories of Work],Table1[Cost Type])</f>
        <v>#N/A</v>
      </c>
      <c r="J1812" s="34">
        <f>IF(ISBLANK(Table24[[#This Row],[HTC - Qualifying (QRE) - Amt]]),SUM(Table24[[#This Row],[NPA - Qualifying (QRE) - Amt]],Table24[[#This Row],[NPA - Non-Qualifying (NQRE) - Amt]]),SUM(Table24[[#This Row],[HTC - Qualifying (QRE) - Amt]]+Table24[[#This Row],[HTC - Non-Qualifying (NQRE) - Amt]]))</f>
        <v>0</v>
      </c>
    </row>
    <row r="1813" spans="2:10" x14ac:dyDescent="0.3">
      <c r="B1813" s="32" t="e">
        <f>_xlfn.XLOOKUP(A1813,Table1[Categories of Work],Table1[Cost Type])</f>
        <v>#N/A</v>
      </c>
      <c r="J1813" s="34">
        <f>IF(ISBLANK(Table24[[#This Row],[HTC - Qualifying (QRE) - Amt]]),SUM(Table24[[#This Row],[NPA - Qualifying (QRE) - Amt]],Table24[[#This Row],[NPA - Non-Qualifying (NQRE) - Amt]]),SUM(Table24[[#This Row],[HTC - Qualifying (QRE) - Amt]]+Table24[[#This Row],[HTC - Non-Qualifying (NQRE) - Amt]]))</f>
        <v>0</v>
      </c>
    </row>
    <row r="1814" spans="2:10" x14ac:dyDescent="0.3">
      <c r="B1814" s="32" t="e">
        <f>_xlfn.XLOOKUP(A1814,Table1[Categories of Work],Table1[Cost Type])</f>
        <v>#N/A</v>
      </c>
      <c r="J1814" s="34">
        <f>IF(ISBLANK(Table24[[#This Row],[HTC - Qualifying (QRE) - Amt]]),SUM(Table24[[#This Row],[NPA - Qualifying (QRE) - Amt]],Table24[[#This Row],[NPA - Non-Qualifying (NQRE) - Amt]]),SUM(Table24[[#This Row],[HTC - Qualifying (QRE) - Amt]]+Table24[[#This Row],[HTC - Non-Qualifying (NQRE) - Amt]]))</f>
        <v>0</v>
      </c>
    </row>
    <row r="1815" spans="2:10" x14ac:dyDescent="0.3">
      <c r="B1815" s="32" t="e">
        <f>_xlfn.XLOOKUP(A1815,Table1[Categories of Work],Table1[Cost Type])</f>
        <v>#N/A</v>
      </c>
      <c r="J1815" s="34">
        <f>IF(ISBLANK(Table24[[#This Row],[HTC - Qualifying (QRE) - Amt]]),SUM(Table24[[#This Row],[NPA - Qualifying (QRE) - Amt]],Table24[[#This Row],[NPA - Non-Qualifying (NQRE) - Amt]]),SUM(Table24[[#This Row],[HTC - Qualifying (QRE) - Amt]]+Table24[[#This Row],[HTC - Non-Qualifying (NQRE) - Amt]]))</f>
        <v>0</v>
      </c>
    </row>
    <row r="1816" spans="2:10" x14ac:dyDescent="0.3">
      <c r="B1816" s="32" t="e">
        <f>_xlfn.XLOOKUP(A1816,Table1[Categories of Work],Table1[Cost Type])</f>
        <v>#N/A</v>
      </c>
      <c r="J1816" s="34">
        <f>IF(ISBLANK(Table24[[#This Row],[HTC - Qualifying (QRE) - Amt]]),SUM(Table24[[#This Row],[NPA - Qualifying (QRE) - Amt]],Table24[[#This Row],[NPA - Non-Qualifying (NQRE) - Amt]]),SUM(Table24[[#This Row],[HTC - Qualifying (QRE) - Amt]]+Table24[[#This Row],[HTC - Non-Qualifying (NQRE) - Amt]]))</f>
        <v>0</v>
      </c>
    </row>
    <row r="1817" spans="2:10" x14ac:dyDescent="0.3">
      <c r="B1817" s="32" t="e">
        <f>_xlfn.XLOOKUP(A1817,Table1[Categories of Work],Table1[Cost Type])</f>
        <v>#N/A</v>
      </c>
      <c r="J1817" s="34">
        <f>IF(ISBLANK(Table24[[#This Row],[HTC - Qualifying (QRE) - Amt]]),SUM(Table24[[#This Row],[NPA - Qualifying (QRE) - Amt]],Table24[[#This Row],[NPA - Non-Qualifying (NQRE) - Amt]]),SUM(Table24[[#This Row],[HTC - Qualifying (QRE) - Amt]]+Table24[[#This Row],[HTC - Non-Qualifying (NQRE) - Amt]]))</f>
        <v>0</v>
      </c>
    </row>
    <row r="1818" spans="2:10" x14ac:dyDescent="0.3">
      <c r="B1818" s="32" t="e">
        <f>_xlfn.XLOOKUP(A1818,Table1[Categories of Work],Table1[Cost Type])</f>
        <v>#N/A</v>
      </c>
      <c r="J1818" s="34">
        <f>IF(ISBLANK(Table24[[#This Row],[HTC - Qualifying (QRE) - Amt]]),SUM(Table24[[#This Row],[NPA - Qualifying (QRE) - Amt]],Table24[[#This Row],[NPA - Non-Qualifying (NQRE) - Amt]]),SUM(Table24[[#This Row],[HTC - Qualifying (QRE) - Amt]]+Table24[[#This Row],[HTC - Non-Qualifying (NQRE) - Amt]]))</f>
        <v>0</v>
      </c>
    </row>
    <row r="1819" spans="2:10" x14ac:dyDescent="0.3">
      <c r="B1819" s="32" t="e">
        <f>_xlfn.XLOOKUP(A1819,Table1[Categories of Work],Table1[Cost Type])</f>
        <v>#N/A</v>
      </c>
      <c r="J1819" s="34">
        <f>IF(ISBLANK(Table24[[#This Row],[HTC - Qualifying (QRE) - Amt]]),SUM(Table24[[#This Row],[NPA - Qualifying (QRE) - Amt]],Table24[[#This Row],[NPA - Non-Qualifying (NQRE) - Amt]]),SUM(Table24[[#This Row],[HTC - Qualifying (QRE) - Amt]]+Table24[[#This Row],[HTC - Non-Qualifying (NQRE) - Amt]]))</f>
        <v>0</v>
      </c>
    </row>
    <row r="1820" spans="2:10" x14ac:dyDescent="0.3">
      <c r="B1820" s="32" t="e">
        <f>_xlfn.XLOOKUP(A1820,Table1[Categories of Work],Table1[Cost Type])</f>
        <v>#N/A</v>
      </c>
      <c r="J1820" s="34">
        <f>IF(ISBLANK(Table24[[#This Row],[HTC - Qualifying (QRE) - Amt]]),SUM(Table24[[#This Row],[NPA - Qualifying (QRE) - Amt]],Table24[[#This Row],[NPA - Non-Qualifying (NQRE) - Amt]]),SUM(Table24[[#This Row],[HTC - Qualifying (QRE) - Amt]]+Table24[[#This Row],[HTC - Non-Qualifying (NQRE) - Amt]]))</f>
        <v>0</v>
      </c>
    </row>
    <row r="1821" spans="2:10" x14ac:dyDescent="0.3">
      <c r="B1821" s="32" t="e">
        <f>_xlfn.XLOOKUP(A1821,Table1[Categories of Work],Table1[Cost Type])</f>
        <v>#N/A</v>
      </c>
      <c r="J1821" s="34">
        <f>IF(ISBLANK(Table24[[#This Row],[HTC - Qualifying (QRE) - Amt]]),SUM(Table24[[#This Row],[NPA - Qualifying (QRE) - Amt]],Table24[[#This Row],[NPA - Non-Qualifying (NQRE) - Amt]]),SUM(Table24[[#This Row],[HTC - Qualifying (QRE) - Amt]]+Table24[[#This Row],[HTC - Non-Qualifying (NQRE) - Amt]]))</f>
        <v>0</v>
      </c>
    </row>
    <row r="1822" spans="2:10" x14ac:dyDescent="0.3">
      <c r="B1822" s="32" t="e">
        <f>_xlfn.XLOOKUP(A1822,Table1[Categories of Work],Table1[Cost Type])</f>
        <v>#N/A</v>
      </c>
      <c r="J1822" s="34">
        <f>IF(ISBLANK(Table24[[#This Row],[HTC - Qualifying (QRE) - Amt]]),SUM(Table24[[#This Row],[NPA - Qualifying (QRE) - Amt]],Table24[[#This Row],[NPA - Non-Qualifying (NQRE) - Amt]]),SUM(Table24[[#This Row],[HTC - Qualifying (QRE) - Amt]]+Table24[[#This Row],[HTC - Non-Qualifying (NQRE) - Amt]]))</f>
        <v>0</v>
      </c>
    </row>
    <row r="1823" spans="2:10" x14ac:dyDescent="0.3">
      <c r="B1823" s="32" t="e">
        <f>_xlfn.XLOOKUP(A1823,Table1[Categories of Work],Table1[Cost Type])</f>
        <v>#N/A</v>
      </c>
      <c r="J1823" s="34">
        <f>IF(ISBLANK(Table24[[#This Row],[HTC - Qualifying (QRE) - Amt]]),SUM(Table24[[#This Row],[NPA - Qualifying (QRE) - Amt]],Table24[[#This Row],[NPA - Non-Qualifying (NQRE) - Amt]]),SUM(Table24[[#This Row],[HTC - Qualifying (QRE) - Amt]]+Table24[[#This Row],[HTC - Non-Qualifying (NQRE) - Amt]]))</f>
        <v>0</v>
      </c>
    </row>
    <row r="1824" spans="2:10" x14ac:dyDescent="0.3">
      <c r="B1824" s="32" t="e">
        <f>_xlfn.XLOOKUP(A1824,Table1[Categories of Work],Table1[Cost Type])</f>
        <v>#N/A</v>
      </c>
      <c r="J1824" s="34">
        <f>IF(ISBLANK(Table24[[#This Row],[HTC - Qualifying (QRE) - Amt]]),SUM(Table24[[#This Row],[NPA - Qualifying (QRE) - Amt]],Table24[[#This Row],[NPA - Non-Qualifying (NQRE) - Amt]]),SUM(Table24[[#This Row],[HTC - Qualifying (QRE) - Amt]]+Table24[[#This Row],[HTC - Non-Qualifying (NQRE) - Amt]]))</f>
        <v>0</v>
      </c>
    </row>
    <row r="1825" spans="2:10" x14ac:dyDescent="0.3">
      <c r="B1825" s="32" t="e">
        <f>_xlfn.XLOOKUP(A1825,Table1[Categories of Work],Table1[Cost Type])</f>
        <v>#N/A</v>
      </c>
      <c r="J1825" s="34">
        <f>IF(ISBLANK(Table24[[#This Row],[HTC - Qualifying (QRE) - Amt]]),SUM(Table24[[#This Row],[NPA - Qualifying (QRE) - Amt]],Table24[[#This Row],[NPA - Non-Qualifying (NQRE) - Amt]]),SUM(Table24[[#This Row],[HTC - Qualifying (QRE) - Amt]]+Table24[[#This Row],[HTC - Non-Qualifying (NQRE) - Amt]]))</f>
        <v>0</v>
      </c>
    </row>
    <row r="1826" spans="2:10" x14ac:dyDescent="0.3">
      <c r="B1826" s="32" t="e">
        <f>_xlfn.XLOOKUP(A1826,Table1[Categories of Work],Table1[Cost Type])</f>
        <v>#N/A</v>
      </c>
      <c r="J1826" s="34">
        <f>IF(ISBLANK(Table24[[#This Row],[HTC - Qualifying (QRE) - Amt]]),SUM(Table24[[#This Row],[NPA - Qualifying (QRE) - Amt]],Table24[[#This Row],[NPA - Non-Qualifying (NQRE) - Amt]]),SUM(Table24[[#This Row],[HTC - Qualifying (QRE) - Amt]]+Table24[[#This Row],[HTC - Non-Qualifying (NQRE) - Amt]]))</f>
        <v>0</v>
      </c>
    </row>
    <row r="1827" spans="2:10" x14ac:dyDescent="0.3">
      <c r="B1827" s="32" t="e">
        <f>_xlfn.XLOOKUP(A1827,Table1[Categories of Work],Table1[Cost Type])</f>
        <v>#N/A</v>
      </c>
      <c r="J1827" s="34">
        <f>IF(ISBLANK(Table24[[#This Row],[HTC - Qualifying (QRE) - Amt]]),SUM(Table24[[#This Row],[NPA - Qualifying (QRE) - Amt]],Table24[[#This Row],[NPA - Non-Qualifying (NQRE) - Amt]]),SUM(Table24[[#This Row],[HTC - Qualifying (QRE) - Amt]]+Table24[[#This Row],[HTC - Non-Qualifying (NQRE) - Amt]]))</f>
        <v>0</v>
      </c>
    </row>
    <row r="1828" spans="2:10" x14ac:dyDescent="0.3">
      <c r="B1828" s="32" t="e">
        <f>_xlfn.XLOOKUP(A1828,Table1[Categories of Work],Table1[Cost Type])</f>
        <v>#N/A</v>
      </c>
      <c r="J1828" s="34">
        <f>IF(ISBLANK(Table24[[#This Row],[HTC - Qualifying (QRE) - Amt]]),SUM(Table24[[#This Row],[NPA - Qualifying (QRE) - Amt]],Table24[[#This Row],[NPA - Non-Qualifying (NQRE) - Amt]]),SUM(Table24[[#This Row],[HTC - Qualifying (QRE) - Amt]]+Table24[[#This Row],[HTC - Non-Qualifying (NQRE) - Amt]]))</f>
        <v>0</v>
      </c>
    </row>
    <row r="1829" spans="2:10" x14ac:dyDescent="0.3">
      <c r="B1829" s="32" t="e">
        <f>_xlfn.XLOOKUP(A1829,Table1[Categories of Work],Table1[Cost Type])</f>
        <v>#N/A</v>
      </c>
      <c r="J1829" s="34">
        <f>IF(ISBLANK(Table24[[#This Row],[HTC - Qualifying (QRE) - Amt]]),SUM(Table24[[#This Row],[NPA - Qualifying (QRE) - Amt]],Table24[[#This Row],[NPA - Non-Qualifying (NQRE) - Amt]]),SUM(Table24[[#This Row],[HTC - Qualifying (QRE) - Amt]]+Table24[[#This Row],[HTC - Non-Qualifying (NQRE) - Amt]]))</f>
        <v>0</v>
      </c>
    </row>
    <row r="1830" spans="2:10" x14ac:dyDescent="0.3">
      <c r="B1830" s="32" t="e">
        <f>_xlfn.XLOOKUP(A1830,Table1[Categories of Work],Table1[Cost Type])</f>
        <v>#N/A</v>
      </c>
      <c r="J1830" s="34">
        <f>IF(ISBLANK(Table24[[#This Row],[HTC - Qualifying (QRE) - Amt]]),SUM(Table24[[#This Row],[NPA - Qualifying (QRE) - Amt]],Table24[[#This Row],[NPA - Non-Qualifying (NQRE) - Amt]]),SUM(Table24[[#This Row],[HTC - Qualifying (QRE) - Amt]]+Table24[[#This Row],[HTC - Non-Qualifying (NQRE) - Amt]]))</f>
        <v>0</v>
      </c>
    </row>
    <row r="1831" spans="2:10" x14ac:dyDescent="0.3">
      <c r="B1831" s="32" t="e">
        <f>_xlfn.XLOOKUP(A1831,Table1[Categories of Work],Table1[Cost Type])</f>
        <v>#N/A</v>
      </c>
      <c r="J1831" s="34">
        <f>IF(ISBLANK(Table24[[#This Row],[HTC - Qualifying (QRE) - Amt]]),SUM(Table24[[#This Row],[NPA - Qualifying (QRE) - Amt]],Table24[[#This Row],[NPA - Non-Qualifying (NQRE) - Amt]]),SUM(Table24[[#This Row],[HTC - Qualifying (QRE) - Amt]]+Table24[[#This Row],[HTC - Non-Qualifying (NQRE) - Amt]]))</f>
        <v>0</v>
      </c>
    </row>
    <row r="1832" spans="2:10" x14ac:dyDescent="0.3">
      <c r="B1832" s="32" t="e">
        <f>_xlfn.XLOOKUP(A1832,Table1[Categories of Work],Table1[Cost Type])</f>
        <v>#N/A</v>
      </c>
      <c r="J1832" s="34">
        <f>IF(ISBLANK(Table24[[#This Row],[HTC - Qualifying (QRE) - Amt]]),SUM(Table24[[#This Row],[NPA - Qualifying (QRE) - Amt]],Table24[[#This Row],[NPA - Non-Qualifying (NQRE) - Amt]]),SUM(Table24[[#This Row],[HTC - Qualifying (QRE) - Amt]]+Table24[[#This Row],[HTC - Non-Qualifying (NQRE) - Amt]]))</f>
        <v>0</v>
      </c>
    </row>
    <row r="1833" spans="2:10" x14ac:dyDescent="0.3">
      <c r="B1833" s="32" t="e">
        <f>_xlfn.XLOOKUP(A1833,Table1[Categories of Work],Table1[Cost Type])</f>
        <v>#N/A</v>
      </c>
      <c r="J1833" s="34">
        <f>IF(ISBLANK(Table24[[#This Row],[HTC - Qualifying (QRE) - Amt]]),SUM(Table24[[#This Row],[NPA - Qualifying (QRE) - Amt]],Table24[[#This Row],[NPA - Non-Qualifying (NQRE) - Amt]]),SUM(Table24[[#This Row],[HTC - Qualifying (QRE) - Amt]]+Table24[[#This Row],[HTC - Non-Qualifying (NQRE) - Amt]]))</f>
        <v>0</v>
      </c>
    </row>
    <row r="1834" spans="2:10" x14ac:dyDescent="0.3">
      <c r="B1834" s="32" t="e">
        <f>_xlfn.XLOOKUP(A1834,Table1[Categories of Work],Table1[Cost Type])</f>
        <v>#N/A</v>
      </c>
      <c r="J1834" s="34">
        <f>IF(ISBLANK(Table24[[#This Row],[HTC - Qualifying (QRE) - Amt]]),SUM(Table24[[#This Row],[NPA - Qualifying (QRE) - Amt]],Table24[[#This Row],[NPA - Non-Qualifying (NQRE) - Amt]]),SUM(Table24[[#This Row],[HTC - Qualifying (QRE) - Amt]]+Table24[[#This Row],[HTC - Non-Qualifying (NQRE) - Amt]]))</f>
        <v>0</v>
      </c>
    </row>
    <row r="1835" spans="2:10" x14ac:dyDescent="0.3">
      <c r="B1835" s="32" t="e">
        <f>_xlfn.XLOOKUP(A1835,Table1[Categories of Work],Table1[Cost Type])</f>
        <v>#N/A</v>
      </c>
      <c r="J1835" s="34">
        <f>IF(ISBLANK(Table24[[#This Row],[HTC - Qualifying (QRE) - Amt]]),SUM(Table24[[#This Row],[NPA - Qualifying (QRE) - Amt]],Table24[[#This Row],[NPA - Non-Qualifying (NQRE) - Amt]]),SUM(Table24[[#This Row],[HTC - Qualifying (QRE) - Amt]]+Table24[[#This Row],[HTC - Non-Qualifying (NQRE) - Amt]]))</f>
        <v>0</v>
      </c>
    </row>
    <row r="1836" spans="2:10" x14ac:dyDescent="0.3">
      <c r="B1836" s="32" t="e">
        <f>_xlfn.XLOOKUP(A1836,Table1[Categories of Work],Table1[Cost Type])</f>
        <v>#N/A</v>
      </c>
      <c r="J1836" s="34">
        <f>IF(ISBLANK(Table24[[#This Row],[HTC - Qualifying (QRE) - Amt]]),SUM(Table24[[#This Row],[NPA - Qualifying (QRE) - Amt]],Table24[[#This Row],[NPA - Non-Qualifying (NQRE) - Amt]]),SUM(Table24[[#This Row],[HTC - Qualifying (QRE) - Amt]]+Table24[[#This Row],[HTC - Non-Qualifying (NQRE) - Amt]]))</f>
        <v>0</v>
      </c>
    </row>
    <row r="1837" spans="2:10" x14ac:dyDescent="0.3">
      <c r="B1837" s="32" t="e">
        <f>_xlfn.XLOOKUP(A1837,Table1[Categories of Work],Table1[Cost Type])</f>
        <v>#N/A</v>
      </c>
      <c r="J1837" s="34">
        <f>IF(ISBLANK(Table24[[#This Row],[HTC - Qualifying (QRE) - Amt]]),SUM(Table24[[#This Row],[NPA - Qualifying (QRE) - Amt]],Table24[[#This Row],[NPA - Non-Qualifying (NQRE) - Amt]]),SUM(Table24[[#This Row],[HTC - Qualifying (QRE) - Amt]]+Table24[[#This Row],[HTC - Non-Qualifying (NQRE) - Amt]]))</f>
        <v>0</v>
      </c>
    </row>
    <row r="1838" spans="2:10" x14ac:dyDescent="0.3">
      <c r="B1838" s="32" t="e">
        <f>_xlfn.XLOOKUP(A1838,Table1[Categories of Work],Table1[Cost Type])</f>
        <v>#N/A</v>
      </c>
      <c r="J1838" s="34">
        <f>IF(ISBLANK(Table24[[#This Row],[HTC - Qualifying (QRE) - Amt]]),SUM(Table24[[#This Row],[NPA - Qualifying (QRE) - Amt]],Table24[[#This Row],[NPA - Non-Qualifying (NQRE) - Amt]]),SUM(Table24[[#This Row],[HTC - Qualifying (QRE) - Amt]]+Table24[[#This Row],[HTC - Non-Qualifying (NQRE) - Amt]]))</f>
        <v>0</v>
      </c>
    </row>
    <row r="1839" spans="2:10" x14ac:dyDescent="0.3">
      <c r="B1839" s="32" t="e">
        <f>_xlfn.XLOOKUP(A1839,Table1[Categories of Work],Table1[Cost Type])</f>
        <v>#N/A</v>
      </c>
      <c r="J1839" s="34">
        <f>IF(ISBLANK(Table24[[#This Row],[HTC - Qualifying (QRE) - Amt]]),SUM(Table24[[#This Row],[NPA - Qualifying (QRE) - Amt]],Table24[[#This Row],[NPA - Non-Qualifying (NQRE) - Amt]]),SUM(Table24[[#This Row],[HTC - Qualifying (QRE) - Amt]]+Table24[[#This Row],[HTC - Non-Qualifying (NQRE) - Amt]]))</f>
        <v>0</v>
      </c>
    </row>
    <row r="1840" spans="2:10" x14ac:dyDescent="0.3">
      <c r="B1840" s="32" t="e">
        <f>_xlfn.XLOOKUP(A1840,Table1[Categories of Work],Table1[Cost Type])</f>
        <v>#N/A</v>
      </c>
      <c r="J1840" s="34">
        <f>IF(ISBLANK(Table24[[#This Row],[HTC - Qualifying (QRE) - Amt]]),SUM(Table24[[#This Row],[NPA - Qualifying (QRE) - Amt]],Table24[[#This Row],[NPA - Non-Qualifying (NQRE) - Amt]]),SUM(Table24[[#This Row],[HTC - Qualifying (QRE) - Amt]]+Table24[[#This Row],[HTC - Non-Qualifying (NQRE) - Amt]]))</f>
        <v>0</v>
      </c>
    </row>
    <row r="1841" spans="2:10" x14ac:dyDescent="0.3">
      <c r="B1841" s="32" t="e">
        <f>_xlfn.XLOOKUP(A1841,Table1[Categories of Work],Table1[Cost Type])</f>
        <v>#N/A</v>
      </c>
      <c r="J1841" s="34">
        <f>IF(ISBLANK(Table24[[#This Row],[HTC - Qualifying (QRE) - Amt]]),SUM(Table24[[#This Row],[NPA - Qualifying (QRE) - Amt]],Table24[[#This Row],[NPA - Non-Qualifying (NQRE) - Amt]]),SUM(Table24[[#This Row],[HTC - Qualifying (QRE) - Amt]]+Table24[[#This Row],[HTC - Non-Qualifying (NQRE) - Amt]]))</f>
        <v>0</v>
      </c>
    </row>
    <row r="1842" spans="2:10" x14ac:dyDescent="0.3">
      <c r="B1842" s="32" t="e">
        <f>_xlfn.XLOOKUP(A1842,Table1[Categories of Work],Table1[Cost Type])</f>
        <v>#N/A</v>
      </c>
      <c r="J1842" s="34">
        <f>IF(ISBLANK(Table24[[#This Row],[HTC - Qualifying (QRE) - Amt]]),SUM(Table24[[#This Row],[NPA - Qualifying (QRE) - Amt]],Table24[[#This Row],[NPA - Non-Qualifying (NQRE) - Amt]]),SUM(Table24[[#This Row],[HTC - Qualifying (QRE) - Amt]]+Table24[[#This Row],[HTC - Non-Qualifying (NQRE) - Amt]]))</f>
        <v>0</v>
      </c>
    </row>
    <row r="1843" spans="2:10" x14ac:dyDescent="0.3">
      <c r="B1843" s="32" t="e">
        <f>_xlfn.XLOOKUP(A1843,Table1[Categories of Work],Table1[Cost Type])</f>
        <v>#N/A</v>
      </c>
      <c r="J1843" s="34">
        <f>IF(ISBLANK(Table24[[#This Row],[HTC - Qualifying (QRE) - Amt]]),SUM(Table24[[#This Row],[NPA - Qualifying (QRE) - Amt]],Table24[[#This Row],[NPA - Non-Qualifying (NQRE) - Amt]]),SUM(Table24[[#This Row],[HTC - Qualifying (QRE) - Amt]]+Table24[[#This Row],[HTC - Non-Qualifying (NQRE) - Amt]]))</f>
        <v>0</v>
      </c>
    </row>
    <row r="1844" spans="2:10" x14ac:dyDescent="0.3">
      <c r="B1844" s="32" t="e">
        <f>_xlfn.XLOOKUP(A1844,Table1[Categories of Work],Table1[Cost Type])</f>
        <v>#N/A</v>
      </c>
      <c r="J1844" s="34">
        <f>IF(ISBLANK(Table24[[#This Row],[HTC - Qualifying (QRE) - Amt]]),SUM(Table24[[#This Row],[NPA - Qualifying (QRE) - Amt]],Table24[[#This Row],[NPA - Non-Qualifying (NQRE) - Amt]]),SUM(Table24[[#This Row],[HTC - Qualifying (QRE) - Amt]]+Table24[[#This Row],[HTC - Non-Qualifying (NQRE) - Amt]]))</f>
        <v>0</v>
      </c>
    </row>
    <row r="1845" spans="2:10" x14ac:dyDescent="0.3">
      <c r="B1845" s="32" t="e">
        <f>_xlfn.XLOOKUP(A1845,Table1[Categories of Work],Table1[Cost Type])</f>
        <v>#N/A</v>
      </c>
      <c r="J1845" s="34">
        <f>IF(ISBLANK(Table24[[#This Row],[HTC - Qualifying (QRE) - Amt]]),SUM(Table24[[#This Row],[NPA - Qualifying (QRE) - Amt]],Table24[[#This Row],[NPA - Non-Qualifying (NQRE) - Amt]]),SUM(Table24[[#This Row],[HTC - Qualifying (QRE) - Amt]]+Table24[[#This Row],[HTC - Non-Qualifying (NQRE) - Amt]]))</f>
        <v>0</v>
      </c>
    </row>
    <row r="1846" spans="2:10" x14ac:dyDescent="0.3">
      <c r="B1846" s="32" t="e">
        <f>_xlfn.XLOOKUP(A1846,Table1[Categories of Work],Table1[Cost Type])</f>
        <v>#N/A</v>
      </c>
      <c r="J1846" s="34">
        <f>IF(ISBLANK(Table24[[#This Row],[HTC - Qualifying (QRE) - Amt]]),SUM(Table24[[#This Row],[NPA - Qualifying (QRE) - Amt]],Table24[[#This Row],[NPA - Non-Qualifying (NQRE) - Amt]]),SUM(Table24[[#This Row],[HTC - Qualifying (QRE) - Amt]]+Table24[[#This Row],[HTC - Non-Qualifying (NQRE) - Amt]]))</f>
        <v>0</v>
      </c>
    </row>
    <row r="1847" spans="2:10" x14ac:dyDescent="0.3">
      <c r="B1847" s="32" t="e">
        <f>_xlfn.XLOOKUP(A1847,Table1[Categories of Work],Table1[Cost Type])</f>
        <v>#N/A</v>
      </c>
      <c r="J1847" s="34">
        <f>IF(ISBLANK(Table24[[#This Row],[HTC - Qualifying (QRE) - Amt]]),SUM(Table24[[#This Row],[NPA - Qualifying (QRE) - Amt]],Table24[[#This Row],[NPA - Non-Qualifying (NQRE) - Amt]]),SUM(Table24[[#This Row],[HTC - Qualifying (QRE) - Amt]]+Table24[[#This Row],[HTC - Non-Qualifying (NQRE) - Amt]]))</f>
        <v>0</v>
      </c>
    </row>
    <row r="1848" spans="2:10" x14ac:dyDescent="0.3">
      <c r="B1848" s="32" t="e">
        <f>_xlfn.XLOOKUP(A1848,Table1[Categories of Work],Table1[Cost Type])</f>
        <v>#N/A</v>
      </c>
      <c r="J1848" s="34">
        <f>IF(ISBLANK(Table24[[#This Row],[HTC - Qualifying (QRE) - Amt]]),SUM(Table24[[#This Row],[NPA - Qualifying (QRE) - Amt]],Table24[[#This Row],[NPA - Non-Qualifying (NQRE) - Amt]]),SUM(Table24[[#This Row],[HTC - Qualifying (QRE) - Amt]]+Table24[[#This Row],[HTC - Non-Qualifying (NQRE) - Amt]]))</f>
        <v>0</v>
      </c>
    </row>
    <row r="1849" spans="2:10" x14ac:dyDescent="0.3">
      <c r="B1849" s="32" t="e">
        <f>_xlfn.XLOOKUP(A1849,Table1[Categories of Work],Table1[Cost Type])</f>
        <v>#N/A</v>
      </c>
      <c r="J1849" s="34">
        <f>IF(ISBLANK(Table24[[#This Row],[HTC - Qualifying (QRE) - Amt]]),SUM(Table24[[#This Row],[NPA - Qualifying (QRE) - Amt]],Table24[[#This Row],[NPA - Non-Qualifying (NQRE) - Amt]]),SUM(Table24[[#This Row],[HTC - Qualifying (QRE) - Amt]]+Table24[[#This Row],[HTC - Non-Qualifying (NQRE) - Amt]]))</f>
        <v>0</v>
      </c>
    </row>
    <row r="1850" spans="2:10" x14ac:dyDescent="0.3">
      <c r="B1850" s="32" t="e">
        <f>_xlfn.XLOOKUP(A1850,Table1[Categories of Work],Table1[Cost Type])</f>
        <v>#N/A</v>
      </c>
      <c r="J1850" s="34">
        <f>IF(ISBLANK(Table24[[#This Row],[HTC - Qualifying (QRE) - Amt]]),SUM(Table24[[#This Row],[NPA - Qualifying (QRE) - Amt]],Table24[[#This Row],[NPA - Non-Qualifying (NQRE) - Amt]]),SUM(Table24[[#This Row],[HTC - Qualifying (QRE) - Amt]]+Table24[[#This Row],[HTC - Non-Qualifying (NQRE) - Amt]]))</f>
        <v>0</v>
      </c>
    </row>
    <row r="1851" spans="2:10" x14ac:dyDescent="0.3">
      <c r="B1851" s="32" t="e">
        <f>_xlfn.XLOOKUP(A1851,Table1[Categories of Work],Table1[Cost Type])</f>
        <v>#N/A</v>
      </c>
      <c r="J1851" s="34">
        <f>IF(ISBLANK(Table24[[#This Row],[HTC - Qualifying (QRE) - Amt]]),SUM(Table24[[#This Row],[NPA - Qualifying (QRE) - Amt]],Table24[[#This Row],[NPA - Non-Qualifying (NQRE) - Amt]]),SUM(Table24[[#This Row],[HTC - Qualifying (QRE) - Amt]]+Table24[[#This Row],[HTC - Non-Qualifying (NQRE) - Amt]]))</f>
        <v>0</v>
      </c>
    </row>
    <row r="1852" spans="2:10" x14ac:dyDescent="0.3">
      <c r="B1852" s="32" t="e">
        <f>_xlfn.XLOOKUP(A1852,Table1[Categories of Work],Table1[Cost Type])</f>
        <v>#N/A</v>
      </c>
      <c r="J1852" s="34">
        <f>IF(ISBLANK(Table24[[#This Row],[HTC - Qualifying (QRE) - Amt]]),SUM(Table24[[#This Row],[NPA - Qualifying (QRE) - Amt]],Table24[[#This Row],[NPA - Non-Qualifying (NQRE) - Amt]]),SUM(Table24[[#This Row],[HTC - Qualifying (QRE) - Amt]]+Table24[[#This Row],[HTC - Non-Qualifying (NQRE) - Amt]]))</f>
        <v>0</v>
      </c>
    </row>
    <row r="1853" spans="2:10" x14ac:dyDescent="0.3">
      <c r="B1853" s="32" t="e">
        <f>_xlfn.XLOOKUP(A1853,Table1[Categories of Work],Table1[Cost Type])</f>
        <v>#N/A</v>
      </c>
      <c r="J1853" s="34">
        <f>IF(ISBLANK(Table24[[#This Row],[HTC - Qualifying (QRE) - Amt]]),SUM(Table24[[#This Row],[NPA - Qualifying (QRE) - Amt]],Table24[[#This Row],[NPA - Non-Qualifying (NQRE) - Amt]]),SUM(Table24[[#This Row],[HTC - Qualifying (QRE) - Amt]]+Table24[[#This Row],[HTC - Non-Qualifying (NQRE) - Amt]]))</f>
        <v>0</v>
      </c>
    </row>
    <row r="1854" spans="2:10" x14ac:dyDescent="0.3">
      <c r="B1854" s="32" t="e">
        <f>_xlfn.XLOOKUP(A1854,Table1[Categories of Work],Table1[Cost Type])</f>
        <v>#N/A</v>
      </c>
      <c r="J1854" s="34">
        <f>IF(ISBLANK(Table24[[#This Row],[HTC - Qualifying (QRE) - Amt]]),SUM(Table24[[#This Row],[NPA - Qualifying (QRE) - Amt]],Table24[[#This Row],[NPA - Non-Qualifying (NQRE) - Amt]]),SUM(Table24[[#This Row],[HTC - Qualifying (QRE) - Amt]]+Table24[[#This Row],[HTC - Non-Qualifying (NQRE) - Amt]]))</f>
        <v>0</v>
      </c>
    </row>
    <row r="1855" spans="2:10" x14ac:dyDescent="0.3">
      <c r="B1855" s="32" t="e">
        <f>_xlfn.XLOOKUP(A1855,Table1[Categories of Work],Table1[Cost Type])</f>
        <v>#N/A</v>
      </c>
      <c r="J1855" s="34">
        <f>IF(ISBLANK(Table24[[#This Row],[HTC - Qualifying (QRE) - Amt]]),SUM(Table24[[#This Row],[NPA - Qualifying (QRE) - Amt]],Table24[[#This Row],[NPA - Non-Qualifying (NQRE) - Amt]]),SUM(Table24[[#This Row],[HTC - Qualifying (QRE) - Amt]]+Table24[[#This Row],[HTC - Non-Qualifying (NQRE) - Amt]]))</f>
        <v>0</v>
      </c>
    </row>
    <row r="1856" spans="2:10" x14ac:dyDescent="0.3">
      <c r="B1856" s="32" t="e">
        <f>_xlfn.XLOOKUP(A1856,Table1[Categories of Work],Table1[Cost Type])</f>
        <v>#N/A</v>
      </c>
      <c r="J1856" s="34">
        <f>IF(ISBLANK(Table24[[#This Row],[HTC - Qualifying (QRE) - Amt]]),SUM(Table24[[#This Row],[NPA - Qualifying (QRE) - Amt]],Table24[[#This Row],[NPA - Non-Qualifying (NQRE) - Amt]]),SUM(Table24[[#This Row],[HTC - Qualifying (QRE) - Amt]]+Table24[[#This Row],[HTC - Non-Qualifying (NQRE) - Amt]]))</f>
        <v>0</v>
      </c>
    </row>
    <row r="1857" spans="2:10" x14ac:dyDescent="0.3">
      <c r="B1857" s="32" t="e">
        <f>_xlfn.XLOOKUP(A1857,Table1[Categories of Work],Table1[Cost Type])</f>
        <v>#N/A</v>
      </c>
      <c r="J1857" s="34">
        <f>IF(ISBLANK(Table24[[#This Row],[HTC - Qualifying (QRE) - Amt]]),SUM(Table24[[#This Row],[NPA - Qualifying (QRE) - Amt]],Table24[[#This Row],[NPA - Non-Qualifying (NQRE) - Amt]]),SUM(Table24[[#This Row],[HTC - Qualifying (QRE) - Amt]]+Table24[[#This Row],[HTC - Non-Qualifying (NQRE) - Amt]]))</f>
        <v>0</v>
      </c>
    </row>
    <row r="1858" spans="2:10" x14ac:dyDescent="0.3">
      <c r="B1858" s="32" t="e">
        <f>_xlfn.XLOOKUP(A1858,Table1[Categories of Work],Table1[Cost Type])</f>
        <v>#N/A</v>
      </c>
      <c r="J1858" s="34">
        <f>IF(ISBLANK(Table24[[#This Row],[HTC - Qualifying (QRE) - Amt]]),SUM(Table24[[#This Row],[NPA - Qualifying (QRE) - Amt]],Table24[[#This Row],[NPA - Non-Qualifying (NQRE) - Amt]]),SUM(Table24[[#This Row],[HTC - Qualifying (QRE) - Amt]]+Table24[[#This Row],[HTC - Non-Qualifying (NQRE) - Amt]]))</f>
        <v>0</v>
      </c>
    </row>
    <row r="1859" spans="2:10" x14ac:dyDescent="0.3">
      <c r="B1859" s="32" t="e">
        <f>_xlfn.XLOOKUP(A1859,Table1[Categories of Work],Table1[Cost Type])</f>
        <v>#N/A</v>
      </c>
      <c r="J1859" s="34">
        <f>IF(ISBLANK(Table24[[#This Row],[HTC - Qualifying (QRE) - Amt]]),SUM(Table24[[#This Row],[NPA - Qualifying (QRE) - Amt]],Table24[[#This Row],[NPA - Non-Qualifying (NQRE) - Amt]]),SUM(Table24[[#This Row],[HTC - Qualifying (QRE) - Amt]]+Table24[[#This Row],[HTC - Non-Qualifying (NQRE) - Amt]]))</f>
        <v>0</v>
      </c>
    </row>
    <row r="1860" spans="2:10" x14ac:dyDescent="0.3">
      <c r="B1860" s="32" t="e">
        <f>_xlfn.XLOOKUP(A1860,Table1[Categories of Work],Table1[Cost Type])</f>
        <v>#N/A</v>
      </c>
      <c r="J1860" s="34">
        <f>IF(ISBLANK(Table24[[#This Row],[HTC - Qualifying (QRE) - Amt]]),SUM(Table24[[#This Row],[NPA - Qualifying (QRE) - Amt]],Table24[[#This Row],[NPA - Non-Qualifying (NQRE) - Amt]]),SUM(Table24[[#This Row],[HTC - Qualifying (QRE) - Amt]]+Table24[[#This Row],[HTC - Non-Qualifying (NQRE) - Amt]]))</f>
        <v>0</v>
      </c>
    </row>
    <row r="1861" spans="2:10" x14ac:dyDescent="0.3">
      <c r="B1861" s="32" t="e">
        <f>_xlfn.XLOOKUP(A1861,Table1[Categories of Work],Table1[Cost Type])</f>
        <v>#N/A</v>
      </c>
      <c r="J1861" s="34">
        <f>IF(ISBLANK(Table24[[#This Row],[HTC - Qualifying (QRE) - Amt]]),SUM(Table24[[#This Row],[NPA - Qualifying (QRE) - Amt]],Table24[[#This Row],[NPA - Non-Qualifying (NQRE) - Amt]]),SUM(Table24[[#This Row],[HTC - Qualifying (QRE) - Amt]]+Table24[[#This Row],[HTC - Non-Qualifying (NQRE) - Amt]]))</f>
        <v>0</v>
      </c>
    </row>
    <row r="1862" spans="2:10" x14ac:dyDescent="0.3">
      <c r="B1862" s="32" t="e">
        <f>_xlfn.XLOOKUP(A1862,Table1[Categories of Work],Table1[Cost Type])</f>
        <v>#N/A</v>
      </c>
      <c r="J1862" s="34">
        <f>IF(ISBLANK(Table24[[#This Row],[HTC - Qualifying (QRE) - Amt]]),SUM(Table24[[#This Row],[NPA - Qualifying (QRE) - Amt]],Table24[[#This Row],[NPA - Non-Qualifying (NQRE) - Amt]]),SUM(Table24[[#This Row],[HTC - Qualifying (QRE) - Amt]]+Table24[[#This Row],[HTC - Non-Qualifying (NQRE) - Amt]]))</f>
        <v>0</v>
      </c>
    </row>
    <row r="1863" spans="2:10" x14ac:dyDescent="0.3">
      <c r="B1863" s="32" t="e">
        <f>_xlfn.XLOOKUP(A1863,Table1[Categories of Work],Table1[Cost Type])</f>
        <v>#N/A</v>
      </c>
      <c r="J1863" s="34">
        <f>IF(ISBLANK(Table24[[#This Row],[HTC - Qualifying (QRE) - Amt]]),SUM(Table24[[#This Row],[NPA - Qualifying (QRE) - Amt]],Table24[[#This Row],[NPA - Non-Qualifying (NQRE) - Amt]]),SUM(Table24[[#This Row],[HTC - Qualifying (QRE) - Amt]]+Table24[[#This Row],[HTC - Non-Qualifying (NQRE) - Amt]]))</f>
        <v>0</v>
      </c>
    </row>
    <row r="1864" spans="2:10" x14ac:dyDescent="0.3">
      <c r="B1864" s="32" t="e">
        <f>_xlfn.XLOOKUP(A1864,Table1[Categories of Work],Table1[Cost Type])</f>
        <v>#N/A</v>
      </c>
      <c r="J1864" s="34">
        <f>IF(ISBLANK(Table24[[#This Row],[HTC - Qualifying (QRE) - Amt]]),SUM(Table24[[#This Row],[NPA - Qualifying (QRE) - Amt]],Table24[[#This Row],[NPA - Non-Qualifying (NQRE) - Amt]]),SUM(Table24[[#This Row],[HTC - Qualifying (QRE) - Amt]]+Table24[[#This Row],[HTC - Non-Qualifying (NQRE) - Amt]]))</f>
        <v>0</v>
      </c>
    </row>
    <row r="1865" spans="2:10" x14ac:dyDescent="0.3">
      <c r="B1865" s="32" t="e">
        <f>_xlfn.XLOOKUP(A1865,Table1[Categories of Work],Table1[Cost Type])</f>
        <v>#N/A</v>
      </c>
      <c r="J1865" s="34">
        <f>IF(ISBLANK(Table24[[#This Row],[HTC - Qualifying (QRE) - Amt]]),SUM(Table24[[#This Row],[NPA - Qualifying (QRE) - Amt]],Table24[[#This Row],[NPA - Non-Qualifying (NQRE) - Amt]]),SUM(Table24[[#This Row],[HTC - Qualifying (QRE) - Amt]]+Table24[[#This Row],[HTC - Non-Qualifying (NQRE) - Amt]]))</f>
        <v>0</v>
      </c>
    </row>
    <row r="1866" spans="2:10" x14ac:dyDescent="0.3">
      <c r="B1866" s="32" t="e">
        <f>_xlfn.XLOOKUP(A1866,Table1[Categories of Work],Table1[Cost Type])</f>
        <v>#N/A</v>
      </c>
      <c r="J1866" s="34">
        <f>IF(ISBLANK(Table24[[#This Row],[HTC - Qualifying (QRE) - Amt]]),SUM(Table24[[#This Row],[NPA - Qualifying (QRE) - Amt]],Table24[[#This Row],[NPA - Non-Qualifying (NQRE) - Amt]]),SUM(Table24[[#This Row],[HTC - Qualifying (QRE) - Amt]]+Table24[[#This Row],[HTC - Non-Qualifying (NQRE) - Amt]]))</f>
        <v>0</v>
      </c>
    </row>
    <row r="1867" spans="2:10" x14ac:dyDescent="0.3">
      <c r="B1867" s="32" t="e">
        <f>_xlfn.XLOOKUP(A1867,Table1[Categories of Work],Table1[Cost Type])</f>
        <v>#N/A</v>
      </c>
      <c r="J1867" s="34">
        <f>IF(ISBLANK(Table24[[#This Row],[HTC - Qualifying (QRE) - Amt]]),SUM(Table24[[#This Row],[NPA - Qualifying (QRE) - Amt]],Table24[[#This Row],[NPA - Non-Qualifying (NQRE) - Amt]]),SUM(Table24[[#This Row],[HTC - Qualifying (QRE) - Amt]]+Table24[[#This Row],[HTC - Non-Qualifying (NQRE) - Amt]]))</f>
        <v>0</v>
      </c>
    </row>
    <row r="1868" spans="2:10" x14ac:dyDescent="0.3">
      <c r="B1868" s="32" t="e">
        <f>_xlfn.XLOOKUP(A1868,Table1[Categories of Work],Table1[Cost Type])</f>
        <v>#N/A</v>
      </c>
      <c r="J1868" s="34">
        <f>IF(ISBLANK(Table24[[#This Row],[HTC - Qualifying (QRE) - Amt]]),SUM(Table24[[#This Row],[NPA - Qualifying (QRE) - Amt]],Table24[[#This Row],[NPA - Non-Qualifying (NQRE) - Amt]]),SUM(Table24[[#This Row],[HTC - Qualifying (QRE) - Amt]]+Table24[[#This Row],[HTC - Non-Qualifying (NQRE) - Amt]]))</f>
        <v>0</v>
      </c>
    </row>
    <row r="1869" spans="2:10" x14ac:dyDescent="0.3">
      <c r="B1869" s="32" t="e">
        <f>_xlfn.XLOOKUP(A1869,Table1[Categories of Work],Table1[Cost Type])</f>
        <v>#N/A</v>
      </c>
      <c r="J1869" s="34">
        <f>IF(ISBLANK(Table24[[#This Row],[HTC - Qualifying (QRE) - Amt]]),SUM(Table24[[#This Row],[NPA - Qualifying (QRE) - Amt]],Table24[[#This Row],[NPA - Non-Qualifying (NQRE) - Amt]]),SUM(Table24[[#This Row],[HTC - Qualifying (QRE) - Amt]]+Table24[[#This Row],[HTC - Non-Qualifying (NQRE) - Amt]]))</f>
        <v>0</v>
      </c>
    </row>
    <row r="1870" spans="2:10" x14ac:dyDescent="0.3">
      <c r="B1870" s="32" t="e">
        <f>_xlfn.XLOOKUP(A1870,Table1[Categories of Work],Table1[Cost Type])</f>
        <v>#N/A</v>
      </c>
      <c r="J1870" s="34">
        <f>IF(ISBLANK(Table24[[#This Row],[HTC - Qualifying (QRE) - Amt]]),SUM(Table24[[#This Row],[NPA - Qualifying (QRE) - Amt]],Table24[[#This Row],[NPA - Non-Qualifying (NQRE) - Amt]]),SUM(Table24[[#This Row],[HTC - Qualifying (QRE) - Amt]]+Table24[[#This Row],[HTC - Non-Qualifying (NQRE) - Amt]]))</f>
        <v>0</v>
      </c>
    </row>
    <row r="1871" spans="2:10" x14ac:dyDescent="0.3">
      <c r="B1871" s="32" t="e">
        <f>_xlfn.XLOOKUP(A1871,Table1[Categories of Work],Table1[Cost Type])</f>
        <v>#N/A</v>
      </c>
      <c r="J1871" s="34">
        <f>IF(ISBLANK(Table24[[#This Row],[HTC - Qualifying (QRE) - Amt]]),SUM(Table24[[#This Row],[NPA - Qualifying (QRE) - Amt]],Table24[[#This Row],[NPA - Non-Qualifying (NQRE) - Amt]]),SUM(Table24[[#This Row],[HTC - Qualifying (QRE) - Amt]]+Table24[[#This Row],[HTC - Non-Qualifying (NQRE) - Amt]]))</f>
        <v>0</v>
      </c>
    </row>
    <row r="1872" spans="2:10" x14ac:dyDescent="0.3">
      <c r="B1872" s="32" t="e">
        <f>_xlfn.XLOOKUP(A1872,Table1[Categories of Work],Table1[Cost Type])</f>
        <v>#N/A</v>
      </c>
      <c r="J1872" s="34">
        <f>IF(ISBLANK(Table24[[#This Row],[HTC - Qualifying (QRE) - Amt]]),SUM(Table24[[#This Row],[NPA - Qualifying (QRE) - Amt]],Table24[[#This Row],[NPA - Non-Qualifying (NQRE) - Amt]]),SUM(Table24[[#This Row],[HTC - Qualifying (QRE) - Amt]]+Table24[[#This Row],[HTC - Non-Qualifying (NQRE) - Amt]]))</f>
        <v>0</v>
      </c>
    </row>
    <row r="1873" spans="2:10" x14ac:dyDescent="0.3">
      <c r="B1873" s="32" t="e">
        <f>_xlfn.XLOOKUP(A1873,Table1[Categories of Work],Table1[Cost Type])</f>
        <v>#N/A</v>
      </c>
      <c r="J1873" s="34">
        <f>IF(ISBLANK(Table24[[#This Row],[HTC - Qualifying (QRE) - Amt]]),SUM(Table24[[#This Row],[NPA - Qualifying (QRE) - Amt]],Table24[[#This Row],[NPA - Non-Qualifying (NQRE) - Amt]]),SUM(Table24[[#This Row],[HTC - Qualifying (QRE) - Amt]]+Table24[[#This Row],[HTC - Non-Qualifying (NQRE) - Amt]]))</f>
        <v>0</v>
      </c>
    </row>
    <row r="1874" spans="2:10" x14ac:dyDescent="0.3">
      <c r="B1874" s="32" t="e">
        <f>_xlfn.XLOOKUP(A1874,Table1[Categories of Work],Table1[Cost Type])</f>
        <v>#N/A</v>
      </c>
      <c r="J1874" s="34">
        <f>IF(ISBLANK(Table24[[#This Row],[HTC - Qualifying (QRE) - Amt]]),SUM(Table24[[#This Row],[NPA - Qualifying (QRE) - Amt]],Table24[[#This Row],[NPA - Non-Qualifying (NQRE) - Amt]]),SUM(Table24[[#This Row],[HTC - Qualifying (QRE) - Amt]]+Table24[[#This Row],[HTC - Non-Qualifying (NQRE) - Amt]]))</f>
        <v>0</v>
      </c>
    </row>
    <row r="1875" spans="2:10" x14ac:dyDescent="0.3">
      <c r="B1875" s="32" t="e">
        <f>_xlfn.XLOOKUP(A1875,Table1[Categories of Work],Table1[Cost Type])</f>
        <v>#N/A</v>
      </c>
      <c r="J1875" s="34">
        <f>IF(ISBLANK(Table24[[#This Row],[HTC - Qualifying (QRE) - Amt]]),SUM(Table24[[#This Row],[NPA - Qualifying (QRE) - Amt]],Table24[[#This Row],[NPA - Non-Qualifying (NQRE) - Amt]]),SUM(Table24[[#This Row],[HTC - Qualifying (QRE) - Amt]]+Table24[[#This Row],[HTC - Non-Qualifying (NQRE) - Amt]]))</f>
        <v>0</v>
      </c>
    </row>
    <row r="1876" spans="2:10" x14ac:dyDescent="0.3">
      <c r="B1876" s="32" t="e">
        <f>_xlfn.XLOOKUP(A1876,Table1[Categories of Work],Table1[Cost Type])</f>
        <v>#N/A</v>
      </c>
      <c r="J1876" s="34">
        <f>IF(ISBLANK(Table24[[#This Row],[HTC - Qualifying (QRE) - Amt]]),SUM(Table24[[#This Row],[NPA - Qualifying (QRE) - Amt]],Table24[[#This Row],[NPA - Non-Qualifying (NQRE) - Amt]]),SUM(Table24[[#This Row],[HTC - Qualifying (QRE) - Amt]]+Table24[[#This Row],[HTC - Non-Qualifying (NQRE) - Amt]]))</f>
        <v>0</v>
      </c>
    </row>
    <row r="1877" spans="2:10" x14ac:dyDescent="0.3">
      <c r="B1877" s="32" t="e">
        <f>_xlfn.XLOOKUP(A1877,Table1[Categories of Work],Table1[Cost Type])</f>
        <v>#N/A</v>
      </c>
      <c r="J1877" s="34">
        <f>IF(ISBLANK(Table24[[#This Row],[HTC - Qualifying (QRE) - Amt]]),SUM(Table24[[#This Row],[NPA - Qualifying (QRE) - Amt]],Table24[[#This Row],[NPA - Non-Qualifying (NQRE) - Amt]]),SUM(Table24[[#This Row],[HTC - Qualifying (QRE) - Amt]]+Table24[[#This Row],[HTC - Non-Qualifying (NQRE) - Amt]]))</f>
        <v>0</v>
      </c>
    </row>
    <row r="1878" spans="2:10" x14ac:dyDescent="0.3">
      <c r="B1878" s="32" t="e">
        <f>_xlfn.XLOOKUP(A1878,Table1[Categories of Work],Table1[Cost Type])</f>
        <v>#N/A</v>
      </c>
      <c r="J1878" s="34">
        <f>IF(ISBLANK(Table24[[#This Row],[HTC - Qualifying (QRE) - Amt]]),SUM(Table24[[#This Row],[NPA - Qualifying (QRE) - Amt]],Table24[[#This Row],[NPA - Non-Qualifying (NQRE) - Amt]]),SUM(Table24[[#This Row],[HTC - Qualifying (QRE) - Amt]]+Table24[[#This Row],[HTC - Non-Qualifying (NQRE) - Amt]]))</f>
        <v>0</v>
      </c>
    </row>
    <row r="1879" spans="2:10" x14ac:dyDescent="0.3">
      <c r="B1879" s="32" t="e">
        <f>_xlfn.XLOOKUP(A1879,Table1[Categories of Work],Table1[Cost Type])</f>
        <v>#N/A</v>
      </c>
      <c r="J1879" s="34">
        <f>IF(ISBLANK(Table24[[#This Row],[HTC - Qualifying (QRE) - Amt]]),SUM(Table24[[#This Row],[NPA - Qualifying (QRE) - Amt]],Table24[[#This Row],[NPA - Non-Qualifying (NQRE) - Amt]]),SUM(Table24[[#This Row],[HTC - Qualifying (QRE) - Amt]]+Table24[[#This Row],[HTC - Non-Qualifying (NQRE) - Amt]]))</f>
        <v>0</v>
      </c>
    </row>
    <row r="1880" spans="2:10" x14ac:dyDescent="0.3">
      <c r="B1880" s="32" t="e">
        <f>_xlfn.XLOOKUP(A1880,Table1[Categories of Work],Table1[Cost Type])</f>
        <v>#N/A</v>
      </c>
      <c r="J1880" s="34">
        <f>IF(ISBLANK(Table24[[#This Row],[HTC - Qualifying (QRE) - Amt]]),SUM(Table24[[#This Row],[NPA - Qualifying (QRE) - Amt]],Table24[[#This Row],[NPA - Non-Qualifying (NQRE) - Amt]]),SUM(Table24[[#This Row],[HTC - Qualifying (QRE) - Amt]]+Table24[[#This Row],[HTC - Non-Qualifying (NQRE) - Amt]]))</f>
        <v>0</v>
      </c>
    </row>
    <row r="1881" spans="2:10" x14ac:dyDescent="0.3">
      <c r="B1881" s="32" t="e">
        <f>_xlfn.XLOOKUP(A1881,Table1[Categories of Work],Table1[Cost Type])</f>
        <v>#N/A</v>
      </c>
      <c r="J1881" s="34">
        <f>IF(ISBLANK(Table24[[#This Row],[HTC - Qualifying (QRE) - Amt]]),SUM(Table24[[#This Row],[NPA - Qualifying (QRE) - Amt]],Table24[[#This Row],[NPA - Non-Qualifying (NQRE) - Amt]]),SUM(Table24[[#This Row],[HTC - Qualifying (QRE) - Amt]]+Table24[[#This Row],[HTC - Non-Qualifying (NQRE) - Amt]]))</f>
        <v>0</v>
      </c>
    </row>
    <row r="1882" spans="2:10" x14ac:dyDescent="0.3">
      <c r="B1882" s="32" t="e">
        <f>_xlfn.XLOOKUP(A1882,Table1[Categories of Work],Table1[Cost Type])</f>
        <v>#N/A</v>
      </c>
      <c r="J1882" s="34">
        <f>IF(ISBLANK(Table24[[#This Row],[HTC - Qualifying (QRE) - Amt]]),SUM(Table24[[#This Row],[NPA - Qualifying (QRE) - Amt]],Table24[[#This Row],[NPA - Non-Qualifying (NQRE) - Amt]]),SUM(Table24[[#This Row],[HTC - Qualifying (QRE) - Amt]]+Table24[[#This Row],[HTC - Non-Qualifying (NQRE) - Amt]]))</f>
        <v>0</v>
      </c>
    </row>
    <row r="1883" spans="2:10" x14ac:dyDescent="0.3">
      <c r="B1883" s="32" t="e">
        <f>_xlfn.XLOOKUP(A1883,Table1[Categories of Work],Table1[Cost Type])</f>
        <v>#N/A</v>
      </c>
      <c r="J1883" s="34">
        <f>IF(ISBLANK(Table24[[#This Row],[HTC - Qualifying (QRE) - Amt]]),SUM(Table24[[#This Row],[NPA - Qualifying (QRE) - Amt]],Table24[[#This Row],[NPA - Non-Qualifying (NQRE) - Amt]]),SUM(Table24[[#This Row],[HTC - Qualifying (QRE) - Amt]]+Table24[[#This Row],[HTC - Non-Qualifying (NQRE) - Amt]]))</f>
        <v>0</v>
      </c>
    </row>
    <row r="1884" spans="2:10" x14ac:dyDescent="0.3">
      <c r="B1884" s="32" t="e">
        <f>_xlfn.XLOOKUP(A1884,Table1[Categories of Work],Table1[Cost Type])</f>
        <v>#N/A</v>
      </c>
      <c r="J1884" s="34">
        <f>IF(ISBLANK(Table24[[#This Row],[HTC - Qualifying (QRE) - Amt]]),SUM(Table24[[#This Row],[NPA - Qualifying (QRE) - Amt]],Table24[[#This Row],[NPA - Non-Qualifying (NQRE) - Amt]]),SUM(Table24[[#This Row],[HTC - Qualifying (QRE) - Amt]]+Table24[[#This Row],[HTC - Non-Qualifying (NQRE) - Amt]]))</f>
        <v>0</v>
      </c>
    </row>
    <row r="1885" spans="2:10" x14ac:dyDescent="0.3">
      <c r="B1885" s="32" t="e">
        <f>_xlfn.XLOOKUP(A1885,Table1[Categories of Work],Table1[Cost Type])</f>
        <v>#N/A</v>
      </c>
      <c r="J1885" s="34">
        <f>IF(ISBLANK(Table24[[#This Row],[HTC - Qualifying (QRE) - Amt]]),SUM(Table24[[#This Row],[NPA - Qualifying (QRE) - Amt]],Table24[[#This Row],[NPA - Non-Qualifying (NQRE) - Amt]]),SUM(Table24[[#This Row],[HTC - Qualifying (QRE) - Amt]]+Table24[[#This Row],[HTC - Non-Qualifying (NQRE) - Amt]]))</f>
        <v>0</v>
      </c>
    </row>
    <row r="1886" spans="2:10" x14ac:dyDescent="0.3">
      <c r="B1886" s="32" t="e">
        <f>_xlfn.XLOOKUP(A1886,Table1[Categories of Work],Table1[Cost Type])</f>
        <v>#N/A</v>
      </c>
      <c r="J1886" s="34">
        <f>IF(ISBLANK(Table24[[#This Row],[HTC - Qualifying (QRE) - Amt]]),SUM(Table24[[#This Row],[NPA - Qualifying (QRE) - Amt]],Table24[[#This Row],[NPA - Non-Qualifying (NQRE) - Amt]]),SUM(Table24[[#This Row],[HTC - Qualifying (QRE) - Amt]]+Table24[[#This Row],[HTC - Non-Qualifying (NQRE) - Amt]]))</f>
        <v>0</v>
      </c>
    </row>
    <row r="1887" spans="2:10" x14ac:dyDescent="0.3">
      <c r="B1887" s="32" t="e">
        <f>_xlfn.XLOOKUP(A1887,Table1[Categories of Work],Table1[Cost Type])</f>
        <v>#N/A</v>
      </c>
      <c r="J1887" s="34">
        <f>IF(ISBLANK(Table24[[#This Row],[HTC - Qualifying (QRE) - Amt]]),SUM(Table24[[#This Row],[NPA - Qualifying (QRE) - Amt]],Table24[[#This Row],[NPA - Non-Qualifying (NQRE) - Amt]]),SUM(Table24[[#This Row],[HTC - Qualifying (QRE) - Amt]]+Table24[[#This Row],[HTC - Non-Qualifying (NQRE) - Amt]]))</f>
        <v>0</v>
      </c>
    </row>
    <row r="1888" spans="2:10" x14ac:dyDescent="0.3">
      <c r="B1888" s="32" t="e">
        <f>_xlfn.XLOOKUP(A1888,Table1[Categories of Work],Table1[Cost Type])</f>
        <v>#N/A</v>
      </c>
      <c r="J1888" s="34">
        <f>IF(ISBLANK(Table24[[#This Row],[HTC - Qualifying (QRE) - Amt]]),SUM(Table24[[#This Row],[NPA - Qualifying (QRE) - Amt]],Table24[[#This Row],[NPA - Non-Qualifying (NQRE) - Amt]]),SUM(Table24[[#This Row],[HTC - Qualifying (QRE) - Amt]]+Table24[[#This Row],[HTC - Non-Qualifying (NQRE) - Amt]]))</f>
        <v>0</v>
      </c>
    </row>
    <row r="1889" spans="2:10" x14ac:dyDescent="0.3">
      <c r="B1889" s="32" t="e">
        <f>_xlfn.XLOOKUP(A1889,Table1[Categories of Work],Table1[Cost Type])</f>
        <v>#N/A</v>
      </c>
      <c r="J1889" s="34">
        <f>IF(ISBLANK(Table24[[#This Row],[HTC - Qualifying (QRE) - Amt]]),SUM(Table24[[#This Row],[NPA - Qualifying (QRE) - Amt]],Table24[[#This Row],[NPA - Non-Qualifying (NQRE) - Amt]]),SUM(Table24[[#This Row],[HTC - Qualifying (QRE) - Amt]]+Table24[[#This Row],[HTC - Non-Qualifying (NQRE) - Amt]]))</f>
        <v>0</v>
      </c>
    </row>
    <row r="1890" spans="2:10" x14ac:dyDescent="0.3">
      <c r="B1890" s="32" t="e">
        <f>_xlfn.XLOOKUP(A1890,Table1[Categories of Work],Table1[Cost Type])</f>
        <v>#N/A</v>
      </c>
      <c r="J1890" s="34">
        <f>IF(ISBLANK(Table24[[#This Row],[HTC - Qualifying (QRE) - Amt]]),SUM(Table24[[#This Row],[NPA - Qualifying (QRE) - Amt]],Table24[[#This Row],[NPA - Non-Qualifying (NQRE) - Amt]]),SUM(Table24[[#This Row],[HTC - Qualifying (QRE) - Amt]]+Table24[[#This Row],[HTC - Non-Qualifying (NQRE) - Amt]]))</f>
        <v>0</v>
      </c>
    </row>
    <row r="1891" spans="2:10" x14ac:dyDescent="0.3">
      <c r="B1891" s="32" t="e">
        <f>_xlfn.XLOOKUP(A1891,Table1[Categories of Work],Table1[Cost Type])</f>
        <v>#N/A</v>
      </c>
      <c r="J1891" s="34">
        <f>IF(ISBLANK(Table24[[#This Row],[HTC - Qualifying (QRE) - Amt]]),SUM(Table24[[#This Row],[NPA - Qualifying (QRE) - Amt]],Table24[[#This Row],[NPA - Non-Qualifying (NQRE) - Amt]]),SUM(Table24[[#This Row],[HTC - Qualifying (QRE) - Amt]]+Table24[[#This Row],[HTC - Non-Qualifying (NQRE) - Amt]]))</f>
        <v>0</v>
      </c>
    </row>
    <row r="1892" spans="2:10" x14ac:dyDescent="0.3">
      <c r="B1892" s="32" t="e">
        <f>_xlfn.XLOOKUP(A1892,Table1[Categories of Work],Table1[Cost Type])</f>
        <v>#N/A</v>
      </c>
      <c r="J1892" s="34">
        <f>IF(ISBLANK(Table24[[#This Row],[HTC - Qualifying (QRE) - Amt]]),SUM(Table24[[#This Row],[NPA - Qualifying (QRE) - Amt]],Table24[[#This Row],[NPA - Non-Qualifying (NQRE) - Amt]]),SUM(Table24[[#This Row],[HTC - Qualifying (QRE) - Amt]]+Table24[[#This Row],[HTC - Non-Qualifying (NQRE) - Amt]]))</f>
        <v>0</v>
      </c>
    </row>
    <row r="1893" spans="2:10" x14ac:dyDescent="0.3">
      <c r="B1893" s="32" t="e">
        <f>_xlfn.XLOOKUP(A1893,Table1[Categories of Work],Table1[Cost Type])</f>
        <v>#N/A</v>
      </c>
      <c r="J1893" s="34">
        <f>IF(ISBLANK(Table24[[#This Row],[HTC - Qualifying (QRE) - Amt]]),SUM(Table24[[#This Row],[NPA - Qualifying (QRE) - Amt]],Table24[[#This Row],[NPA - Non-Qualifying (NQRE) - Amt]]),SUM(Table24[[#This Row],[HTC - Qualifying (QRE) - Amt]]+Table24[[#This Row],[HTC - Non-Qualifying (NQRE) - Amt]]))</f>
        <v>0</v>
      </c>
    </row>
    <row r="1894" spans="2:10" x14ac:dyDescent="0.3">
      <c r="B1894" s="32" t="e">
        <f>_xlfn.XLOOKUP(A1894,Table1[Categories of Work],Table1[Cost Type])</f>
        <v>#N/A</v>
      </c>
      <c r="J1894" s="34">
        <f>IF(ISBLANK(Table24[[#This Row],[HTC - Qualifying (QRE) - Amt]]),SUM(Table24[[#This Row],[NPA - Qualifying (QRE) - Amt]],Table24[[#This Row],[NPA - Non-Qualifying (NQRE) - Amt]]),SUM(Table24[[#This Row],[HTC - Qualifying (QRE) - Amt]]+Table24[[#This Row],[HTC - Non-Qualifying (NQRE) - Amt]]))</f>
        <v>0</v>
      </c>
    </row>
    <row r="1895" spans="2:10" x14ac:dyDescent="0.3">
      <c r="B1895" s="32" t="e">
        <f>_xlfn.XLOOKUP(A1895,Table1[Categories of Work],Table1[Cost Type])</f>
        <v>#N/A</v>
      </c>
      <c r="J1895" s="34">
        <f>IF(ISBLANK(Table24[[#This Row],[HTC - Qualifying (QRE) - Amt]]),SUM(Table24[[#This Row],[NPA - Qualifying (QRE) - Amt]],Table24[[#This Row],[NPA - Non-Qualifying (NQRE) - Amt]]),SUM(Table24[[#This Row],[HTC - Qualifying (QRE) - Amt]]+Table24[[#This Row],[HTC - Non-Qualifying (NQRE) - Amt]]))</f>
        <v>0</v>
      </c>
    </row>
    <row r="1896" spans="2:10" x14ac:dyDescent="0.3">
      <c r="B1896" s="32" t="e">
        <f>_xlfn.XLOOKUP(A1896,Table1[Categories of Work],Table1[Cost Type])</f>
        <v>#N/A</v>
      </c>
      <c r="J1896" s="34">
        <f>IF(ISBLANK(Table24[[#This Row],[HTC - Qualifying (QRE) - Amt]]),SUM(Table24[[#This Row],[NPA - Qualifying (QRE) - Amt]],Table24[[#This Row],[NPA - Non-Qualifying (NQRE) - Amt]]),SUM(Table24[[#This Row],[HTC - Qualifying (QRE) - Amt]]+Table24[[#This Row],[HTC - Non-Qualifying (NQRE) - Amt]]))</f>
        <v>0</v>
      </c>
    </row>
    <row r="1897" spans="2:10" x14ac:dyDescent="0.3">
      <c r="B1897" s="32" t="e">
        <f>_xlfn.XLOOKUP(A1897,Table1[Categories of Work],Table1[Cost Type])</f>
        <v>#N/A</v>
      </c>
      <c r="J1897" s="34">
        <f>IF(ISBLANK(Table24[[#This Row],[HTC - Qualifying (QRE) - Amt]]),SUM(Table24[[#This Row],[NPA - Qualifying (QRE) - Amt]],Table24[[#This Row],[NPA - Non-Qualifying (NQRE) - Amt]]),SUM(Table24[[#This Row],[HTC - Qualifying (QRE) - Amt]]+Table24[[#This Row],[HTC - Non-Qualifying (NQRE) - Amt]]))</f>
        <v>0</v>
      </c>
    </row>
    <row r="1898" spans="2:10" x14ac:dyDescent="0.3">
      <c r="B1898" s="32" t="e">
        <f>_xlfn.XLOOKUP(A1898,Table1[Categories of Work],Table1[Cost Type])</f>
        <v>#N/A</v>
      </c>
      <c r="J1898" s="34">
        <f>IF(ISBLANK(Table24[[#This Row],[HTC - Qualifying (QRE) - Amt]]),SUM(Table24[[#This Row],[NPA - Qualifying (QRE) - Amt]],Table24[[#This Row],[NPA - Non-Qualifying (NQRE) - Amt]]),SUM(Table24[[#This Row],[HTC - Qualifying (QRE) - Amt]]+Table24[[#This Row],[HTC - Non-Qualifying (NQRE) - Amt]]))</f>
        <v>0</v>
      </c>
    </row>
    <row r="1899" spans="2:10" x14ac:dyDescent="0.3">
      <c r="B1899" s="32" t="e">
        <f>_xlfn.XLOOKUP(A1899,Table1[Categories of Work],Table1[Cost Type])</f>
        <v>#N/A</v>
      </c>
      <c r="J1899" s="34">
        <f>IF(ISBLANK(Table24[[#This Row],[HTC - Qualifying (QRE) - Amt]]),SUM(Table24[[#This Row],[NPA - Qualifying (QRE) - Amt]],Table24[[#This Row],[NPA - Non-Qualifying (NQRE) - Amt]]),SUM(Table24[[#This Row],[HTC - Qualifying (QRE) - Amt]]+Table24[[#This Row],[HTC - Non-Qualifying (NQRE) - Amt]]))</f>
        <v>0</v>
      </c>
    </row>
    <row r="1900" spans="2:10" x14ac:dyDescent="0.3">
      <c r="B1900" s="32" t="e">
        <f>_xlfn.XLOOKUP(A1900,Table1[Categories of Work],Table1[Cost Type])</f>
        <v>#N/A</v>
      </c>
      <c r="J1900" s="34">
        <f>IF(ISBLANK(Table24[[#This Row],[HTC - Qualifying (QRE) - Amt]]),SUM(Table24[[#This Row],[NPA - Qualifying (QRE) - Amt]],Table24[[#This Row],[NPA - Non-Qualifying (NQRE) - Amt]]),SUM(Table24[[#This Row],[HTC - Qualifying (QRE) - Amt]]+Table24[[#This Row],[HTC - Non-Qualifying (NQRE) - Amt]]))</f>
        <v>0</v>
      </c>
    </row>
    <row r="1901" spans="2:10" x14ac:dyDescent="0.3">
      <c r="B1901" s="32" t="e">
        <f>_xlfn.XLOOKUP(A1901,Table1[Categories of Work],Table1[Cost Type])</f>
        <v>#N/A</v>
      </c>
      <c r="J1901" s="34">
        <f>IF(ISBLANK(Table24[[#This Row],[HTC - Qualifying (QRE) - Amt]]),SUM(Table24[[#This Row],[NPA - Qualifying (QRE) - Amt]],Table24[[#This Row],[NPA - Non-Qualifying (NQRE) - Amt]]),SUM(Table24[[#This Row],[HTC - Qualifying (QRE) - Amt]]+Table24[[#This Row],[HTC - Non-Qualifying (NQRE) - Amt]]))</f>
        <v>0</v>
      </c>
    </row>
    <row r="1902" spans="2:10" x14ac:dyDescent="0.3">
      <c r="B1902" s="32" t="e">
        <f>_xlfn.XLOOKUP(A1902,Table1[Categories of Work],Table1[Cost Type])</f>
        <v>#N/A</v>
      </c>
      <c r="J1902" s="34">
        <f>IF(ISBLANK(Table24[[#This Row],[HTC - Qualifying (QRE) - Amt]]),SUM(Table24[[#This Row],[NPA - Qualifying (QRE) - Amt]],Table24[[#This Row],[NPA - Non-Qualifying (NQRE) - Amt]]),SUM(Table24[[#This Row],[HTC - Qualifying (QRE) - Amt]]+Table24[[#This Row],[HTC - Non-Qualifying (NQRE) - Amt]]))</f>
        <v>0</v>
      </c>
    </row>
    <row r="1903" spans="2:10" x14ac:dyDescent="0.3">
      <c r="B1903" s="32" t="e">
        <f>_xlfn.XLOOKUP(A1903,Table1[Categories of Work],Table1[Cost Type])</f>
        <v>#N/A</v>
      </c>
      <c r="J1903" s="34">
        <f>IF(ISBLANK(Table24[[#This Row],[HTC - Qualifying (QRE) - Amt]]),SUM(Table24[[#This Row],[NPA - Qualifying (QRE) - Amt]],Table24[[#This Row],[NPA - Non-Qualifying (NQRE) - Amt]]),SUM(Table24[[#This Row],[HTC - Qualifying (QRE) - Amt]]+Table24[[#This Row],[HTC - Non-Qualifying (NQRE) - Amt]]))</f>
        <v>0</v>
      </c>
    </row>
    <row r="1904" spans="2:10" x14ac:dyDescent="0.3">
      <c r="B1904" s="32" t="e">
        <f>_xlfn.XLOOKUP(A1904,Table1[Categories of Work],Table1[Cost Type])</f>
        <v>#N/A</v>
      </c>
      <c r="J1904" s="34">
        <f>IF(ISBLANK(Table24[[#This Row],[HTC - Qualifying (QRE) - Amt]]),SUM(Table24[[#This Row],[NPA - Qualifying (QRE) - Amt]],Table24[[#This Row],[NPA - Non-Qualifying (NQRE) - Amt]]),SUM(Table24[[#This Row],[HTC - Qualifying (QRE) - Amt]]+Table24[[#This Row],[HTC - Non-Qualifying (NQRE) - Amt]]))</f>
        <v>0</v>
      </c>
    </row>
    <row r="1905" spans="2:10" x14ac:dyDescent="0.3">
      <c r="B1905" s="32" t="e">
        <f>_xlfn.XLOOKUP(A1905,Table1[Categories of Work],Table1[Cost Type])</f>
        <v>#N/A</v>
      </c>
      <c r="J1905" s="34">
        <f>IF(ISBLANK(Table24[[#This Row],[HTC - Qualifying (QRE) - Amt]]),SUM(Table24[[#This Row],[NPA - Qualifying (QRE) - Amt]],Table24[[#This Row],[NPA - Non-Qualifying (NQRE) - Amt]]),SUM(Table24[[#This Row],[HTC - Qualifying (QRE) - Amt]]+Table24[[#This Row],[HTC - Non-Qualifying (NQRE) - Amt]]))</f>
        <v>0</v>
      </c>
    </row>
    <row r="1906" spans="2:10" x14ac:dyDescent="0.3">
      <c r="B1906" s="32" t="e">
        <f>_xlfn.XLOOKUP(A1906,Table1[Categories of Work],Table1[Cost Type])</f>
        <v>#N/A</v>
      </c>
      <c r="J1906" s="34">
        <f>IF(ISBLANK(Table24[[#This Row],[HTC - Qualifying (QRE) - Amt]]),SUM(Table24[[#This Row],[NPA - Qualifying (QRE) - Amt]],Table24[[#This Row],[NPA - Non-Qualifying (NQRE) - Amt]]),SUM(Table24[[#This Row],[HTC - Qualifying (QRE) - Amt]]+Table24[[#This Row],[HTC - Non-Qualifying (NQRE) - Amt]]))</f>
        <v>0</v>
      </c>
    </row>
    <row r="1907" spans="2:10" x14ac:dyDescent="0.3">
      <c r="B1907" s="32" t="e">
        <f>_xlfn.XLOOKUP(A1907,Table1[Categories of Work],Table1[Cost Type])</f>
        <v>#N/A</v>
      </c>
      <c r="J1907" s="34">
        <f>IF(ISBLANK(Table24[[#This Row],[HTC - Qualifying (QRE) - Amt]]),SUM(Table24[[#This Row],[NPA - Qualifying (QRE) - Amt]],Table24[[#This Row],[NPA - Non-Qualifying (NQRE) - Amt]]),SUM(Table24[[#This Row],[HTC - Qualifying (QRE) - Amt]]+Table24[[#This Row],[HTC - Non-Qualifying (NQRE) - Amt]]))</f>
        <v>0</v>
      </c>
    </row>
    <row r="1908" spans="2:10" x14ac:dyDescent="0.3">
      <c r="B1908" s="32" t="e">
        <f>_xlfn.XLOOKUP(A1908,Table1[Categories of Work],Table1[Cost Type])</f>
        <v>#N/A</v>
      </c>
      <c r="J1908" s="34">
        <f>IF(ISBLANK(Table24[[#This Row],[HTC - Qualifying (QRE) - Amt]]),SUM(Table24[[#This Row],[NPA - Qualifying (QRE) - Amt]],Table24[[#This Row],[NPA - Non-Qualifying (NQRE) - Amt]]),SUM(Table24[[#This Row],[HTC - Qualifying (QRE) - Amt]]+Table24[[#This Row],[HTC - Non-Qualifying (NQRE) - Amt]]))</f>
        <v>0</v>
      </c>
    </row>
    <row r="1909" spans="2:10" x14ac:dyDescent="0.3">
      <c r="B1909" s="32" t="e">
        <f>_xlfn.XLOOKUP(A1909,Table1[Categories of Work],Table1[Cost Type])</f>
        <v>#N/A</v>
      </c>
      <c r="J1909" s="34">
        <f>IF(ISBLANK(Table24[[#This Row],[HTC - Qualifying (QRE) - Amt]]),SUM(Table24[[#This Row],[NPA - Qualifying (QRE) - Amt]],Table24[[#This Row],[NPA - Non-Qualifying (NQRE) - Amt]]),SUM(Table24[[#This Row],[HTC - Qualifying (QRE) - Amt]]+Table24[[#This Row],[HTC - Non-Qualifying (NQRE) - Amt]]))</f>
        <v>0</v>
      </c>
    </row>
    <row r="1910" spans="2:10" x14ac:dyDescent="0.3">
      <c r="B1910" s="32" t="e">
        <f>_xlfn.XLOOKUP(A1910,Table1[Categories of Work],Table1[Cost Type])</f>
        <v>#N/A</v>
      </c>
      <c r="J1910" s="34">
        <f>IF(ISBLANK(Table24[[#This Row],[HTC - Qualifying (QRE) - Amt]]),SUM(Table24[[#This Row],[NPA - Qualifying (QRE) - Amt]],Table24[[#This Row],[NPA - Non-Qualifying (NQRE) - Amt]]),SUM(Table24[[#This Row],[HTC - Qualifying (QRE) - Amt]]+Table24[[#This Row],[HTC - Non-Qualifying (NQRE) - Amt]]))</f>
        <v>0</v>
      </c>
    </row>
    <row r="1911" spans="2:10" x14ac:dyDescent="0.3">
      <c r="B1911" s="32" t="e">
        <f>_xlfn.XLOOKUP(A1911,Table1[Categories of Work],Table1[Cost Type])</f>
        <v>#N/A</v>
      </c>
      <c r="J1911" s="34">
        <f>IF(ISBLANK(Table24[[#This Row],[HTC - Qualifying (QRE) - Amt]]),SUM(Table24[[#This Row],[NPA - Qualifying (QRE) - Amt]],Table24[[#This Row],[NPA - Non-Qualifying (NQRE) - Amt]]),SUM(Table24[[#This Row],[HTC - Qualifying (QRE) - Amt]]+Table24[[#This Row],[HTC - Non-Qualifying (NQRE) - Amt]]))</f>
        <v>0</v>
      </c>
    </row>
    <row r="1912" spans="2:10" x14ac:dyDescent="0.3">
      <c r="B1912" s="32" t="e">
        <f>_xlfn.XLOOKUP(A1912,Table1[Categories of Work],Table1[Cost Type])</f>
        <v>#N/A</v>
      </c>
      <c r="J1912" s="34">
        <f>IF(ISBLANK(Table24[[#This Row],[HTC - Qualifying (QRE) - Amt]]),SUM(Table24[[#This Row],[NPA - Qualifying (QRE) - Amt]],Table24[[#This Row],[NPA - Non-Qualifying (NQRE) - Amt]]),SUM(Table24[[#This Row],[HTC - Qualifying (QRE) - Amt]]+Table24[[#This Row],[HTC - Non-Qualifying (NQRE) - Amt]]))</f>
        <v>0</v>
      </c>
    </row>
    <row r="1913" spans="2:10" x14ac:dyDescent="0.3">
      <c r="B1913" s="32" t="e">
        <f>_xlfn.XLOOKUP(A1913,Table1[Categories of Work],Table1[Cost Type])</f>
        <v>#N/A</v>
      </c>
      <c r="J1913" s="34">
        <f>IF(ISBLANK(Table24[[#This Row],[HTC - Qualifying (QRE) - Amt]]),SUM(Table24[[#This Row],[NPA - Qualifying (QRE) - Amt]],Table24[[#This Row],[NPA - Non-Qualifying (NQRE) - Amt]]),SUM(Table24[[#This Row],[HTC - Qualifying (QRE) - Amt]]+Table24[[#This Row],[HTC - Non-Qualifying (NQRE) - Amt]]))</f>
        <v>0</v>
      </c>
    </row>
    <row r="1914" spans="2:10" x14ac:dyDescent="0.3">
      <c r="B1914" s="32" t="e">
        <f>_xlfn.XLOOKUP(A1914,Table1[Categories of Work],Table1[Cost Type])</f>
        <v>#N/A</v>
      </c>
      <c r="J1914" s="34">
        <f>IF(ISBLANK(Table24[[#This Row],[HTC - Qualifying (QRE) - Amt]]),SUM(Table24[[#This Row],[NPA - Qualifying (QRE) - Amt]],Table24[[#This Row],[NPA - Non-Qualifying (NQRE) - Amt]]),SUM(Table24[[#This Row],[HTC - Qualifying (QRE) - Amt]]+Table24[[#This Row],[HTC - Non-Qualifying (NQRE) - Amt]]))</f>
        <v>0</v>
      </c>
    </row>
    <row r="1915" spans="2:10" x14ac:dyDescent="0.3">
      <c r="B1915" s="32" t="e">
        <f>_xlfn.XLOOKUP(A1915,Table1[Categories of Work],Table1[Cost Type])</f>
        <v>#N/A</v>
      </c>
      <c r="J1915" s="34">
        <f>IF(ISBLANK(Table24[[#This Row],[HTC - Qualifying (QRE) - Amt]]),SUM(Table24[[#This Row],[NPA - Qualifying (QRE) - Amt]],Table24[[#This Row],[NPA - Non-Qualifying (NQRE) - Amt]]),SUM(Table24[[#This Row],[HTC - Qualifying (QRE) - Amt]]+Table24[[#This Row],[HTC - Non-Qualifying (NQRE) - Amt]]))</f>
        <v>0</v>
      </c>
    </row>
    <row r="1916" spans="2:10" x14ac:dyDescent="0.3">
      <c r="B1916" s="32" t="e">
        <f>_xlfn.XLOOKUP(A1916,Table1[Categories of Work],Table1[Cost Type])</f>
        <v>#N/A</v>
      </c>
      <c r="J1916" s="34">
        <f>IF(ISBLANK(Table24[[#This Row],[HTC - Qualifying (QRE) - Amt]]),SUM(Table24[[#This Row],[NPA - Qualifying (QRE) - Amt]],Table24[[#This Row],[NPA - Non-Qualifying (NQRE) - Amt]]),SUM(Table24[[#This Row],[HTC - Qualifying (QRE) - Amt]]+Table24[[#This Row],[HTC - Non-Qualifying (NQRE) - Amt]]))</f>
        <v>0</v>
      </c>
    </row>
    <row r="1917" spans="2:10" x14ac:dyDescent="0.3">
      <c r="B1917" s="32" t="e">
        <f>_xlfn.XLOOKUP(A1917,Table1[Categories of Work],Table1[Cost Type])</f>
        <v>#N/A</v>
      </c>
      <c r="J1917" s="34">
        <f>IF(ISBLANK(Table24[[#This Row],[HTC - Qualifying (QRE) - Amt]]),SUM(Table24[[#This Row],[NPA - Qualifying (QRE) - Amt]],Table24[[#This Row],[NPA - Non-Qualifying (NQRE) - Amt]]),SUM(Table24[[#This Row],[HTC - Qualifying (QRE) - Amt]]+Table24[[#This Row],[HTC - Non-Qualifying (NQRE) - Amt]]))</f>
        <v>0</v>
      </c>
    </row>
    <row r="1918" spans="2:10" x14ac:dyDescent="0.3">
      <c r="B1918" s="32" t="e">
        <f>_xlfn.XLOOKUP(A1918,Table1[Categories of Work],Table1[Cost Type])</f>
        <v>#N/A</v>
      </c>
      <c r="J1918" s="34">
        <f>IF(ISBLANK(Table24[[#This Row],[HTC - Qualifying (QRE) - Amt]]),SUM(Table24[[#This Row],[NPA - Qualifying (QRE) - Amt]],Table24[[#This Row],[NPA - Non-Qualifying (NQRE) - Amt]]),SUM(Table24[[#This Row],[HTC - Qualifying (QRE) - Amt]]+Table24[[#This Row],[HTC - Non-Qualifying (NQRE) - Amt]]))</f>
        <v>0</v>
      </c>
    </row>
    <row r="1919" spans="2:10" x14ac:dyDescent="0.3">
      <c r="B1919" s="32" t="e">
        <f>_xlfn.XLOOKUP(A1919,Table1[Categories of Work],Table1[Cost Type])</f>
        <v>#N/A</v>
      </c>
      <c r="J1919" s="34">
        <f>IF(ISBLANK(Table24[[#This Row],[HTC - Qualifying (QRE) - Amt]]),SUM(Table24[[#This Row],[NPA - Qualifying (QRE) - Amt]],Table24[[#This Row],[NPA - Non-Qualifying (NQRE) - Amt]]),SUM(Table24[[#This Row],[HTC - Qualifying (QRE) - Amt]]+Table24[[#This Row],[HTC - Non-Qualifying (NQRE) - Amt]]))</f>
        <v>0</v>
      </c>
    </row>
    <row r="1920" spans="2:10" x14ac:dyDescent="0.3">
      <c r="B1920" s="32" t="e">
        <f>_xlfn.XLOOKUP(A1920,Table1[Categories of Work],Table1[Cost Type])</f>
        <v>#N/A</v>
      </c>
      <c r="J1920" s="34">
        <f>IF(ISBLANK(Table24[[#This Row],[HTC - Qualifying (QRE) - Amt]]),SUM(Table24[[#This Row],[NPA - Qualifying (QRE) - Amt]],Table24[[#This Row],[NPA - Non-Qualifying (NQRE) - Amt]]),SUM(Table24[[#This Row],[HTC - Qualifying (QRE) - Amt]]+Table24[[#This Row],[HTC - Non-Qualifying (NQRE) - Amt]]))</f>
        <v>0</v>
      </c>
    </row>
    <row r="1921" spans="2:10" x14ac:dyDescent="0.3">
      <c r="B1921" s="32" t="e">
        <f>_xlfn.XLOOKUP(A1921,Table1[Categories of Work],Table1[Cost Type])</f>
        <v>#N/A</v>
      </c>
      <c r="J1921" s="34">
        <f>IF(ISBLANK(Table24[[#This Row],[HTC - Qualifying (QRE) - Amt]]),SUM(Table24[[#This Row],[NPA - Qualifying (QRE) - Amt]],Table24[[#This Row],[NPA - Non-Qualifying (NQRE) - Amt]]),SUM(Table24[[#This Row],[HTC - Qualifying (QRE) - Amt]]+Table24[[#This Row],[HTC - Non-Qualifying (NQRE) - Amt]]))</f>
        <v>0</v>
      </c>
    </row>
    <row r="1922" spans="2:10" x14ac:dyDescent="0.3">
      <c r="B1922" s="32" t="e">
        <f>_xlfn.XLOOKUP(A1922,Table1[Categories of Work],Table1[Cost Type])</f>
        <v>#N/A</v>
      </c>
      <c r="J1922" s="34">
        <f>IF(ISBLANK(Table24[[#This Row],[HTC - Qualifying (QRE) - Amt]]),SUM(Table24[[#This Row],[NPA - Qualifying (QRE) - Amt]],Table24[[#This Row],[NPA - Non-Qualifying (NQRE) - Amt]]),SUM(Table24[[#This Row],[HTC - Qualifying (QRE) - Amt]]+Table24[[#This Row],[HTC - Non-Qualifying (NQRE) - Amt]]))</f>
        <v>0</v>
      </c>
    </row>
    <row r="1923" spans="2:10" x14ac:dyDescent="0.3">
      <c r="B1923" s="32" t="e">
        <f>_xlfn.XLOOKUP(A1923,Table1[Categories of Work],Table1[Cost Type])</f>
        <v>#N/A</v>
      </c>
      <c r="J1923" s="34">
        <f>IF(ISBLANK(Table24[[#This Row],[HTC - Qualifying (QRE) - Amt]]),SUM(Table24[[#This Row],[NPA - Qualifying (QRE) - Amt]],Table24[[#This Row],[NPA - Non-Qualifying (NQRE) - Amt]]),SUM(Table24[[#This Row],[HTC - Qualifying (QRE) - Amt]]+Table24[[#This Row],[HTC - Non-Qualifying (NQRE) - Amt]]))</f>
        <v>0</v>
      </c>
    </row>
    <row r="1924" spans="2:10" x14ac:dyDescent="0.3">
      <c r="B1924" s="32" t="e">
        <f>_xlfn.XLOOKUP(A1924,Table1[Categories of Work],Table1[Cost Type])</f>
        <v>#N/A</v>
      </c>
      <c r="J1924" s="34">
        <f>IF(ISBLANK(Table24[[#This Row],[HTC - Qualifying (QRE) - Amt]]),SUM(Table24[[#This Row],[NPA - Qualifying (QRE) - Amt]],Table24[[#This Row],[NPA - Non-Qualifying (NQRE) - Amt]]),SUM(Table24[[#This Row],[HTC - Qualifying (QRE) - Amt]]+Table24[[#This Row],[HTC - Non-Qualifying (NQRE) - Amt]]))</f>
        <v>0</v>
      </c>
    </row>
    <row r="1925" spans="2:10" x14ac:dyDescent="0.3">
      <c r="B1925" s="32" t="e">
        <f>_xlfn.XLOOKUP(A1925,Table1[Categories of Work],Table1[Cost Type])</f>
        <v>#N/A</v>
      </c>
      <c r="J1925" s="34">
        <f>IF(ISBLANK(Table24[[#This Row],[HTC - Qualifying (QRE) - Amt]]),SUM(Table24[[#This Row],[NPA - Qualifying (QRE) - Amt]],Table24[[#This Row],[NPA - Non-Qualifying (NQRE) - Amt]]),SUM(Table24[[#This Row],[HTC - Qualifying (QRE) - Amt]]+Table24[[#This Row],[HTC - Non-Qualifying (NQRE) - Amt]]))</f>
        <v>0</v>
      </c>
    </row>
    <row r="1926" spans="2:10" x14ac:dyDescent="0.3">
      <c r="B1926" s="32" t="e">
        <f>_xlfn.XLOOKUP(A1926,Table1[Categories of Work],Table1[Cost Type])</f>
        <v>#N/A</v>
      </c>
      <c r="J1926" s="34">
        <f>IF(ISBLANK(Table24[[#This Row],[HTC - Qualifying (QRE) - Amt]]),SUM(Table24[[#This Row],[NPA - Qualifying (QRE) - Amt]],Table24[[#This Row],[NPA - Non-Qualifying (NQRE) - Amt]]),SUM(Table24[[#This Row],[HTC - Qualifying (QRE) - Amt]]+Table24[[#This Row],[HTC - Non-Qualifying (NQRE) - Amt]]))</f>
        <v>0</v>
      </c>
    </row>
    <row r="1927" spans="2:10" x14ac:dyDescent="0.3">
      <c r="B1927" s="32" t="e">
        <f>_xlfn.XLOOKUP(A1927,Table1[Categories of Work],Table1[Cost Type])</f>
        <v>#N/A</v>
      </c>
      <c r="J1927" s="34">
        <f>IF(ISBLANK(Table24[[#This Row],[HTC - Qualifying (QRE) - Amt]]),SUM(Table24[[#This Row],[NPA - Qualifying (QRE) - Amt]],Table24[[#This Row],[NPA - Non-Qualifying (NQRE) - Amt]]),SUM(Table24[[#This Row],[HTC - Qualifying (QRE) - Amt]]+Table24[[#This Row],[HTC - Non-Qualifying (NQRE) - Amt]]))</f>
        <v>0</v>
      </c>
    </row>
    <row r="1928" spans="2:10" x14ac:dyDescent="0.3">
      <c r="B1928" s="32" t="e">
        <f>_xlfn.XLOOKUP(A1928,Table1[Categories of Work],Table1[Cost Type])</f>
        <v>#N/A</v>
      </c>
      <c r="J1928" s="34">
        <f>IF(ISBLANK(Table24[[#This Row],[HTC - Qualifying (QRE) - Amt]]),SUM(Table24[[#This Row],[NPA - Qualifying (QRE) - Amt]],Table24[[#This Row],[NPA - Non-Qualifying (NQRE) - Amt]]),SUM(Table24[[#This Row],[HTC - Qualifying (QRE) - Amt]]+Table24[[#This Row],[HTC - Non-Qualifying (NQRE) - Amt]]))</f>
        <v>0</v>
      </c>
    </row>
    <row r="1929" spans="2:10" x14ac:dyDescent="0.3">
      <c r="B1929" s="32" t="e">
        <f>_xlfn.XLOOKUP(A1929,Table1[Categories of Work],Table1[Cost Type])</f>
        <v>#N/A</v>
      </c>
      <c r="J1929" s="34">
        <f>IF(ISBLANK(Table24[[#This Row],[HTC - Qualifying (QRE) - Amt]]),SUM(Table24[[#This Row],[NPA - Qualifying (QRE) - Amt]],Table24[[#This Row],[NPA - Non-Qualifying (NQRE) - Amt]]),SUM(Table24[[#This Row],[HTC - Qualifying (QRE) - Amt]]+Table24[[#This Row],[HTC - Non-Qualifying (NQRE) - Amt]]))</f>
        <v>0</v>
      </c>
    </row>
    <row r="1930" spans="2:10" x14ac:dyDescent="0.3">
      <c r="B1930" s="32" t="e">
        <f>_xlfn.XLOOKUP(A1930,Table1[Categories of Work],Table1[Cost Type])</f>
        <v>#N/A</v>
      </c>
      <c r="J1930" s="34">
        <f>IF(ISBLANK(Table24[[#This Row],[HTC - Qualifying (QRE) - Amt]]),SUM(Table24[[#This Row],[NPA - Qualifying (QRE) - Amt]],Table24[[#This Row],[NPA - Non-Qualifying (NQRE) - Amt]]),SUM(Table24[[#This Row],[HTC - Qualifying (QRE) - Amt]]+Table24[[#This Row],[HTC - Non-Qualifying (NQRE) - Amt]]))</f>
        <v>0</v>
      </c>
    </row>
    <row r="1931" spans="2:10" x14ac:dyDescent="0.3">
      <c r="B1931" s="32" t="e">
        <f>_xlfn.XLOOKUP(A1931,Table1[Categories of Work],Table1[Cost Type])</f>
        <v>#N/A</v>
      </c>
      <c r="J1931" s="34">
        <f>IF(ISBLANK(Table24[[#This Row],[HTC - Qualifying (QRE) - Amt]]),SUM(Table24[[#This Row],[NPA - Qualifying (QRE) - Amt]],Table24[[#This Row],[NPA - Non-Qualifying (NQRE) - Amt]]),SUM(Table24[[#This Row],[HTC - Qualifying (QRE) - Amt]]+Table24[[#This Row],[HTC - Non-Qualifying (NQRE) - Amt]]))</f>
        <v>0</v>
      </c>
    </row>
    <row r="1932" spans="2:10" x14ac:dyDescent="0.3">
      <c r="B1932" s="32" t="e">
        <f>_xlfn.XLOOKUP(A1932,Table1[Categories of Work],Table1[Cost Type])</f>
        <v>#N/A</v>
      </c>
      <c r="J1932" s="34">
        <f>IF(ISBLANK(Table24[[#This Row],[HTC - Qualifying (QRE) - Amt]]),SUM(Table24[[#This Row],[NPA - Qualifying (QRE) - Amt]],Table24[[#This Row],[NPA - Non-Qualifying (NQRE) - Amt]]),SUM(Table24[[#This Row],[HTC - Qualifying (QRE) - Amt]]+Table24[[#This Row],[HTC - Non-Qualifying (NQRE) - Amt]]))</f>
        <v>0</v>
      </c>
    </row>
    <row r="1933" spans="2:10" x14ac:dyDescent="0.3">
      <c r="B1933" s="32" t="e">
        <f>_xlfn.XLOOKUP(A1933,Table1[Categories of Work],Table1[Cost Type])</f>
        <v>#N/A</v>
      </c>
      <c r="J1933" s="34">
        <f>IF(ISBLANK(Table24[[#This Row],[HTC - Qualifying (QRE) - Amt]]),SUM(Table24[[#This Row],[NPA - Qualifying (QRE) - Amt]],Table24[[#This Row],[NPA - Non-Qualifying (NQRE) - Amt]]),SUM(Table24[[#This Row],[HTC - Qualifying (QRE) - Amt]]+Table24[[#This Row],[HTC - Non-Qualifying (NQRE) - Amt]]))</f>
        <v>0</v>
      </c>
    </row>
    <row r="1934" spans="2:10" x14ac:dyDescent="0.3">
      <c r="B1934" s="32" t="e">
        <f>_xlfn.XLOOKUP(A1934,Table1[Categories of Work],Table1[Cost Type])</f>
        <v>#N/A</v>
      </c>
      <c r="J1934" s="34">
        <f>IF(ISBLANK(Table24[[#This Row],[HTC - Qualifying (QRE) - Amt]]),SUM(Table24[[#This Row],[NPA - Qualifying (QRE) - Amt]],Table24[[#This Row],[NPA - Non-Qualifying (NQRE) - Amt]]),SUM(Table24[[#This Row],[HTC - Qualifying (QRE) - Amt]]+Table24[[#This Row],[HTC - Non-Qualifying (NQRE) - Amt]]))</f>
        <v>0</v>
      </c>
    </row>
    <row r="1935" spans="2:10" x14ac:dyDescent="0.3">
      <c r="B1935" s="32" t="e">
        <f>_xlfn.XLOOKUP(A1935,Table1[Categories of Work],Table1[Cost Type])</f>
        <v>#N/A</v>
      </c>
      <c r="J1935" s="34">
        <f>IF(ISBLANK(Table24[[#This Row],[HTC - Qualifying (QRE) - Amt]]),SUM(Table24[[#This Row],[NPA - Qualifying (QRE) - Amt]],Table24[[#This Row],[NPA - Non-Qualifying (NQRE) - Amt]]),SUM(Table24[[#This Row],[HTC - Qualifying (QRE) - Amt]]+Table24[[#This Row],[HTC - Non-Qualifying (NQRE) - Amt]]))</f>
        <v>0</v>
      </c>
    </row>
    <row r="1936" spans="2:10" x14ac:dyDescent="0.3">
      <c r="B1936" s="32" t="e">
        <f>_xlfn.XLOOKUP(A1936,Table1[Categories of Work],Table1[Cost Type])</f>
        <v>#N/A</v>
      </c>
      <c r="J1936" s="34">
        <f>IF(ISBLANK(Table24[[#This Row],[HTC - Qualifying (QRE) - Amt]]),SUM(Table24[[#This Row],[NPA - Qualifying (QRE) - Amt]],Table24[[#This Row],[NPA - Non-Qualifying (NQRE) - Amt]]),SUM(Table24[[#This Row],[HTC - Qualifying (QRE) - Amt]]+Table24[[#This Row],[HTC - Non-Qualifying (NQRE) - Amt]]))</f>
        <v>0</v>
      </c>
    </row>
    <row r="1937" spans="2:10" x14ac:dyDescent="0.3">
      <c r="B1937" s="32" t="e">
        <f>_xlfn.XLOOKUP(A1937,Table1[Categories of Work],Table1[Cost Type])</f>
        <v>#N/A</v>
      </c>
      <c r="J1937" s="34">
        <f>IF(ISBLANK(Table24[[#This Row],[HTC - Qualifying (QRE) - Amt]]),SUM(Table24[[#This Row],[NPA - Qualifying (QRE) - Amt]],Table24[[#This Row],[NPA - Non-Qualifying (NQRE) - Amt]]),SUM(Table24[[#This Row],[HTC - Qualifying (QRE) - Amt]]+Table24[[#This Row],[HTC - Non-Qualifying (NQRE) - Amt]]))</f>
        <v>0</v>
      </c>
    </row>
    <row r="1938" spans="2:10" x14ac:dyDescent="0.3">
      <c r="B1938" s="32" t="e">
        <f>_xlfn.XLOOKUP(A1938,Table1[Categories of Work],Table1[Cost Type])</f>
        <v>#N/A</v>
      </c>
      <c r="J1938" s="34">
        <f>IF(ISBLANK(Table24[[#This Row],[HTC - Qualifying (QRE) - Amt]]),SUM(Table24[[#This Row],[NPA - Qualifying (QRE) - Amt]],Table24[[#This Row],[NPA - Non-Qualifying (NQRE) - Amt]]),SUM(Table24[[#This Row],[HTC - Qualifying (QRE) - Amt]]+Table24[[#This Row],[HTC - Non-Qualifying (NQRE) - Amt]]))</f>
        <v>0</v>
      </c>
    </row>
    <row r="1939" spans="2:10" x14ac:dyDescent="0.3">
      <c r="B1939" s="32" t="e">
        <f>_xlfn.XLOOKUP(A1939,Table1[Categories of Work],Table1[Cost Type])</f>
        <v>#N/A</v>
      </c>
      <c r="J1939" s="34">
        <f>IF(ISBLANK(Table24[[#This Row],[HTC - Qualifying (QRE) - Amt]]),SUM(Table24[[#This Row],[NPA - Qualifying (QRE) - Amt]],Table24[[#This Row],[NPA - Non-Qualifying (NQRE) - Amt]]),SUM(Table24[[#This Row],[HTC - Qualifying (QRE) - Amt]]+Table24[[#This Row],[HTC - Non-Qualifying (NQRE) - Amt]]))</f>
        <v>0</v>
      </c>
    </row>
    <row r="1940" spans="2:10" x14ac:dyDescent="0.3">
      <c r="B1940" s="32" t="e">
        <f>_xlfn.XLOOKUP(A1940,Table1[Categories of Work],Table1[Cost Type])</f>
        <v>#N/A</v>
      </c>
      <c r="J1940" s="34">
        <f>IF(ISBLANK(Table24[[#This Row],[HTC - Qualifying (QRE) - Amt]]),SUM(Table24[[#This Row],[NPA - Qualifying (QRE) - Amt]],Table24[[#This Row],[NPA - Non-Qualifying (NQRE) - Amt]]),SUM(Table24[[#This Row],[HTC - Qualifying (QRE) - Amt]]+Table24[[#This Row],[HTC - Non-Qualifying (NQRE) - Amt]]))</f>
        <v>0</v>
      </c>
    </row>
    <row r="1941" spans="2:10" x14ac:dyDescent="0.3">
      <c r="B1941" s="32" t="e">
        <f>_xlfn.XLOOKUP(A1941,Table1[Categories of Work],Table1[Cost Type])</f>
        <v>#N/A</v>
      </c>
      <c r="J1941" s="34">
        <f>IF(ISBLANK(Table24[[#This Row],[HTC - Qualifying (QRE) - Amt]]),SUM(Table24[[#This Row],[NPA - Qualifying (QRE) - Amt]],Table24[[#This Row],[NPA - Non-Qualifying (NQRE) - Amt]]),SUM(Table24[[#This Row],[HTC - Qualifying (QRE) - Amt]]+Table24[[#This Row],[HTC - Non-Qualifying (NQRE) - Amt]]))</f>
        <v>0</v>
      </c>
    </row>
    <row r="1942" spans="2:10" x14ac:dyDescent="0.3">
      <c r="B1942" s="32" t="e">
        <f>_xlfn.XLOOKUP(A1942,Table1[Categories of Work],Table1[Cost Type])</f>
        <v>#N/A</v>
      </c>
      <c r="J1942" s="34">
        <f>IF(ISBLANK(Table24[[#This Row],[HTC - Qualifying (QRE) - Amt]]),SUM(Table24[[#This Row],[NPA - Qualifying (QRE) - Amt]],Table24[[#This Row],[NPA - Non-Qualifying (NQRE) - Amt]]),SUM(Table24[[#This Row],[HTC - Qualifying (QRE) - Amt]]+Table24[[#This Row],[HTC - Non-Qualifying (NQRE) - Amt]]))</f>
        <v>0</v>
      </c>
    </row>
    <row r="1943" spans="2:10" x14ac:dyDescent="0.3">
      <c r="B1943" s="32" t="e">
        <f>_xlfn.XLOOKUP(A1943,Table1[Categories of Work],Table1[Cost Type])</f>
        <v>#N/A</v>
      </c>
      <c r="J1943" s="34">
        <f>IF(ISBLANK(Table24[[#This Row],[HTC - Qualifying (QRE) - Amt]]),SUM(Table24[[#This Row],[NPA - Qualifying (QRE) - Amt]],Table24[[#This Row],[NPA - Non-Qualifying (NQRE) - Amt]]),SUM(Table24[[#This Row],[HTC - Qualifying (QRE) - Amt]]+Table24[[#This Row],[HTC - Non-Qualifying (NQRE) - Amt]]))</f>
        <v>0</v>
      </c>
    </row>
    <row r="1944" spans="2:10" x14ac:dyDescent="0.3">
      <c r="B1944" s="32" t="e">
        <f>_xlfn.XLOOKUP(A1944,Table1[Categories of Work],Table1[Cost Type])</f>
        <v>#N/A</v>
      </c>
      <c r="J1944" s="34">
        <f>IF(ISBLANK(Table24[[#This Row],[HTC - Qualifying (QRE) - Amt]]),SUM(Table24[[#This Row],[NPA - Qualifying (QRE) - Amt]],Table24[[#This Row],[NPA - Non-Qualifying (NQRE) - Amt]]),SUM(Table24[[#This Row],[HTC - Qualifying (QRE) - Amt]]+Table24[[#This Row],[HTC - Non-Qualifying (NQRE) - Amt]]))</f>
        <v>0</v>
      </c>
    </row>
    <row r="1945" spans="2:10" x14ac:dyDescent="0.3">
      <c r="B1945" s="32" t="e">
        <f>_xlfn.XLOOKUP(A1945,Table1[Categories of Work],Table1[Cost Type])</f>
        <v>#N/A</v>
      </c>
      <c r="J1945" s="34">
        <f>IF(ISBLANK(Table24[[#This Row],[HTC - Qualifying (QRE) - Amt]]),SUM(Table24[[#This Row],[NPA - Qualifying (QRE) - Amt]],Table24[[#This Row],[NPA - Non-Qualifying (NQRE) - Amt]]),SUM(Table24[[#This Row],[HTC - Qualifying (QRE) - Amt]]+Table24[[#This Row],[HTC - Non-Qualifying (NQRE) - Amt]]))</f>
        <v>0</v>
      </c>
    </row>
    <row r="1946" spans="2:10" x14ac:dyDescent="0.3">
      <c r="B1946" s="32" t="e">
        <f>_xlfn.XLOOKUP(A1946,Table1[Categories of Work],Table1[Cost Type])</f>
        <v>#N/A</v>
      </c>
      <c r="J1946" s="34">
        <f>IF(ISBLANK(Table24[[#This Row],[HTC - Qualifying (QRE) - Amt]]),SUM(Table24[[#This Row],[NPA - Qualifying (QRE) - Amt]],Table24[[#This Row],[NPA - Non-Qualifying (NQRE) - Amt]]),SUM(Table24[[#This Row],[HTC - Qualifying (QRE) - Amt]]+Table24[[#This Row],[HTC - Non-Qualifying (NQRE) - Amt]]))</f>
        <v>0</v>
      </c>
    </row>
    <row r="1947" spans="2:10" x14ac:dyDescent="0.3">
      <c r="B1947" s="32" t="e">
        <f>_xlfn.XLOOKUP(A1947,Table1[Categories of Work],Table1[Cost Type])</f>
        <v>#N/A</v>
      </c>
      <c r="J1947" s="34">
        <f>IF(ISBLANK(Table24[[#This Row],[HTC - Qualifying (QRE) - Amt]]),SUM(Table24[[#This Row],[NPA - Qualifying (QRE) - Amt]],Table24[[#This Row],[NPA - Non-Qualifying (NQRE) - Amt]]),SUM(Table24[[#This Row],[HTC - Qualifying (QRE) - Amt]]+Table24[[#This Row],[HTC - Non-Qualifying (NQRE) - Amt]]))</f>
        <v>0</v>
      </c>
    </row>
    <row r="1948" spans="2:10" x14ac:dyDescent="0.3">
      <c r="B1948" s="32" t="e">
        <f>_xlfn.XLOOKUP(A1948,Table1[Categories of Work],Table1[Cost Type])</f>
        <v>#N/A</v>
      </c>
      <c r="J1948" s="34">
        <f>IF(ISBLANK(Table24[[#This Row],[HTC - Qualifying (QRE) - Amt]]),SUM(Table24[[#This Row],[NPA - Qualifying (QRE) - Amt]],Table24[[#This Row],[NPA - Non-Qualifying (NQRE) - Amt]]),SUM(Table24[[#This Row],[HTC - Qualifying (QRE) - Amt]]+Table24[[#This Row],[HTC - Non-Qualifying (NQRE) - Amt]]))</f>
        <v>0</v>
      </c>
    </row>
    <row r="1949" spans="2:10" x14ac:dyDescent="0.3">
      <c r="B1949" s="32" t="e">
        <f>_xlfn.XLOOKUP(A1949,Table1[Categories of Work],Table1[Cost Type])</f>
        <v>#N/A</v>
      </c>
      <c r="J1949" s="34">
        <f>IF(ISBLANK(Table24[[#This Row],[HTC - Qualifying (QRE) - Amt]]),SUM(Table24[[#This Row],[NPA - Qualifying (QRE) - Amt]],Table24[[#This Row],[NPA - Non-Qualifying (NQRE) - Amt]]),SUM(Table24[[#This Row],[HTC - Qualifying (QRE) - Amt]]+Table24[[#This Row],[HTC - Non-Qualifying (NQRE) - Amt]]))</f>
        <v>0</v>
      </c>
    </row>
    <row r="1950" spans="2:10" x14ac:dyDescent="0.3">
      <c r="B1950" s="32" t="e">
        <f>_xlfn.XLOOKUP(A1950,Table1[Categories of Work],Table1[Cost Type])</f>
        <v>#N/A</v>
      </c>
      <c r="J1950" s="34">
        <f>IF(ISBLANK(Table24[[#This Row],[HTC - Qualifying (QRE) - Amt]]),SUM(Table24[[#This Row],[NPA - Qualifying (QRE) - Amt]],Table24[[#This Row],[NPA - Non-Qualifying (NQRE) - Amt]]),SUM(Table24[[#This Row],[HTC - Qualifying (QRE) - Amt]]+Table24[[#This Row],[HTC - Non-Qualifying (NQRE) - Amt]]))</f>
        <v>0</v>
      </c>
    </row>
    <row r="1951" spans="2:10" x14ac:dyDescent="0.3">
      <c r="B1951" s="32" t="e">
        <f>_xlfn.XLOOKUP(A1951,Table1[Categories of Work],Table1[Cost Type])</f>
        <v>#N/A</v>
      </c>
      <c r="J1951" s="34">
        <f>IF(ISBLANK(Table24[[#This Row],[HTC - Qualifying (QRE) - Amt]]),SUM(Table24[[#This Row],[NPA - Qualifying (QRE) - Amt]],Table24[[#This Row],[NPA - Non-Qualifying (NQRE) - Amt]]),SUM(Table24[[#This Row],[HTC - Qualifying (QRE) - Amt]]+Table24[[#This Row],[HTC - Non-Qualifying (NQRE) - Amt]]))</f>
        <v>0</v>
      </c>
    </row>
    <row r="1952" spans="2:10" x14ac:dyDescent="0.3">
      <c r="B1952" s="32" t="e">
        <f>_xlfn.XLOOKUP(A1952,Table1[Categories of Work],Table1[Cost Type])</f>
        <v>#N/A</v>
      </c>
      <c r="J1952" s="34">
        <f>IF(ISBLANK(Table24[[#This Row],[HTC - Qualifying (QRE) - Amt]]),SUM(Table24[[#This Row],[NPA - Qualifying (QRE) - Amt]],Table24[[#This Row],[NPA - Non-Qualifying (NQRE) - Amt]]),SUM(Table24[[#This Row],[HTC - Qualifying (QRE) - Amt]]+Table24[[#This Row],[HTC - Non-Qualifying (NQRE) - Amt]]))</f>
        <v>0</v>
      </c>
    </row>
    <row r="1953" spans="2:10" x14ac:dyDescent="0.3">
      <c r="B1953" s="32" t="e">
        <f>_xlfn.XLOOKUP(A1953,Table1[Categories of Work],Table1[Cost Type])</f>
        <v>#N/A</v>
      </c>
      <c r="J1953" s="34">
        <f>IF(ISBLANK(Table24[[#This Row],[HTC - Qualifying (QRE) - Amt]]),SUM(Table24[[#This Row],[NPA - Qualifying (QRE) - Amt]],Table24[[#This Row],[NPA - Non-Qualifying (NQRE) - Amt]]),SUM(Table24[[#This Row],[HTC - Qualifying (QRE) - Amt]]+Table24[[#This Row],[HTC - Non-Qualifying (NQRE) - Amt]]))</f>
        <v>0</v>
      </c>
    </row>
    <row r="1954" spans="2:10" x14ac:dyDescent="0.3">
      <c r="B1954" s="32" t="e">
        <f>_xlfn.XLOOKUP(A1954,Table1[Categories of Work],Table1[Cost Type])</f>
        <v>#N/A</v>
      </c>
      <c r="J1954" s="34">
        <f>IF(ISBLANK(Table24[[#This Row],[HTC - Qualifying (QRE) - Amt]]),SUM(Table24[[#This Row],[NPA - Qualifying (QRE) - Amt]],Table24[[#This Row],[NPA - Non-Qualifying (NQRE) - Amt]]),SUM(Table24[[#This Row],[HTC - Qualifying (QRE) - Amt]]+Table24[[#This Row],[HTC - Non-Qualifying (NQRE) - Amt]]))</f>
        <v>0</v>
      </c>
    </row>
    <row r="1955" spans="2:10" x14ac:dyDescent="0.3">
      <c r="B1955" s="32" t="e">
        <f>_xlfn.XLOOKUP(A1955,Table1[Categories of Work],Table1[Cost Type])</f>
        <v>#N/A</v>
      </c>
      <c r="J1955" s="34">
        <f>IF(ISBLANK(Table24[[#This Row],[HTC - Qualifying (QRE) - Amt]]),SUM(Table24[[#This Row],[NPA - Qualifying (QRE) - Amt]],Table24[[#This Row],[NPA - Non-Qualifying (NQRE) - Amt]]),SUM(Table24[[#This Row],[HTC - Qualifying (QRE) - Amt]]+Table24[[#This Row],[HTC - Non-Qualifying (NQRE) - Amt]]))</f>
        <v>0</v>
      </c>
    </row>
    <row r="1956" spans="2:10" x14ac:dyDescent="0.3">
      <c r="B1956" s="32" t="e">
        <f>_xlfn.XLOOKUP(A1956,Table1[Categories of Work],Table1[Cost Type])</f>
        <v>#N/A</v>
      </c>
      <c r="J1956" s="34">
        <f>IF(ISBLANK(Table24[[#This Row],[HTC - Qualifying (QRE) - Amt]]),SUM(Table24[[#This Row],[NPA - Qualifying (QRE) - Amt]],Table24[[#This Row],[NPA - Non-Qualifying (NQRE) - Amt]]),SUM(Table24[[#This Row],[HTC - Qualifying (QRE) - Amt]]+Table24[[#This Row],[HTC - Non-Qualifying (NQRE) - Amt]]))</f>
        <v>0</v>
      </c>
    </row>
    <row r="1957" spans="2:10" x14ac:dyDescent="0.3">
      <c r="B1957" s="32" t="e">
        <f>_xlfn.XLOOKUP(A1957,Table1[Categories of Work],Table1[Cost Type])</f>
        <v>#N/A</v>
      </c>
      <c r="J1957" s="34">
        <f>IF(ISBLANK(Table24[[#This Row],[HTC - Qualifying (QRE) - Amt]]),SUM(Table24[[#This Row],[NPA - Qualifying (QRE) - Amt]],Table24[[#This Row],[NPA - Non-Qualifying (NQRE) - Amt]]),SUM(Table24[[#This Row],[HTC - Qualifying (QRE) - Amt]]+Table24[[#This Row],[HTC - Non-Qualifying (NQRE) - Amt]]))</f>
        <v>0</v>
      </c>
    </row>
    <row r="1958" spans="2:10" x14ac:dyDescent="0.3">
      <c r="B1958" s="32" t="e">
        <f>_xlfn.XLOOKUP(A1958,Table1[Categories of Work],Table1[Cost Type])</f>
        <v>#N/A</v>
      </c>
      <c r="J1958" s="34">
        <f>IF(ISBLANK(Table24[[#This Row],[HTC - Qualifying (QRE) - Amt]]),SUM(Table24[[#This Row],[NPA - Qualifying (QRE) - Amt]],Table24[[#This Row],[NPA - Non-Qualifying (NQRE) - Amt]]),SUM(Table24[[#This Row],[HTC - Qualifying (QRE) - Amt]]+Table24[[#This Row],[HTC - Non-Qualifying (NQRE) - Amt]]))</f>
        <v>0</v>
      </c>
    </row>
    <row r="1959" spans="2:10" x14ac:dyDescent="0.3">
      <c r="B1959" s="32" t="e">
        <f>_xlfn.XLOOKUP(A1959,Table1[Categories of Work],Table1[Cost Type])</f>
        <v>#N/A</v>
      </c>
      <c r="J1959" s="34">
        <f>IF(ISBLANK(Table24[[#This Row],[HTC - Qualifying (QRE) - Amt]]),SUM(Table24[[#This Row],[NPA - Qualifying (QRE) - Amt]],Table24[[#This Row],[NPA - Non-Qualifying (NQRE) - Amt]]),SUM(Table24[[#This Row],[HTC - Qualifying (QRE) - Amt]]+Table24[[#This Row],[HTC - Non-Qualifying (NQRE) - Amt]]))</f>
        <v>0</v>
      </c>
    </row>
    <row r="1960" spans="2:10" x14ac:dyDescent="0.3">
      <c r="B1960" s="32" t="e">
        <f>_xlfn.XLOOKUP(A1960,Table1[Categories of Work],Table1[Cost Type])</f>
        <v>#N/A</v>
      </c>
      <c r="J1960" s="34">
        <f>IF(ISBLANK(Table24[[#This Row],[HTC - Qualifying (QRE) - Amt]]),SUM(Table24[[#This Row],[NPA - Qualifying (QRE) - Amt]],Table24[[#This Row],[NPA - Non-Qualifying (NQRE) - Amt]]),SUM(Table24[[#This Row],[HTC - Qualifying (QRE) - Amt]]+Table24[[#This Row],[HTC - Non-Qualifying (NQRE) - Amt]]))</f>
        <v>0</v>
      </c>
    </row>
    <row r="1961" spans="2:10" x14ac:dyDescent="0.3">
      <c r="B1961" s="32" t="e">
        <f>_xlfn.XLOOKUP(A1961,Table1[Categories of Work],Table1[Cost Type])</f>
        <v>#N/A</v>
      </c>
      <c r="J1961" s="34">
        <f>IF(ISBLANK(Table24[[#This Row],[HTC - Qualifying (QRE) - Amt]]),SUM(Table24[[#This Row],[NPA - Qualifying (QRE) - Amt]],Table24[[#This Row],[NPA - Non-Qualifying (NQRE) - Amt]]),SUM(Table24[[#This Row],[HTC - Qualifying (QRE) - Amt]]+Table24[[#This Row],[HTC - Non-Qualifying (NQRE) - Amt]]))</f>
        <v>0</v>
      </c>
    </row>
    <row r="1962" spans="2:10" x14ac:dyDescent="0.3">
      <c r="B1962" s="32" t="e">
        <f>_xlfn.XLOOKUP(A1962,Table1[Categories of Work],Table1[Cost Type])</f>
        <v>#N/A</v>
      </c>
      <c r="J1962" s="34">
        <f>IF(ISBLANK(Table24[[#This Row],[HTC - Qualifying (QRE) - Amt]]),SUM(Table24[[#This Row],[NPA - Qualifying (QRE) - Amt]],Table24[[#This Row],[NPA - Non-Qualifying (NQRE) - Amt]]),SUM(Table24[[#This Row],[HTC - Qualifying (QRE) - Amt]]+Table24[[#This Row],[HTC - Non-Qualifying (NQRE) - Amt]]))</f>
        <v>0</v>
      </c>
    </row>
    <row r="1963" spans="2:10" x14ac:dyDescent="0.3">
      <c r="B1963" s="32" t="e">
        <f>_xlfn.XLOOKUP(A1963,Table1[Categories of Work],Table1[Cost Type])</f>
        <v>#N/A</v>
      </c>
      <c r="J1963" s="34">
        <f>IF(ISBLANK(Table24[[#This Row],[HTC - Qualifying (QRE) - Amt]]),SUM(Table24[[#This Row],[NPA - Qualifying (QRE) - Amt]],Table24[[#This Row],[NPA - Non-Qualifying (NQRE) - Amt]]),SUM(Table24[[#This Row],[HTC - Qualifying (QRE) - Amt]]+Table24[[#This Row],[HTC - Non-Qualifying (NQRE) - Amt]]))</f>
        <v>0</v>
      </c>
    </row>
    <row r="1964" spans="2:10" x14ac:dyDescent="0.3">
      <c r="B1964" s="32" t="e">
        <f>_xlfn.XLOOKUP(A1964,Table1[Categories of Work],Table1[Cost Type])</f>
        <v>#N/A</v>
      </c>
      <c r="J1964" s="34">
        <f>IF(ISBLANK(Table24[[#This Row],[HTC - Qualifying (QRE) - Amt]]),SUM(Table24[[#This Row],[NPA - Qualifying (QRE) - Amt]],Table24[[#This Row],[NPA - Non-Qualifying (NQRE) - Amt]]),SUM(Table24[[#This Row],[HTC - Qualifying (QRE) - Amt]]+Table24[[#This Row],[HTC - Non-Qualifying (NQRE) - Amt]]))</f>
        <v>0</v>
      </c>
    </row>
    <row r="1965" spans="2:10" x14ac:dyDescent="0.3">
      <c r="B1965" s="32" t="e">
        <f>_xlfn.XLOOKUP(A1965,Table1[Categories of Work],Table1[Cost Type])</f>
        <v>#N/A</v>
      </c>
      <c r="J1965" s="34">
        <f>IF(ISBLANK(Table24[[#This Row],[HTC - Qualifying (QRE) - Amt]]),SUM(Table24[[#This Row],[NPA - Qualifying (QRE) - Amt]],Table24[[#This Row],[NPA - Non-Qualifying (NQRE) - Amt]]),SUM(Table24[[#This Row],[HTC - Qualifying (QRE) - Amt]]+Table24[[#This Row],[HTC - Non-Qualifying (NQRE) - Amt]]))</f>
        <v>0</v>
      </c>
    </row>
    <row r="1966" spans="2:10" x14ac:dyDescent="0.3">
      <c r="B1966" s="32" t="e">
        <f>_xlfn.XLOOKUP(A1966,Table1[Categories of Work],Table1[Cost Type])</f>
        <v>#N/A</v>
      </c>
      <c r="J1966" s="34">
        <f>IF(ISBLANK(Table24[[#This Row],[HTC - Qualifying (QRE) - Amt]]),SUM(Table24[[#This Row],[NPA - Qualifying (QRE) - Amt]],Table24[[#This Row],[NPA - Non-Qualifying (NQRE) - Amt]]),SUM(Table24[[#This Row],[HTC - Qualifying (QRE) - Amt]]+Table24[[#This Row],[HTC - Non-Qualifying (NQRE) - Amt]]))</f>
        <v>0</v>
      </c>
    </row>
    <row r="1967" spans="2:10" x14ac:dyDescent="0.3">
      <c r="B1967" s="32" t="e">
        <f>_xlfn.XLOOKUP(A1967,Table1[Categories of Work],Table1[Cost Type])</f>
        <v>#N/A</v>
      </c>
      <c r="J1967" s="34">
        <f>IF(ISBLANK(Table24[[#This Row],[HTC - Qualifying (QRE) - Amt]]),SUM(Table24[[#This Row],[NPA - Qualifying (QRE) - Amt]],Table24[[#This Row],[NPA - Non-Qualifying (NQRE) - Amt]]),SUM(Table24[[#This Row],[HTC - Qualifying (QRE) - Amt]]+Table24[[#This Row],[HTC - Non-Qualifying (NQRE) - Amt]]))</f>
        <v>0</v>
      </c>
    </row>
    <row r="1968" spans="2:10" x14ac:dyDescent="0.3">
      <c r="B1968" s="32" t="e">
        <f>_xlfn.XLOOKUP(A1968,Table1[Categories of Work],Table1[Cost Type])</f>
        <v>#N/A</v>
      </c>
      <c r="J1968" s="34">
        <f>IF(ISBLANK(Table24[[#This Row],[HTC - Qualifying (QRE) - Amt]]),SUM(Table24[[#This Row],[NPA - Qualifying (QRE) - Amt]],Table24[[#This Row],[NPA - Non-Qualifying (NQRE) - Amt]]),SUM(Table24[[#This Row],[HTC - Qualifying (QRE) - Amt]]+Table24[[#This Row],[HTC - Non-Qualifying (NQRE) - Amt]]))</f>
        <v>0</v>
      </c>
    </row>
    <row r="1969" spans="2:10" x14ac:dyDescent="0.3">
      <c r="B1969" s="32" t="e">
        <f>_xlfn.XLOOKUP(A1969,Table1[Categories of Work],Table1[Cost Type])</f>
        <v>#N/A</v>
      </c>
      <c r="J1969" s="34">
        <f>IF(ISBLANK(Table24[[#This Row],[HTC - Qualifying (QRE) - Amt]]),SUM(Table24[[#This Row],[NPA - Qualifying (QRE) - Amt]],Table24[[#This Row],[NPA - Non-Qualifying (NQRE) - Amt]]),SUM(Table24[[#This Row],[HTC - Qualifying (QRE) - Amt]]+Table24[[#This Row],[HTC - Non-Qualifying (NQRE) - Amt]]))</f>
        <v>0</v>
      </c>
    </row>
    <row r="1970" spans="2:10" x14ac:dyDescent="0.3">
      <c r="B1970" s="32" t="e">
        <f>_xlfn.XLOOKUP(A1970,Table1[Categories of Work],Table1[Cost Type])</f>
        <v>#N/A</v>
      </c>
      <c r="J1970" s="34">
        <f>IF(ISBLANK(Table24[[#This Row],[HTC - Qualifying (QRE) - Amt]]),SUM(Table24[[#This Row],[NPA - Qualifying (QRE) - Amt]],Table24[[#This Row],[NPA - Non-Qualifying (NQRE) - Amt]]),SUM(Table24[[#This Row],[HTC - Qualifying (QRE) - Amt]]+Table24[[#This Row],[HTC - Non-Qualifying (NQRE) - Amt]]))</f>
        <v>0</v>
      </c>
    </row>
    <row r="1971" spans="2:10" x14ac:dyDescent="0.3">
      <c r="B1971" s="32" t="e">
        <f>_xlfn.XLOOKUP(A1971,Table1[Categories of Work],Table1[Cost Type])</f>
        <v>#N/A</v>
      </c>
      <c r="J1971" s="34">
        <f>IF(ISBLANK(Table24[[#This Row],[HTC - Qualifying (QRE) - Amt]]),SUM(Table24[[#This Row],[NPA - Qualifying (QRE) - Amt]],Table24[[#This Row],[NPA - Non-Qualifying (NQRE) - Amt]]),SUM(Table24[[#This Row],[HTC - Qualifying (QRE) - Amt]]+Table24[[#This Row],[HTC - Non-Qualifying (NQRE) - Amt]]))</f>
        <v>0</v>
      </c>
    </row>
    <row r="1972" spans="2:10" x14ac:dyDescent="0.3">
      <c r="B1972" s="32" t="e">
        <f>_xlfn.XLOOKUP(A1972,Table1[Categories of Work],Table1[Cost Type])</f>
        <v>#N/A</v>
      </c>
      <c r="J1972" s="34">
        <f>IF(ISBLANK(Table24[[#This Row],[HTC - Qualifying (QRE) - Amt]]),SUM(Table24[[#This Row],[NPA - Qualifying (QRE) - Amt]],Table24[[#This Row],[NPA - Non-Qualifying (NQRE) - Amt]]),SUM(Table24[[#This Row],[HTC - Qualifying (QRE) - Amt]]+Table24[[#This Row],[HTC - Non-Qualifying (NQRE) - Amt]]))</f>
        <v>0</v>
      </c>
    </row>
    <row r="1973" spans="2:10" x14ac:dyDescent="0.3">
      <c r="B1973" s="32" t="e">
        <f>_xlfn.XLOOKUP(A1973,Table1[Categories of Work],Table1[Cost Type])</f>
        <v>#N/A</v>
      </c>
      <c r="J1973" s="34">
        <f>IF(ISBLANK(Table24[[#This Row],[HTC - Qualifying (QRE) - Amt]]),SUM(Table24[[#This Row],[NPA - Qualifying (QRE) - Amt]],Table24[[#This Row],[NPA - Non-Qualifying (NQRE) - Amt]]),SUM(Table24[[#This Row],[HTC - Qualifying (QRE) - Amt]]+Table24[[#This Row],[HTC - Non-Qualifying (NQRE) - Amt]]))</f>
        <v>0</v>
      </c>
    </row>
    <row r="1974" spans="2:10" x14ac:dyDescent="0.3">
      <c r="B1974" s="32" t="e">
        <f>_xlfn.XLOOKUP(A1974,Table1[Categories of Work],Table1[Cost Type])</f>
        <v>#N/A</v>
      </c>
      <c r="J1974" s="34">
        <f>IF(ISBLANK(Table24[[#This Row],[HTC - Qualifying (QRE) - Amt]]),SUM(Table24[[#This Row],[NPA - Qualifying (QRE) - Amt]],Table24[[#This Row],[NPA - Non-Qualifying (NQRE) - Amt]]),SUM(Table24[[#This Row],[HTC - Qualifying (QRE) - Amt]]+Table24[[#This Row],[HTC - Non-Qualifying (NQRE) - Amt]]))</f>
        <v>0</v>
      </c>
    </row>
    <row r="1975" spans="2:10" x14ac:dyDescent="0.3">
      <c r="B1975" s="32" t="e">
        <f>_xlfn.XLOOKUP(A1975,Table1[Categories of Work],Table1[Cost Type])</f>
        <v>#N/A</v>
      </c>
      <c r="J1975" s="34">
        <f>IF(ISBLANK(Table24[[#This Row],[HTC - Qualifying (QRE) - Amt]]),SUM(Table24[[#This Row],[NPA - Qualifying (QRE) - Amt]],Table24[[#This Row],[NPA - Non-Qualifying (NQRE) - Amt]]),SUM(Table24[[#This Row],[HTC - Qualifying (QRE) - Amt]]+Table24[[#This Row],[HTC - Non-Qualifying (NQRE) - Amt]]))</f>
        <v>0</v>
      </c>
    </row>
    <row r="1976" spans="2:10" x14ac:dyDescent="0.3">
      <c r="B1976" s="32" t="e">
        <f>_xlfn.XLOOKUP(A1976,Table1[Categories of Work],Table1[Cost Type])</f>
        <v>#N/A</v>
      </c>
      <c r="J1976" s="34">
        <f>IF(ISBLANK(Table24[[#This Row],[HTC - Qualifying (QRE) - Amt]]),SUM(Table24[[#This Row],[NPA - Qualifying (QRE) - Amt]],Table24[[#This Row],[NPA - Non-Qualifying (NQRE) - Amt]]),SUM(Table24[[#This Row],[HTC - Qualifying (QRE) - Amt]]+Table24[[#This Row],[HTC - Non-Qualifying (NQRE) - Amt]]))</f>
        <v>0</v>
      </c>
    </row>
    <row r="1977" spans="2:10" x14ac:dyDescent="0.3">
      <c r="B1977" s="32" t="e">
        <f>_xlfn.XLOOKUP(A1977,Table1[Categories of Work],Table1[Cost Type])</f>
        <v>#N/A</v>
      </c>
      <c r="J1977" s="34">
        <f>IF(ISBLANK(Table24[[#This Row],[HTC - Qualifying (QRE) - Amt]]),SUM(Table24[[#This Row],[NPA - Qualifying (QRE) - Amt]],Table24[[#This Row],[NPA - Non-Qualifying (NQRE) - Amt]]),SUM(Table24[[#This Row],[HTC - Qualifying (QRE) - Amt]]+Table24[[#This Row],[HTC - Non-Qualifying (NQRE) - Amt]]))</f>
        <v>0</v>
      </c>
    </row>
    <row r="1978" spans="2:10" x14ac:dyDescent="0.3">
      <c r="B1978" s="32" t="e">
        <f>_xlfn.XLOOKUP(A1978,Table1[Categories of Work],Table1[Cost Type])</f>
        <v>#N/A</v>
      </c>
      <c r="J1978" s="34">
        <f>IF(ISBLANK(Table24[[#This Row],[HTC - Qualifying (QRE) - Amt]]),SUM(Table24[[#This Row],[NPA - Qualifying (QRE) - Amt]],Table24[[#This Row],[NPA - Non-Qualifying (NQRE) - Amt]]),SUM(Table24[[#This Row],[HTC - Qualifying (QRE) - Amt]]+Table24[[#This Row],[HTC - Non-Qualifying (NQRE) - Amt]]))</f>
        <v>0</v>
      </c>
    </row>
    <row r="1979" spans="2:10" x14ac:dyDescent="0.3">
      <c r="B1979" s="32" t="e">
        <f>_xlfn.XLOOKUP(A1979,Table1[Categories of Work],Table1[Cost Type])</f>
        <v>#N/A</v>
      </c>
      <c r="J1979" s="34">
        <f>IF(ISBLANK(Table24[[#This Row],[HTC - Qualifying (QRE) - Amt]]),SUM(Table24[[#This Row],[NPA - Qualifying (QRE) - Amt]],Table24[[#This Row],[NPA - Non-Qualifying (NQRE) - Amt]]),SUM(Table24[[#This Row],[HTC - Qualifying (QRE) - Amt]]+Table24[[#This Row],[HTC - Non-Qualifying (NQRE) - Amt]]))</f>
        <v>0</v>
      </c>
    </row>
    <row r="1980" spans="2:10" x14ac:dyDescent="0.3">
      <c r="B1980" s="32" t="e">
        <f>_xlfn.XLOOKUP(A1980,Table1[Categories of Work],Table1[Cost Type])</f>
        <v>#N/A</v>
      </c>
      <c r="J1980" s="34">
        <f>IF(ISBLANK(Table24[[#This Row],[HTC - Qualifying (QRE) - Amt]]),SUM(Table24[[#This Row],[NPA - Qualifying (QRE) - Amt]],Table24[[#This Row],[NPA - Non-Qualifying (NQRE) - Amt]]),SUM(Table24[[#This Row],[HTC - Qualifying (QRE) - Amt]]+Table24[[#This Row],[HTC - Non-Qualifying (NQRE) - Amt]]))</f>
        <v>0</v>
      </c>
    </row>
    <row r="1981" spans="2:10" x14ac:dyDescent="0.3">
      <c r="B1981" s="32" t="e">
        <f>_xlfn.XLOOKUP(A1981,Table1[Categories of Work],Table1[Cost Type])</f>
        <v>#N/A</v>
      </c>
      <c r="J1981" s="34">
        <f>IF(ISBLANK(Table24[[#This Row],[HTC - Qualifying (QRE) - Amt]]),SUM(Table24[[#This Row],[NPA - Qualifying (QRE) - Amt]],Table24[[#This Row],[NPA - Non-Qualifying (NQRE) - Amt]]),SUM(Table24[[#This Row],[HTC - Qualifying (QRE) - Amt]]+Table24[[#This Row],[HTC - Non-Qualifying (NQRE) - Amt]]))</f>
        <v>0</v>
      </c>
    </row>
    <row r="1982" spans="2:10" x14ac:dyDescent="0.3">
      <c r="B1982" s="32" t="e">
        <f>_xlfn.XLOOKUP(A1982,Table1[Categories of Work],Table1[Cost Type])</f>
        <v>#N/A</v>
      </c>
      <c r="J1982" s="34">
        <f>IF(ISBLANK(Table24[[#This Row],[HTC - Qualifying (QRE) - Amt]]),SUM(Table24[[#This Row],[NPA - Qualifying (QRE) - Amt]],Table24[[#This Row],[NPA - Non-Qualifying (NQRE) - Amt]]),SUM(Table24[[#This Row],[HTC - Qualifying (QRE) - Amt]]+Table24[[#This Row],[HTC - Non-Qualifying (NQRE) - Amt]]))</f>
        <v>0</v>
      </c>
    </row>
    <row r="1983" spans="2:10" x14ac:dyDescent="0.3">
      <c r="B1983" s="32" t="e">
        <f>_xlfn.XLOOKUP(A1983,Table1[Categories of Work],Table1[Cost Type])</f>
        <v>#N/A</v>
      </c>
      <c r="J1983" s="34">
        <f>IF(ISBLANK(Table24[[#This Row],[HTC - Qualifying (QRE) - Amt]]),SUM(Table24[[#This Row],[NPA - Qualifying (QRE) - Amt]],Table24[[#This Row],[NPA - Non-Qualifying (NQRE) - Amt]]),SUM(Table24[[#This Row],[HTC - Qualifying (QRE) - Amt]]+Table24[[#This Row],[HTC - Non-Qualifying (NQRE) - Amt]]))</f>
        <v>0</v>
      </c>
    </row>
    <row r="1984" spans="2:10" x14ac:dyDescent="0.3">
      <c r="B1984" s="32" t="e">
        <f>_xlfn.XLOOKUP(A1984,Table1[Categories of Work],Table1[Cost Type])</f>
        <v>#N/A</v>
      </c>
      <c r="J1984" s="34">
        <f>IF(ISBLANK(Table24[[#This Row],[HTC - Qualifying (QRE) - Amt]]),SUM(Table24[[#This Row],[NPA - Qualifying (QRE) - Amt]],Table24[[#This Row],[NPA - Non-Qualifying (NQRE) - Amt]]),SUM(Table24[[#This Row],[HTC - Qualifying (QRE) - Amt]]+Table24[[#This Row],[HTC - Non-Qualifying (NQRE) - Amt]]))</f>
        <v>0</v>
      </c>
    </row>
    <row r="1985" spans="2:10" x14ac:dyDescent="0.3">
      <c r="B1985" s="32" t="e">
        <f>_xlfn.XLOOKUP(A1985,Table1[Categories of Work],Table1[Cost Type])</f>
        <v>#N/A</v>
      </c>
      <c r="J1985" s="34">
        <f>IF(ISBLANK(Table24[[#This Row],[HTC - Qualifying (QRE) - Amt]]),SUM(Table24[[#This Row],[NPA - Qualifying (QRE) - Amt]],Table24[[#This Row],[NPA - Non-Qualifying (NQRE) - Amt]]),SUM(Table24[[#This Row],[HTC - Qualifying (QRE) - Amt]]+Table24[[#This Row],[HTC - Non-Qualifying (NQRE) - Amt]]))</f>
        <v>0</v>
      </c>
    </row>
    <row r="1986" spans="2:10" x14ac:dyDescent="0.3">
      <c r="B1986" s="32" t="e">
        <f>_xlfn.XLOOKUP(A1986,Table1[Categories of Work],Table1[Cost Type])</f>
        <v>#N/A</v>
      </c>
      <c r="J1986" s="34">
        <f>IF(ISBLANK(Table24[[#This Row],[HTC - Qualifying (QRE) - Amt]]),SUM(Table24[[#This Row],[NPA - Qualifying (QRE) - Amt]],Table24[[#This Row],[NPA - Non-Qualifying (NQRE) - Amt]]),SUM(Table24[[#This Row],[HTC - Qualifying (QRE) - Amt]]+Table24[[#This Row],[HTC - Non-Qualifying (NQRE) - Amt]]))</f>
        <v>0</v>
      </c>
    </row>
    <row r="1987" spans="2:10" x14ac:dyDescent="0.3">
      <c r="B1987" s="32" t="e">
        <f>_xlfn.XLOOKUP(A1987,Table1[Categories of Work],Table1[Cost Type])</f>
        <v>#N/A</v>
      </c>
      <c r="J1987" s="34">
        <f>IF(ISBLANK(Table24[[#This Row],[HTC - Qualifying (QRE) - Amt]]),SUM(Table24[[#This Row],[NPA - Qualifying (QRE) - Amt]],Table24[[#This Row],[NPA - Non-Qualifying (NQRE) - Amt]]),SUM(Table24[[#This Row],[HTC - Qualifying (QRE) - Amt]]+Table24[[#This Row],[HTC - Non-Qualifying (NQRE) - Amt]]))</f>
        <v>0</v>
      </c>
    </row>
    <row r="1988" spans="2:10" x14ac:dyDescent="0.3">
      <c r="B1988" s="32" t="e">
        <f>_xlfn.XLOOKUP(A1988,Table1[Categories of Work],Table1[Cost Type])</f>
        <v>#N/A</v>
      </c>
      <c r="J1988" s="34">
        <f>IF(ISBLANK(Table24[[#This Row],[HTC - Qualifying (QRE) - Amt]]),SUM(Table24[[#This Row],[NPA - Qualifying (QRE) - Amt]],Table24[[#This Row],[NPA - Non-Qualifying (NQRE) - Amt]]),SUM(Table24[[#This Row],[HTC - Qualifying (QRE) - Amt]]+Table24[[#This Row],[HTC - Non-Qualifying (NQRE) - Amt]]))</f>
        <v>0</v>
      </c>
    </row>
    <row r="1989" spans="2:10" x14ac:dyDescent="0.3">
      <c r="B1989" s="32" t="e">
        <f>_xlfn.XLOOKUP(A1989,Table1[Categories of Work],Table1[Cost Type])</f>
        <v>#N/A</v>
      </c>
      <c r="J1989" s="34">
        <f>IF(ISBLANK(Table24[[#This Row],[HTC - Qualifying (QRE) - Amt]]),SUM(Table24[[#This Row],[NPA - Qualifying (QRE) - Amt]],Table24[[#This Row],[NPA - Non-Qualifying (NQRE) - Amt]]),SUM(Table24[[#This Row],[HTC - Qualifying (QRE) - Amt]]+Table24[[#This Row],[HTC - Non-Qualifying (NQRE) - Amt]]))</f>
        <v>0</v>
      </c>
    </row>
    <row r="1990" spans="2:10" x14ac:dyDescent="0.3">
      <c r="B1990" s="32" t="e">
        <f>_xlfn.XLOOKUP(A1990,Table1[Categories of Work],Table1[Cost Type])</f>
        <v>#N/A</v>
      </c>
      <c r="J1990" s="34">
        <f>IF(ISBLANK(Table24[[#This Row],[HTC - Qualifying (QRE) - Amt]]),SUM(Table24[[#This Row],[NPA - Qualifying (QRE) - Amt]],Table24[[#This Row],[NPA - Non-Qualifying (NQRE) - Amt]]),SUM(Table24[[#This Row],[HTC - Qualifying (QRE) - Amt]]+Table24[[#This Row],[HTC - Non-Qualifying (NQRE) - Amt]]))</f>
        <v>0</v>
      </c>
    </row>
    <row r="1991" spans="2:10" x14ac:dyDescent="0.3">
      <c r="B1991" s="32" t="e">
        <f>_xlfn.XLOOKUP(A1991,Table1[Categories of Work],Table1[Cost Type])</f>
        <v>#N/A</v>
      </c>
      <c r="J1991" s="34">
        <f>IF(ISBLANK(Table24[[#This Row],[HTC - Qualifying (QRE) - Amt]]),SUM(Table24[[#This Row],[NPA - Qualifying (QRE) - Amt]],Table24[[#This Row],[NPA - Non-Qualifying (NQRE) - Amt]]),SUM(Table24[[#This Row],[HTC - Qualifying (QRE) - Amt]]+Table24[[#This Row],[HTC - Non-Qualifying (NQRE) - Amt]]))</f>
        <v>0</v>
      </c>
    </row>
    <row r="1992" spans="2:10" x14ac:dyDescent="0.3">
      <c r="B1992" s="32" t="e">
        <f>_xlfn.XLOOKUP(A1992,Table1[Categories of Work],Table1[Cost Type])</f>
        <v>#N/A</v>
      </c>
      <c r="J1992" s="34">
        <f>IF(ISBLANK(Table24[[#This Row],[HTC - Qualifying (QRE) - Amt]]),SUM(Table24[[#This Row],[NPA - Qualifying (QRE) - Amt]],Table24[[#This Row],[NPA - Non-Qualifying (NQRE) - Amt]]),SUM(Table24[[#This Row],[HTC - Qualifying (QRE) - Amt]]+Table24[[#This Row],[HTC - Non-Qualifying (NQRE) - Amt]]))</f>
        <v>0</v>
      </c>
    </row>
    <row r="1993" spans="2:10" x14ac:dyDescent="0.3">
      <c r="B1993" s="32" t="e">
        <f>_xlfn.XLOOKUP(A1993,Table1[Categories of Work],Table1[Cost Type])</f>
        <v>#N/A</v>
      </c>
      <c r="J1993" s="34">
        <f>IF(ISBLANK(Table24[[#This Row],[HTC - Qualifying (QRE) - Amt]]),SUM(Table24[[#This Row],[NPA - Qualifying (QRE) - Amt]],Table24[[#This Row],[NPA - Non-Qualifying (NQRE) - Amt]]),SUM(Table24[[#This Row],[HTC - Qualifying (QRE) - Amt]]+Table24[[#This Row],[HTC - Non-Qualifying (NQRE) - Amt]]))</f>
        <v>0</v>
      </c>
    </row>
    <row r="1994" spans="2:10" x14ac:dyDescent="0.3">
      <c r="B1994" s="32" t="e">
        <f>_xlfn.XLOOKUP(A1994,Table1[Categories of Work],Table1[Cost Type])</f>
        <v>#N/A</v>
      </c>
      <c r="J1994" s="34">
        <f>IF(ISBLANK(Table24[[#This Row],[HTC - Qualifying (QRE) - Amt]]),SUM(Table24[[#This Row],[NPA - Qualifying (QRE) - Amt]],Table24[[#This Row],[NPA - Non-Qualifying (NQRE) - Amt]]),SUM(Table24[[#This Row],[HTC - Qualifying (QRE) - Amt]]+Table24[[#This Row],[HTC - Non-Qualifying (NQRE) - Amt]]))</f>
        <v>0</v>
      </c>
    </row>
    <row r="1995" spans="2:10" x14ac:dyDescent="0.3">
      <c r="B1995" s="32" t="e">
        <f>_xlfn.XLOOKUP(A1995,Table1[Categories of Work],Table1[Cost Type])</f>
        <v>#N/A</v>
      </c>
      <c r="J1995" s="34">
        <f>IF(ISBLANK(Table24[[#This Row],[HTC - Qualifying (QRE) - Amt]]),SUM(Table24[[#This Row],[NPA - Qualifying (QRE) - Amt]],Table24[[#This Row],[NPA - Non-Qualifying (NQRE) - Amt]]),SUM(Table24[[#This Row],[HTC - Qualifying (QRE) - Amt]]+Table24[[#This Row],[HTC - Non-Qualifying (NQRE) - Amt]]))</f>
        <v>0</v>
      </c>
    </row>
    <row r="1996" spans="2:10" x14ac:dyDescent="0.3">
      <c r="B1996" s="32" t="e">
        <f>_xlfn.XLOOKUP(A1996,Table1[Categories of Work],Table1[Cost Type])</f>
        <v>#N/A</v>
      </c>
      <c r="J1996" s="34">
        <f>IF(ISBLANK(Table24[[#This Row],[HTC - Qualifying (QRE) - Amt]]),SUM(Table24[[#This Row],[NPA - Qualifying (QRE) - Amt]],Table24[[#This Row],[NPA - Non-Qualifying (NQRE) - Amt]]),SUM(Table24[[#This Row],[HTC - Qualifying (QRE) - Amt]]+Table24[[#This Row],[HTC - Non-Qualifying (NQRE) - Amt]]))</f>
        <v>0</v>
      </c>
    </row>
    <row r="1997" spans="2:10" x14ac:dyDescent="0.3">
      <c r="B1997" s="32" t="e">
        <f>_xlfn.XLOOKUP(A1997,Table1[Categories of Work],Table1[Cost Type])</f>
        <v>#N/A</v>
      </c>
      <c r="J1997" s="34">
        <f>IF(ISBLANK(Table24[[#This Row],[HTC - Qualifying (QRE) - Amt]]),SUM(Table24[[#This Row],[NPA - Qualifying (QRE) - Amt]],Table24[[#This Row],[NPA - Non-Qualifying (NQRE) - Amt]]),SUM(Table24[[#This Row],[HTC - Qualifying (QRE) - Amt]]+Table24[[#This Row],[HTC - Non-Qualifying (NQRE) - Amt]]))</f>
        <v>0</v>
      </c>
    </row>
    <row r="1998" spans="2:10" x14ac:dyDescent="0.3">
      <c r="B1998" s="32" t="e">
        <f>_xlfn.XLOOKUP(A1998,Table1[Categories of Work],Table1[Cost Type])</f>
        <v>#N/A</v>
      </c>
      <c r="J1998" s="34">
        <f>IF(ISBLANK(Table24[[#This Row],[HTC - Qualifying (QRE) - Amt]]),SUM(Table24[[#This Row],[NPA - Qualifying (QRE) - Amt]],Table24[[#This Row],[NPA - Non-Qualifying (NQRE) - Amt]]),SUM(Table24[[#This Row],[HTC - Qualifying (QRE) - Amt]]+Table24[[#This Row],[HTC - Non-Qualifying (NQRE) - Amt]]))</f>
        <v>0</v>
      </c>
    </row>
    <row r="1999" spans="2:10" x14ac:dyDescent="0.3">
      <c r="B1999" s="32" t="e">
        <f>_xlfn.XLOOKUP(A1999,Table1[Categories of Work],Table1[Cost Type])</f>
        <v>#N/A</v>
      </c>
      <c r="J1999" s="34">
        <f>IF(ISBLANK(Table24[[#This Row],[HTC - Qualifying (QRE) - Amt]]),SUM(Table24[[#This Row],[NPA - Qualifying (QRE) - Amt]],Table24[[#This Row],[NPA - Non-Qualifying (NQRE) - Amt]]),SUM(Table24[[#This Row],[HTC - Qualifying (QRE) - Amt]]+Table24[[#This Row],[HTC - Non-Qualifying (NQRE) - Amt]]))</f>
        <v>0</v>
      </c>
    </row>
    <row r="2000" spans="2:10" x14ac:dyDescent="0.3">
      <c r="B2000" s="32" t="e">
        <f>_xlfn.XLOOKUP(A2000,Table1[Categories of Work],Table1[Cost Type])</f>
        <v>#N/A</v>
      </c>
      <c r="J2000" s="34">
        <f>IF(ISBLANK(Table24[[#This Row],[HTC - Qualifying (QRE) - Amt]]),SUM(Table24[[#This Row],[NPA - Qualifying (QRE) - Amt]],Table24[[#This Row],[NPA - Non-Qualifying (NQRE) - Amt]]),SUM(Table24[[#This Row],[HTC - Qualifying (QRE) - Amt]]+Table24[[#This Row],[HTC - Non-Qualifying (NQRE) - Amt]]))</f>
        <v>0</v>
      </c>
    </row>
    <row r="2001" spans="2:10" x14ac:dyDescent="0.3">
      <c r="B2001" s="32" t="e">
        <f>_xlfn.XLOOKUP(A2001,Table1[Categories of Work],Table1[Cost Type])</f>
        <v>#N/A</v>
      </c>
      <c r="J2001" s="34">
        <f>IF(ISBLANK(Table24[[#This Row],[HTC - Qualifying (QRE) - Amt]]),SUM(Table24[[#This Row],[NPA - Qualifying (QRE) - Amt]],Table24[[#This Row],[NPA - Non-Qualifying (NQRE) - Amt]]),SUM(Table24[[#This Row],[HTC - Qualifying (QRE) - Amt]]+Table24[[#This Row],[HTC - Non-Qualifying (NQRE) - Amt]]))</f>
        <v>0</v>
      </c>
    </row>
  </sheetData>
  <sheetProtection algorithmName="SHA-512" hashValue="gmUDZCZBbwj1pnxMpM7/f63BZFIKK7sWES4Js+987wDSRlLMIQ/xmDlYpLo7y7CRhZ+bZJfHhE5nx7f8I19Mug==" saltValue="2owlRG0jLWL4n1i7YMm9/w==" spinCount="100000" sheet="1" objects="1" scenarios="1" formatCells="0" formatRows="0" insertRows="0" deleteRows="0" sort="0" autoFilter="0"/>
  <mergeCells count="2">
    <mergeCell ref="B1:D1"/>
    <mergeCell ref="F1:H1"/>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F940790D-3FF8-4D56-970F-1DC8C69FAD22}">
          <x14:formula1>
            <xm:f>Lists!$D$2:$D$93</xm:f>
          </x14:formula1>
          <xm:sqref>A2:A1048576</xm:sqref>
        </x14:dataValidation>
        <x14:dataValidation type="list" allowBlank="1" showInputMessage="1" showErrorMessage="1" xr:uid="{FC8CD3F2-BCF7-4882-BE8C-9A17639B5243}">
          <x14:formula1>
            <xm:f>Lists!$H$2</xm:f>
          </x14:formula1>
          <xm:sqref>C2:C1048576 D3:D1048576 I3:I1048576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95BD-728D-40A7-A799-0C84D036461E}">
  <sheetPr>
    <tabColor rgb="FF003399"/>
  </sheetPr>
  <dimension ref="A1:C20"/>
  <sheetViews>
    <sheetView workbookViewId="0">
      <selection activeCell="B22" sqref="B22"/>
    </sheetView>
  </sheetViews>
  <sheetFormatPr defaultColWidth="9.109375" defaultRowHeight="30" customHeight="1" x14ac:dyDescent="0.3"/>
  <cols>
    <col min="1" max="1" width="76.33203125" style="14" customWidth="1"/>
    <col min="2" max="2" width="32.109375" style="14" customWidth="1"/>
    <col min="3" max="3" width="10.109375" style="14" customWidth="1"/>
    <col min="4" max="4" width="69.44140625" style="14" bestFit="1" customWidth="1"/>
    <col min="5" max="5" width="20.21875" style="14" customWidth="1"/>
    <col min="6" max="16384" width="9.109375" style="14"/>
  </cols>
  <sheetData>
    <row r="1" spans="1:3" ht="13.2" x14ac:dyDescent="0.3">
      <c r="A1" s="40" t="s">
        <v>148</v>
      </c>
    </row>
    <row r="2" spans="1:3" ht="30" customHeight="1" x14ac:dyDescent="0.3">
      <c r="A2" s="41" t="s">
        <v>151</v>
      </c>
      <c r="B2" s="27" t="s">
        <v>106</v>
      </c>
    </row>
    <row r="3" spans="1:3" ht="30" customHeight="1" x14ac:dyDescent="0.3">
      <c r="A3" s="45" t="s">
        <v>154</v>
      </c>
      <c r="B3" s="49"/>
    </row>
    <row r="4" spans="1:3" ht="30" customHeight="1" x14ac:dyDescent="0.3">
      <c r="A4" s="40" t="s">
        <v>152</v>
      </c>
    </row>
    <row r="5" spans="1:3" ht="30" customHeight="1" x14ac:dyDescent="0.3">
      <c r="A5" s="42"/>
    </row>
    <row r="6" spans="1:3" ht="13.2" x14ac:dyDescent="0.3">
      <c r="A6" s="22" t="s">
        <v>75</v>
      </c>
      <c r="B6" s="22"/>
    </row>
    <row r="7" spans="1:3" ht="25.05" customHeight="1" x14ac:dyDescent="0.3">
      <c r="A7" s="23" t="s">
        <v>153</v>
      </c>
      <c r="B7" s="26"/>
    </row>
    <row r="8" spans="1:3" ht="30" customHeight="1" x14ac:dyDescent="0.3">
      <c r="A8" s="23" t="s">
        <v>149</v>
      </c>
      <c r="B8" s="26"/>
    </row>
    <row r="9" spans="1:3" ht="30" customHeight="1" x14ac:dyDescent="0.3">
      <c r="A9" s="23" t="s">
        <v>156</v>
      </c>
      <c r="B9" s="24">
        <f>B7-B3-B8</f>
        <v>0</v>
      </c>
    </row>
    <row r="10" spans="1:3" ht="30" customHeight="1" x14ac:dyDescent="0.3">
      <c r="A10" s="23" t="s">
        <v>145</v>
      </c>
      <c r="B10" s="25">
        <f>IF(B2="On or after 3/30/2019",0.12,0.2)</f>
        <v>0.12</v>
      </c>
    </row>
    <row r="11" spans="1:3" ht="30" customHeight="1" x14ac:dyDescent="0.3">
      <c r="A11" s="46" t="s">
        <v>107</v>
      </c>
      <c r="B11" s="47">
        <f>B9*B10</f>
        <v>0</v>
      </c>
      <c r="C11" s="15"/>
    </row>
    <row r="12" spans="1:3" ht="30" customHeight="1" x14ac:dyDescent="0.3">
      <c r="A12" s="48" t="s">
        <v>146</v>
      </c>
      <c r="B12" s="47">
        <f>IF(B8&lt;B11,0,(B8-B11))</f>
        <v>0</v>
      </c>
      <c r="C12" s="15"/>
    </row>
    <row r="13" spans="1:3" ht="30" customHeight="1" x14ac:dyDescent="0.3">
      <c r="A13" s="43"/>
      <c r="B13" s="44"/>
      <c r="C13" s="15"/>
    </row>
    <row r="14" spans="1:3" ht="13.2" x14ac:dyDescent="0.3">
      <c r="A14" s="22" t="s">
        <v>114</v>
      </c>
      <c r="B14" s="22"/>
      <c r="C14" s="15"/>
    </row>
    <row r="15" spans="1:3" ht="25.05" customHeight="1" x14ac:dyDescent="0.3">
      <c r="A15" s="23" t="s">
        <v>158</v>
      </c>
      <c r="B15" s="26"/>
      <c r="C15" s="15"/>
    </row>
    <row r="16" spans="1:3" ht="30" customHeight="1" x14ac:dyDescent="0.3">
      <c r="A16" s="23" t="s">
        <v>155</v>
      </c>
      <c r="B16" s="26"/>
      <c r="C16" s="15"/>
    </row>
    <row r="17" spans="1:3" ht="30" customHeight="1" x14ac:dyDescent="0.3">
      <c r="A17" s="23" t="s">
        <v>157</v>
      </c>
      <c r="B17" s="24">
        <f>B15-B3-B16</f>
        <v>0</v>
      </c>
      <c r="C17" s="15"/>
    </row>
    <row r="18" spans="1:3" ht="30" customHeight="1" x14ac:dyDescent="0.3">
      <c r="A18" s="23" t="s">
        <v>147</v>
      </c>
      <c r="B18" s="25">
        <f>IF(B2="On or after 3/30/2019",0.1,0.18)</f>
        <v>0.1</v>
      </c>
      <c r="C18" s="15"/>
    </row>
    <row r="19" spans="1:3" ht="30" customHeight="1" x14ac:dyDescent="0.3">
      <c r="A19" s="46" t="s">
        <v>113</v>
      </c>
      <c r="B19" s="47">
        <f>B17*B18</f>
        <v>0</v>
      </c>
      <c r="C19" s="15"/>
    </row>
    <row r="20" spans="1:3" ht="30" customHeight="1" x14ac:dyDescent="0.3">
      <c r="A20" s="48" t="s">
        <v>150</v>
      </c>
      <c r="B20" s="47">
        <f>IF(B16&lt;B19,0,(B16-B19))</f>
        <v>0</v>
      </c>
    </row>
  </sheetData>
  <conditionalFormatting sqref="B13">
    <cfRule type="cellIs" dxfId="3" priority="5" operator="greaterThan">
      <formula>0</formula>
    </cfRule>
  </conditionalFormatting>
  <conditionalFormatting sqref="B20">
    <cfRule type="cellIs" dxfId="2" priority="2" operator="greaterThan">
      <formula>0</formula>
    </cfRule>
  </conditionalFormatting>
  <conditionalFormatting sqref="B12">
    <cfRule type="cellIs" dxfId="1" priority="1" operator="greaterThan">
      <formula>0</formula>
    </cfRule>
  </conditionalFormatting>
  <pageMargins left="0.7" right="0.7" top="0.75" bottom="0.75" header="0.3" footer="0.3"/>
  <pageSetup orientation="portrait" verticalDpi="599" r:id="rId1"/>
  <extLst>
    <ext xmlns:x14="http://schemas.microsoft.com/office/spreadsheetml/2009/9/main" uri="{CCE6A557-97BC-4b89-ADB6-D9C93CAAB3DF}">
      <x14:dataValidations xmlns:xm="http://schemas.microsoft.com/office/excel/2006/main" count="1">
        <x14:dataValidation type="list" allowBlank="1" showInputMessage="1" showErrorMessage="1" xr:uid="{A362703E-226F-40FC-9067-4E609B54E479}">
          <x14:formula1>
            <xm:f>Lists!$F$2:$F$3</xm:f>
          </x14:formula1>
          <xm:sqref>B2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E226D-4F71-455F-8291-80990E3AB640}">
  <dimension ref="A1:H93"/>
  <sheetViews>
    <sheetView workbookViewId="0">
      <selection activeCell="A8" sqref="A8"/>
    </sheetView>
  </sheetViews>
  <sheetFormatPr defaultRowHeight="14.4" x14ac:dyDescent="0.3"/>
  <cols>
    <col min="1" max="1" width="26.5546875" bestFit="1" customWidth="1"/>
    <col min="2" max="2" width="11.44140625" bestFit="1" customWidth="1"/>
    <col min="4" max="4" width="26.5546875" bestFit="1" customWidth="1"/>
    <col min="6" max="6" width="19.33203125" bestFit="1" customWidth="1"/>
  </cols>
  <sheetData>
    <row r="1" spans="1:8" x14ac:dyDescent="0.3">
      <c r="A1" s="1" t="s">
        <v>2</v>
      </c>
      <c r="B1" s="1" t="s">
        <v>1</v>
      </c>
      <c r="F1" t="s">
        <v>108</v>
      </c>
    </row>
    <row r="2" spans="1:8" x14ac:dyDescent="0.3">
      <c r="A2" t="s">
        <v>3</v>
      </c>
      <c r="B2" t="s">
        <v>4</v>
      </c>
      <c r="D2" t="s">
        <v>66</v>
      </c>
      <c r="F2" t="s">
        <v>109</v>
      </c>
      <c r="H2" t="s">
        <v>110</v>
      </c>
    </row>
    <row r="3" spans="1:8" x14ac:dyDescent="0.3">
      <c r="A3" t="s">
        <v>5</v>
      </c>
      <c r="B3" t="s">
        <v>4</v>
      </c>
      <c r="D3" t="s">
        <v>68</v>
      </c>
      <c r="F3" t="s">
        <v>106</v>
      </c>
      <c r="H3" t="s">
        <v>111</v>
      </c>
    </row>
    <row r="4" spans="1:8" x14ac:dyDescent="0.3">
      <c r="A4" t="s">
        <v>6</v>
      </c>
      <c r="B4" t="s">
        <v>4</v>
      </c>
      <c r="D4" t="s">
        <v>65</v>
      </c>
    </row>
    <row r="5" spans="1:8" x14ac:dyDescent="0.3">
      <c r="A5" t="s">
        <v>7</v>
      </c>
      <c r="B5" t="s">
        <v>4</v>
      </c>
      <c r="D5" t="s">
        <v>3</v>
      </c>
    </row>
    <row r="6" spans="1:8" x14ac:dyDescent="0.3">
      <c r="A6" t="s">
        <v>8</v>
      </c>
      <c r="B6" t="s">
        <v>4</v>
      </c>
      <c r="D6" t="s">
        <v>69</v>
      </c>
    </row>
    <row r="7" spans="1:8" x14ac:dyDescent="0.3">
      <c r="A7" t="s">
        <v>191</v>
      </c>
      <c r="B7" t="s">
        <v>4</v>
      </c>
      <c r="D7" t="s">
        <v>70</v>
      </c>
    </row>
    <row r="8" spans="1:8" x14ac:dyDescent="0.3">
      <c r="A8" t="s">
        <v>9</v>
      </c>
      <c r="B8" t="s">
        <v>4</v>
      </c>
      <c r="D8" t="s">
        <v>5</v>
      </c>
    </row>
    <row r="9" spans="1:8" x14ac:dyDescent="0.3">
      <c r="A9" t="s">
        <v>10</v>
      </c>
      <c r="B9" t="s">
        <v>4</v>
      </c>
      <c r="D9" t="s">
        <v>6</v>
      </c>
    </row>
    <row r="10" spans="1:8" x14ac:dyDescent="0.3">
      <c r="A10" t="s">
        <v>11</v>
      </c>
      <c r="B10" t="s">
        <v>4</v>
      </c>
      <c r="D10" t="s">
        <v>71</v>
      </c>
    </row>
    <row r="11" spans="1:8" x14ac:dyDescent="0.3">
      <c r="A11" t="s">
        <v>12</v>
      </c>
      <c r="B11" t="s">
        <v>4</v>
      </c>
      <c r="D11" t="s">
        <v>7</v>
      </c>
    </row>
    <row r="12" spans="1:8" x14ac:dyDescent="0.3">
      <c r="A12" t="s">
        <v>13</v>
      </c>
      <c r="B12" t="s">
        <v>4</v>
      </c>
      <c r="D12" t="s">
        <v>8</v>
      </c>
    </row>
    <row r="13" spans="1:8" x14ac:dyDescent="0.3">
      <c r="A13" t="s">
        <v>14</v>
      </c>
      <c r="B13" t="s">
        <v>4</v>
      </c>
      <c r="D13" t="s">
        <v>191</v>
      </c>
    </row>
    <row r="14" spans="1:8" x14ac:dyDescent="0.3">
      <c r="A14" t="s">
        <v>15</v>
      </c>
      <c r="B14" t="s">
        <v>4</v>
      </c>
      <c r="D14" t="s">
        <v>9</v>
      </c>
    </row>
    <row r="15" spans="1:8" x14ac:dyDescent="0.3">
      <c r="A15" t="s">
        <v>16</v>
      </c>
      <c r="B15" t="s">
        <v>4</v>
      </c>
      <c r="D15" t="s">
        <v>10</v>
      </c>
    </row>
    <row r="16" spans="1:8" x14ac:dyDescent="0.3">
      <c r="A16" t="s">
        <v>17</v>
      </c>
      <c r="B16" t="s">
        <v>4</v>
      </c>
      <c r="D16" t="s">
        <v>11</v>
      </c>
    </row>
    <row r="17" spans="1:4" x14ac:dyDescent="0.3">
      <c r="A17" t="s">
        <v>18</v>
      </c>
      <c r="B17" t="s">
        <v>4</v>
      </c>
      <c r="D17" t="s">
        <v>72</v>
      </c>
    </row>
    <row r="18" spans="1:4" x14ac:dyDescent="0.3">
      <c r="A18" t="s">
        <v>19</v>
      </c>
      <c r="B18" t="s">
        <v>4</v>
      </c>
      <c r="D18" t="s">
        <v>12</v>
      </c>
    </row>
    <row r="19" spans="1:4" x14ac:dyDescent="0.3">
      <c r="A19" t="s">
        <v>20</v>
      </c>
      <c r="B19" t="s">
        <v>4</v>
      </c>
      <c r="D19" t="s">
        <v>13</v>
      </c>
    </row>
    <row r="20" spans="1:4" x14ac:dyDescent="0.3">
      <c r="A20" t="s">
        <v>21</v>
      </c>
      <c r="B20" t="s">
        <v>4</v>
      </c>
      <c r="D20" t="s">
        <v>73</v>
      </c>
    </row>
    <row r="21" spans="1:4" x14ac:dyDescent="0.3">
      <c r="A21" t="s">
        <v>22</v>
      </c>
      <c r="B21" t="s">
        <v>4</v>
      </c>
      <c r="D21" t="s">
        <v>74</v>
      </c>
    </row>
    <row r="22" spans="1:4" x14ac:dyDescent="0.3">
      <c r="A22" t="s">
        <v>190</v>
      </c>
      <c r="B22" t="s">
        <v>4</v>
      </c>
      <c r="D22" t="s">
        <v>14</v>
      </c>
    </row>
    <row r="23" spans="1:4" x14ac:dyDescent="0.3">
      <c r="A23" t="s">
        <v>23</v>
      </c>
      <c r="B23" t="s">
        <v>4</v>
      </c>
      <c r="D23" t="s">
        <v>15</v>
      </c>
    </row>
    <row r="24" spans="1:4" x14ac:dyDescent="0.3">
      <c r="A24" t="s">
        <v>24</v>
      </c>
      <c r="B24" t="s">
        <v>4</v>
      </c>
      <c r="D24" t="s">
        <v>16</v>
      </c>
    </row>
    <row r="25" spans="1:4" x14ac:dyDescent="0.3">
      <c r="A25" t="s">
        <v>25</v>
      </c>
      <c r="B25" t="s">
        <v>4</v>
      </c>
      <c r="D25" t="s">
        <v>17</v>
      </c>
    </row>
    <row r="26" spans="1:4" x14ac:dyDescent="0.3">
      <c r="A26" t="s">
        <v>26</v>
      </c>
      <c r="B26" t="s">
        <v>4</v>
      </c>
      <c r="D26" t="s">
        <v>75</v>
      </c>
    </row>
    <row r="27" spans="1:4" x14ac:dyDescent="0.3">
      <c r="A27" t="s">
        <v>27</v>
      </c>
      <c r="B27" t="s">
        <v>4</v>
      </c>
      <c r="D27" t="s">
        <v>76</v>
      </c>
    </row>
    <row r="28" spans="1:4" x14ac:dyDescent="0.3">
      <c r="A28" t="s">
        <v>28</v>
      </c>
      <c r="B28" t="s">
        <v>4</v>
      </c>
      <c r="D28" t="s">
        <v>25</v>
      </c>
    </row>
    <row r="29" spans="1:4" x14ac:dyDescent="0.3">
      <c r="A29" t="s">
        <v>189</v>
      </c>
      <c r="B29" t="s">
        <v>4</v>
      </c>
      <c r="D29" t="s">
        <v>28</v>
      </c>
    </row>
    <row r="30" spans="1:4" x14ac:dyDescent="0.3">
      <c r="A30" t="s">
        <v>29</v>
      </c>
      <c r="B30" t="s">
        <v>4</v>
      </c>
      <c r="D30" t="s">
        <v>18</v>
      </c>
    </row>
    <row r="31" spans="1:4" x14ac:dyDescent="0.3">
      <c r="A31" t="s">
        <v>30</v>
      </c>
      <c r="B31" t="s">
        <v>4</v>
      </c>
      <c r="D31" t="s">
        <v>19</v>
      </c>
    </row>
    <row r="32" spans="1:4" x14ac:dyDescent="0.3">
      <c r="A32" t="s">
        <v>31</v>
      </c>
      <c r="B32" t="s">
        <v>4</v>
      </c>
      <c r="D32" t="s">
        <v>20</v>
      </c>
    </row>
    <row r="33" spans="1:4" x14ac:dyDescent="0.3">
      <c r="A33" t="s">
        <v>32</v>
      </c>
      <c r="B33" t="s">
        <v>4</v>
      </c>
      <c r="D33" t="s">
        <v>77</v>
      </c>
    </row>
    <row r="34" spans="1:4" x14ac:dyDescent="0.3">
      <c r="A34" t="s">
        <v>33</v>
      </c>
      <c r="B34" t="s">
        <v>4</v>
      </c>
      <c r="D34" t="s">
        <v>78</v>
      </c>
    </row>
    <row r="35" spans="1:4" x14ac:dyDescent="0.3">
      <c r="A35" t="s">
        <v>34</v>
      </c>
      <c r="B35" t="s">
        <v>4</v>
      </c>
      <c r="D35" t="s">
        <v>21</v>
      </c>
    </row>
    <row r="36" spans="1:4" x14ac:dyDescent="0.3">
      <c r="A36" t="s">
        <v>35</v>
      </c>
      <c r="B36" t="s">
        <v>4</v>
      </c>
      <c r="D36" t="s">
        <v>22</v>
      </c>
    </row>
    <row r="37" spans="1:4" x14ac:dyDescent="0.3">
      <c r="A37" t="s">
        <v>36</v>
      </c>
      <c r="B37" t="s">
        <v>4</v>
      </c>
      <c r="D37" t="s">
        <v>190</v>
      </c>
    </row>
    <row r="38" spans="1:4" x14ac:dyDescent="0.3">
      <c r="A38" t="s">
        <v>37</v>
      </c>
      <c r="B38" t="s">
        <v>4</v>
      </c>
      <c r="D38" t="s">
        <v>23</v>
      </c>
    </row>
    <row r="39" spans="1:4" x14ac:dyDescent="0.3">
      <c r="A39" t="s">
        <v>38</v>
      </c>
      <c r="B39" t="s">
        <v>4</v>
      </c>
      <c r="D39" t="s">
        <v>24</v>
      </c>
    </row>
    <row r="40" spans="1:4" x14ac:dyDescent="0.3">
      <c r="A40" t="s">
        <v>39</v>
      </c>
      <c r="B40" t="s">
        <v>4</v>
      </c>
      <c r="D40" t="s">
        <v>26</v>
      </c>
    </row>
    <row r="41" spans="1:4" x14ac:dyDescent="0.3">
      <c r="A41" t="s">
        <v>40</v>
      </c>
      <c r="B41" t="s">
        <v>4</v>
      </c>
      <c r="D41" t="s">
        <v>27</v>
      </c>
    </row>
    <row r="42" spans="1:4" x14ac:dyDescent="0.3">
      <c r="A42" t="s">
        <v>41</v>
      </c>
      <c r="B42" t="s">
        <v>4</v>
      </c>
      <c r="D42" t="s">
        <v>189</v>
      </c>
    </row>
    <row r="43" spans="1:4" x14ac:dyDescent="0.3">
      <c r="A43" t="s">
        <v>42</v>
      </c>
      <c r="B43" t="s">
        <v>4</v>
      </c>
      <c r="D43" t="s">
        <v>79</v>
      </c>
    </row>
    <row r="44" spans="1:4" x14ac:dyDescent="0.3">
      <c r="A44" t="s">
        <v>43</v>
      </c>
      <c r="B44" t="s">
        <v>4</v>
      </c>
      <c r="D44" t="s">
        <v>29</v>
      </c>
    </row>
    <row r="45" spans="1:4" x14ac:dyDescent="0.3">
      <c r="A45" t="s">
        <v>44</v>
      </c>
      <c r="B45" t="s">
        <v>4</v>
      </c>
      <c r="D45" t="s">
        <v>30</v>
      </c>
    </row>
    <row r="46" spans="1:4" x14ac:dyDescent="0.3">
      <c r="A46" t="s">
        <v>45</v>
      </c>
      <c r="B46" t="s">
        <v>4</v>
      </c>
      <c r="D46" t="s">
        <v>31</v>
      </c>
    </row>
    <row r="47" spans="1:4" x14ac:dyDescent="0.3">
      <c r="A47" t="s">
        <v>46</v>
      </c>
      <c r="B47" t="s">
        <v>4</v>
      </c>
      <c r="D47" t="s">
        <v>80</v>
      </c>
    </row>
    <row r="48" spans="1:4" x14ac:dyDescent="0.3">
      <c r="A48" t="s">
        <v>47</v>
      </c>
      <c r="B48" t="s">
        <v>4</v>
      </c>
      <c r="D48" t="s">
        <v>81</v>
      </c>
    </row>
    <row r="49" spans="1:4" x14ac:dyDescent="0.3">
      <c r="A49" t="s">
        <v>48</v>
      </c>
      <c r="B49" t="s">
        <v>4</v>
      </c>
      <c r="D49" t="s">
        <v>32</v>
      </c>
    </row>
    <row r="50" spans="1:4" x14ac:dyDescent="0.3">
      <c r="A50" t="s">
        <v>49</v>
      </c>
      <c r="B50" t="s">
        <v>4</v>
      </c>
      <c r="D50" t="s">
        <v>33</v>
      </c>
    </row>
    <row r="51" spans="1:4" x14ac:dyDescent="0.3">
      <c r="A51" t="s">
        <v>50</v>
      </c>
      <c r="B51" t="s">
        <v>4</v>
      </c>
      <c r="D51" t="s">
        <v>34</v>
      </c>
    </row>
    <row r="52" spans="1:4" x14ac:dyDescent="0.3">
      <c r="A52" t="s">
        <v>51</v>
      </c>
      <c r="B52" t="s">
        <v>4</v>
      </c>
      <c r="D52" t="s">
        <v>35</v>
      </c>
    </row>
    <row r="53" spans="1:4" x14ac:dyDescent="0.3">
      <c r="A53" t="s">
        <v>52</v>
      </c>
      <c r="B53" t="s">
        <v>4</v>
      </c>
      <c r="D53" t="s">
        <v>82</v>
      </c>
    </row>
    <row r="54" spans="1:4" x14ac:dyDescent="0.3">
      <c r="A54" t="s">
        <v>53</v>
      </c>
      <c r="B54" t="s">
        <v>4</v>
      </c>
      <c r="D54" t="s">
        <v>83</v>
      </c>
    </row>
    <row r="55" spans="1:4" x14ac:dyDescent="0.3">
      <c r="A55" t="s">
        <v>54</v>
      </c>
      <c r="B55" t="s">
        <v>4</v>
      </c>
      <c r="D55" t="s">
        <v>36</v>
      </c>
    </row>
    <row r="56" spans="1:4" x14ac:dyDescent="0.3">
      <c r="A56" t="s">
        <v>55</v>
      </c>
      <c r="B56" t="s">
        <v>4</v>
      </c>
      <c r="D56" t="s">
        <v>84</v>
      </c>
    </row>
    <row r="57" spans="1:4" x14ac:dyDescent="0.3">
      <c r="A57" t="s">
        <v>56</v>
      </c>
      <c r="B57" t="s">
        <v>4</v>
      </c>
      <c r="D57" t="s">
        <v>37</v>
      </c>
    </row>
    <row r="58" spans="1:4" x14ac:dyDescent="0.3">
      <c r="A58" t="s">
        <v>57</v>
      </c>
      <c r="B58" t="s">
        <v>4</v>
      </c>
      <c r="D58" t="s">
        <v>38</v>
      </c>
    </row>
    <row r="59" spans="1:4" x14ac:dyDescent="0.3">
      <c r="A59" t="s">
        <v>58</v>
      </c>
      <c r="B59" t="s">
        <v>4</v>
      </c>
      <c r="D59" t="s">
        <v>39</v>
      </c>
    </row>
    <row r="60" spans="1:4" x14ac:dyDescent="0.3">
      <c r="A60" t="s">
        <v>59</v>
      </c>
      <c r="B60" t="s">
        <v>4</v>
      </c>
      <c r="D60" t="s">
        <v>85</v>
      </c>
    </row>
    <row r="61" spans="1:4" x14ac:dyDescent="0.3">
      <c r="A61" t="s">
        <v>60</v>
      </c>
      <c r="B61" t="s">
        <v>4</v>
      </c>
      <c r="D61" t="s">
        <v>40</v>
      </c>
    </row>
    <row r="62" spans="1:4" x14ac:dyDescent="0.3">
      <c r="A62" t="s">
        <v>61</v>
      </c>
      <c r="B62" t="s">
        <v>4</v>
      </c>
      <c r="D62" t="s">
        <v>86</v>
      </c>
    </row>
    <row r="63" spans="1:4" x14ac:dyDescent="0.3">
      <c r="A63" t="s">
        <v>62</v>
      </c>
      <c r="B63" t="s">
        <v>4</v>
      </c>
      <c r="D63" t="s">
        <v>87</v>
      </c>
    </row>
    <row r="64" spans="1:4" x14ac:dyDescent="0.3">
      <c r="A64" t="s">
        <v>63</v>
      </c>
      <c r="B64" t="s">
        <v>4</v>
      </c>
      <c r="D64" t="s">
        <v>41</v>
      </c>
    </row>
    <row r="65" spans="1:4" x14ac:dyDescent="0.3">
      <c r="A65" t="s">
        <v>64</v>
      </c>
      <c r="B65" t="s">
        <v>4</v>
      </c>
      <c r="D65" t="s">
        <v>42</v>
      </c>
    </row>
    <row r="66" spans="1:4" x14ac:dyDescent="0.3">
      <c r="A66" t="s">
        <v>65</v>
      </c>
      <c r="B66" t="s">
        <v>4</v>
      </c>
      <c r="D66" t="s">
        <v>88</v>
      </c>
    </row>
    <row r="67" spans="1:4" x14ac:dyDescent="0.3">
      <c r="A67" t="s">
        <v>66</v>
      </c>
      <c r="B67" t="s">
        <v>67</v>
      </c>
      <c r="D67" t="s">
        <v>89</v>
      </c>
    </row>
    <row r="68" spans="1:4" x14ac:dyDescent="0.3">
      <c r="A68" t="s">
        <v>68</v>
      </c>
      <c r="B68" t="s">
        <v>67</v>
      </c>
      <c r="D68" t="s">
        <v>43</v>
      </c>
    </row>
    <row r="69" spans="1:4" x14ac:dyDescent="0.3">
      <c r="A69" t="s">
        <v>69</v>
      </c>
      <c r="B69" t="s">
        <v>67</v>
      </c>
      <c r="D69" t="s">
        <v>44</v>
      </c>
    </row>
    <row r="70" spans="1:4" x14ac:dyDescent="0.3">
      <c r="A70" t="s">
        <v>70</v>
      </c>
      <c r="B70" t="s">
        <v>67</v>
      </c>
      <c r="D70" t="s">
        <v>45</v>
      </c>
    </row>
    <row r="71" spans="1:4" x14ac:dyDescent="0.3">
      <c r="A71" t="s">
        <v>71</v>
      </c>
      <c r="B71" t="s">
        <v>67</v>
      </c>
      <c r="D71" t="s">
        <v>90</v>
      </c>
    </row>
    <row r="72" spans="1:4" x14ac:dyDescent="0.3">
      <c r="A72" t="s">
        <v>72</v>
      </c>
      <c r="B72" t="s">
        <v>67</v>
      </c>
      <c r="D72" t="s">
        <v>91</v>
      </c>
    </row>
    <row r="73" spans="1:4" x14ac:dyDescent="0.3">
      <c r="A73" t="s">
        <v>73</v>
      </c>
      <c r="B73" t="s">
        <v>67</v>
      </c>
      <c r="D73" t="s">
        <v>46</v>
      </c>
    </row>
    <row r="74" spans="1:4" x14ac:dyDescent="0.3">
      <c r="A74" t="s">
        <v>74</v>
      </c>
      <c r="B74" t="s">
        <v>67</v>
      </c>
      <c r="D74" t="s">
        <v>47</v>
      </c>
    </row>
    <row r="75" spans="1:4" x14ac:dyDescent="0.3">
      <c r="A75" t="s">
        <v>75</v>
      </c>
      <c r="B75" t="s">
        <v>67</v>
      </c>
      <c r="D75" t="s">
        <v>48</v>
      </c>
    </row>
    <row r="76" spans="1:4" x14ac:dyDescent="0.3">
      <c r="A76" t="s">
        <v>76</v>
      </c>
      <c r="B76" t="s">
        <v>67</v>
      </c>
      <c r="D76" t="s">
        <v>49</v>
      </c>
    </row>
    <row r="77" spans="1:4" x14ac:dyDescent="0.3">
      <c r="A77" t="s">
        <v>77</v>
      </c>
      <c r="B77" t="s">
        <v>67</v>
      </c>
      <c r="D77" t="s">
        <v>50</v>
      </c>
    </row>
    <row r="78" spans="1:4" x14ac:dyDescent="0.3">
      <c r="A78" t="s">
        <v>78</v>
      </c>
      <c r="B78" t="s">
        <v>67</v>
      </c>
      <c r="D78" t="s">
        <v>51</v>
      </c>
    </row>
    <row r="79" spans="1:4" x14ac:dyDescent="0.3">
      <c r="A79" t="s">
        <v>79</v>
      </c>
      <c r="B79" t="s">
        <v>67</v>
      </c>
      <c r="D79" t="s">
        <v>52</v>
      </c>
    </row>
    <row r="80" spans="1:4" x14ac:dyDescent="0.3">
      <c r="A80" t="s">
        <v>80</v>
      </c>
      <c r="B80" t="s">
        <v>67</v>
      </c>
      <c r="D80" t="s">
        <v>53</v>
      </c>
    </row>
    <row r="81" spans="1:4" x14ac:dyDescent="0.3">
      <c r="A81" t="s">
        <v>81</v>
      </c>
      <c r="B81" t="s">
        <v>67</v>
      </c>
      <c r="D81" t="s">
        <v>54</v>
      </c>
    </row>
    <row r="82" spans="1:4" x14ac:dyDescent="0.3">
      <c r="A82" t="s">
        <v>82</v>
      </c>
      <c r="B82" t="s">
        <v>67</v>
      </c>
      <c r="D82" t="s">
        <v>55</v>
      </c>
    </row>
    <row r="83" spans="1:4" x14ac:dyDescent="0.3">
      <c r="A83" t="s">
        <v>83</v>
      </c>
      <c r="B83" t="s">
        <v>67</v>
      </c>
      <c r="D83" t="s">
        <v>56</v>
      </c>
    </row>
    <row r="84" spans="1:4" x14ac:dyDescent="0.3">
      <c r="A84" t="s">
        <v>84</v>
      </c>
      <c r="B84" t="s">
        <v>67</v>
      </c>
      <c r="D84" t="s">
        <v>57</v>
      </c>
    </row>
    <row r="85" spans="1:4" x14ac:dyDescent="0.3">
      <c r="A85" t="s">
        <v>85</v>
      </c>
      <c r="B85" t="s">
        <v>67</v>
      </c>
      <c r="D85" t="s">
        <v>58</v>
      </c>
    </row>
    <row r="86" spans="1:4" x14ac:dyDescent="0.3">
      <c r="A86" t="s">
        <v>86</v>
      </c>
      <c r="B86" t="s">
        <v>67</v>
      </c>
      <c r="D86" t="s">
        <v>59</v>
      </c>
    </row>
    <row r="87" spans="1:4" x14ac:dyDescent="0.3">
      <c r="A87" t="s">
        <v>87</v>
      </c>
      <c r="B87" t="s">
        <v>67</v>
      </c>
      <c r="D87" t="s">
        <v>92</v>
      </c>
    </row>
    <row r="88" spans="1:4" x14ac:dyDescent="0.3">
      <c r="A88" t="s">
        <v>88</v>
      </c>
      <c r="B88" t="s">
        <v>67</v>
      </c>
      <c r="D88" t="s">
        <v>93</v>
      </c>
    </row>
    <row r="89" spans="1:4" x14ac:dyDescent="0.3">
      <c r="A89" t="s">
        <v>89</v>
      </c>
      <c r="B89" t="s">
        <v>67</v>
      </c>
      <c r="D89" t="s">
        <v>60</v>
      </c>
    </row>
    <row r="90" spans="1:4" x14ac:dyDescent="0.3">
      <c r="A90" t="s">
        <v>90</v>
      </c>
      <c r="B90" t="s">
        <v>67</v>
      </c>
      <c r="D90" t="s">
        <v>61</v>
      </c>
    </row>
    <row r="91" spans="1:4" x14ac:dyDescent="0.3">
      <c r="A91" t="s">
        <v>91</v>
      </c>
      <c r="B91" t="s">
        <v>67</v>
      </c>
      <c r="D91" t="s">
        <v>62</v>
      </c>
    </row>
    <row r="92" spans="1:4" x14ac:dyDescent="0.3">
      <c r="A92" t="s">
        <v>92</v>
      </c>
      <c r="B92" t="s">
        <v>67</v>
      </c>
      <c r="D92" t="s">
        <v>63</v>
      </c>
    </row>
    <row r="93" spans="1:4" x14ac:dyDescent="0.3">
      <c r="A93" t="s">
        <v>93</v>
      </c>
      <c r="B93" t="s">
        <v>67</v>
      </c>
      <c r="D93" t="s">
        <v>64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General Notes</vt:lpstr>
      <vt:lpstr>Applicant Instructions</vt:lpstr>
      <vt:lpstr>HTC Cost Examples</vt:lpstr>
      <vt:lpstr>NPA Cost Examples</vt:lpstr>
      <vt:lpstr>Costs</vt:lpstr>
      <vt:lpstr>HTC Cap Calculator</vt:lpstr>
      <vt:lpstr>Lists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Colen, Matthew</dc:creator>
  <cp:lastModifiedBy>Edwards, Candace</cp:lastModifiedBy>
  <dcterms:created xsi:type="dcterms:W3CDTF">2024-04-23T15:21:14Z</dcterms:created>
  <dcterms:modified xsi:type="dcterms:W3CDTF">2024-10-10T20:49:06Z</dcterms:modified>
</cp:coreProperties>
</file>