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hidePivotFieldList="1" defaultThemeVersion="166925"/>
  <mc:AlternateContent xmlns:mc="http://schemas.openxmlformats.org/markup-compatibility/2006">
    <mc:Choice Requires="x15">
      <x15ac:absPath xmlns:x15ac="http://schemas.microsoft.com/office/spreadsheetml/2010/11/ac" url="K:\"/>
    </mc:Choice>
  </mc:AlternateContent>
  <xr:revisionPtr revIDLastSave="0" documentId="8_{B7C28AE2-A9BC-46B7-B0FA-F4677464D2E0}" xr6:coauthVersionLast="47" xr6:coauthVersionMax="47" xr10:uidLastSave="{00000000-0000-0000-0000-000000000000}"/>
  <bookViews>
    <workbookView xWindow="22932" yWindow="-1452" windowWidth="23256" windowHeight="12456" activeTab="4" xr2:uid="{6D4ED214-4FDA-4930-B714-DA5170733EA1}"/>
  </bookViews>
  <sheets>
    <sheet name="General Notes" sheetId="10" r:id="rId1"/>
    <sheet name="Applicant Instructions" sheetId="8" r:id="rId2"/>
    <sheet name="HTC Cost Examples" sheetId="5" r:id="rId3"/>
    <sheet name="NPA Cost Examples" sheetId="9" r:id="rId4"/>
    <sheet name="Costs" sheetId="11" r:id="rId5"/>
    <sheet name="HTC Cap Calculator" sheetId="7" r:id="rId6"/>
    <sheet name="Lists" sheetId="2" state="hidden" r:id="rId7"/>
  </sheets>
  <externalReferences>
    <externalReference r:id="rId8"/>
  </externalReferences>
  <definedNames>
    <definedName name="Hard">[1]!Table1[Categories of Work]</definedName>
    <definedName name="Typ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01" i="11" l="1"/>
  <c r="B1002" i="11"/>
  <c r="B1003" i="11"/>
  <c r="B1004" i="11"/>
  <c r="B1005" i="11"/>
  <c r="B1006" i="11"/>
  <c r="B1007" i="11"/>
  <c r="B1008" i="11"/>
  <c r="B1009" i="11"/>
  <c r="B1010" i="11"/>
  <c r="B1011" i="11"/>
  <c r="B1012" i="11"/>
  <c r="B1013" i="11"/>
  <c r="B1014" i="11"/>
  <c r="B1015" i="11"/>
  <c r="B1016" i="11"/>
  <c r="B1017" i="11"/>
  <c r="B1018" i="11"/>
  <c r="B1019" i="11"/>
  <c r="B1020" i="11"/>
  <c r="B1021" i="11"/>
  <c r="B1022" i="11"/>
  <c r="B1023" i="11"/>
  <c r="B1024" i="11"/>
  <c r="B1025" i="11"/>
  <c r="B1026" i="11"/>
  <c r="B1027" i="11"/>
  <c r="B1028" i="11"/>
  <c r="B1029" i="11"/>
  <c r="B1030" i="11"/>
  <c r="B1031" i="11"/>
  <c r="B1032" i="11"/>
  <c r="B1033" i="11"/>
  <c r="B1034" i="11"/>
  <c r="B1035" i="11"/>
  <c r="B1036" i="11"/>
  <c r="B1037" i="11"/>
  <c r="B1038" i="11"/>
  <c r="B1039" i="11"/>
  <c r="B1040" i="11"/>
  <c r="B1041" i="11"/>
  <c r="B1042" i="11"/>
  <c r="B1043" i="11"/>
  <c r="B1044" i="11"/>
  <c r="B1045" i="11"/>
  <c r="B1046" i="11"/>
  <c r="B1047" i="11"/>
  <c r="B1048" i="11"/>
  <c r="B1049" i="11"/>
  <c r="B1050" i="11"/>
  <c r="B1051" i="11"/>
  <c r="B1052" i="11"/>
  <c r="B1053" i="11"/>
  <c r="B1054" i="11"/>
  <c r="B1055" i="11"/>
  <c r="B1056" i="11"/>
  <c r="B1057" i="11"/>
  <c r="B1058" i="11"/>
  <c r="B1059" i="11"/>
  <c r="B1060" i="11"/>
  <c r="B1061" i="11"/>
  <c r="B1062" i="11"/>
  <c r="B1063" i="11"/>
  <c r="B1064" i="11"/>
  <c r="B1065" i="11"/>
  <c r="B1066" i="11"/>
  <c r="B1067" i="11"/>
  <c r="B1068" i="11"/>
  <c r="B1069" i="11"/>
  <c r="B1070" i="11"/>
  <c r="B1071" i="11"/>
  <c r="B1072" i="11"/>
  <c r="B1073" i="11"/>
  <c r="B1074" i="11"/>
  <c r="B1075" i="11"/>
  <c r="B1076" i="11"/>
  <c r="B1077" i="11"/>
  <c r="B1078" i="11"/>
  <c r="B1079" i="11"/>
  <c r="B1080" i="11"/>
  <c r="B1081" i="11"/>
  <c r="B1082" i="11"/>
  <c r="B1083" i="11"/>
  <c r="B1084" i="11"/>
  <c r="B1085" i="11"/>
  <c r="B1086" i="11"/>
  <c r="B1087" i="11"/>
  <c r="B1088" i="11"/>
  <c r="B1089" i="11"/>
  <c r="B1090" i="11"/>
  <c r="B1091" i="11"/>
  <c r="B1092" i="11"/>
  <c r="B1093" i="11"/>
  <c r="B1094" i="11"/>
  <c r="B1095" i="11"/>
  <c r="B1096" i="11"/>
  <c r="B1097" i="11"/>
  <c r="B1098" i="11"/>
  <c r="B1099" i="11"/>
  <c r="B1100" i="11"/>
  <c r="B1101" i="11"/>
  <c r="B1102" i="11"/>
  <c r="B1103" i="11"/>
  <c r="B1104" i="11"/>
  <c r="B1105" i="11"/>
  <c r="B1106" i="11"/>
  <c r="B1107" i="11"/>
  <c r="B1108" i="11"/>
  <c r="B1109" i="11"/>
  <c r="B1110" i="11"/>
  <c r="B1111" i="11"/>
  <c r="B1112" i="11"/>
  <c r="B1113" i="11"/>
  <c r="B1114" i="11"/>
  <c r="B1115" i="11"/>
  <c r="B1116" i="11"/>
  <c r="B1117" i="11"/>
  <c r="B1118" i="11"/>
  <c r="B1119" i="11"/>
  <c r="B1120" i="11"/>
  <c r="B1121" i="11"/>
  <c r="B1122" i="11"/>
  <c r="B1123" i="11"/>
  <c r="B1124" i="11"/>
  <c r="B1125" i="11"/>
  <c r="B1126" i="11"/>
  <c r="B1127" i="11"/>
  <c r="B1128" i="11"/>
  <c r="B1129" i="11"/>
  <c r="B1130" i="11"/>
  <c r="B1131" i="11"/>
  <c r="B1132" i="11"/>
  <c r="B1133" i="11"/>
  <c r="B1134" i="11"/>
  <c r="B1135" i="11"/>
  <c r="B1136" i="11"/>
  <c r="B1137" i="11"/>
  <c r="B1138" i="11"/>
  <c r="B1139" i="11"/>
  <c r="B1140" i="11"/>
  <c r="B1141" i="11"/>
  <c r="B1142" i="11"/>
  <c r="B1143" i="11"/>
  <c r="B1144" i="11"/>
  <c r="B1145" i="11"/>
  <c r="B1146" i="11"/>
  <c r="B1147" i="11"/>
  <c r="B1148" i="11"/>
  <c r="B1149" i="11"/>
  <c r="B1150" i="11"/>
  <c r="B1151" i="11"/>
  <c r="B1152" i="11"/>
  <c r="B1153" i="11"/>
  <c r="B1154" i="11"/>
  <c r="B1155" i="11"/>
  <c r="B1156" i="11"/>
  <c r="B1157" i="11"/>
  <c r="B1158" i="11"/>
  <c r="B1159" i="11"/>
  <c r="B1160" i="11"/>
  <c r="B1161" i="11"/>
  <c r="B1162" i="11"/>
  <c r="B1163" i="11"/>
  <c r="B1164" i="11"/>
  <c r="B1165" i="11"/>
  <c r="B1166" i="11"/>
  <c r="B1167" i="11"/>
  <c r="B1168" i="11"/>
  <c r="B1169" i="11"/>
  <c r="B1170" i="11"/>
  <c r="B1171" i="11"/>
  <c r="B1172" i="11"/>
  <c r="B1173" i="11"/>
  <c r="B1174" i="11"/>
  <c r="B1175" i="11"/>
  <c r="B1176" i="11"/>
  <c r="B1177" i="11"/>
  <c r="B1178" i="11"/>
  <c r="B1179" i="11"/>
  <c r="B1180" i="11"/>
  <c r="B1181" i="11"/>
  <c r="B1182" i="11"/>
  <c r="B1183" i="11"/>
  <c r="B1184" i="11"/>
  <c r="B1185" i="11"/>
  <c r="B1186" i="11"/>
  <c r="B1187" i="11"/>
  <c r="B1188" i="11"/>
  <c r="B1189" i="11"/>
  <c r="B1190" i="11"/>
  <c r="B1191" i="11"/>
  <c r="B1192" i="11"/>
  <c r="B1193" i="11"/>
  <c r="B1194" i="11"/>
  <c r="B1195" i="11"/>
  <c r="B1196" i="11"/>
  <c r="B1197" i="11"/>
  <c r="B1198" i="11"/>
  <c r="B1199" i="11"/>
  <c r="B1200" i="11"/>
  <c r="B1201" i="11"/>
  <c r="B1202" i="11"/>
  <c r="B1203" i="11"/>
  <c r="B1204" i="11"/>
  <c r="B1205" i="11"/>
  <c r="B1206" i="11"/>
  <c r="B1207" i="11"/>
  <c r="B1208" i="11"/>
  <c r="B1209" i="11"/>
  <c r="B1210" i="11"/>
  <c r="B1211" i="11"/>
  <c r="B1212" i="11"/>
  <c r="B1213" i="11"/>
  <c r="B1214" i="11"/>
  <c r="B1215" i="11"/>
  <c r="B1216" i="11"/>
  <c r="B1217" i="11"/>
  <c r="B1218" i="11"/>
  <c r="B1219" i="11"/>
  <c r="B1220" i="11"/>
  <c r="B1221" i="11"/>
  <c r="B1222" i="11"/>
  <c r="B1223" i="11"/>
  <c r="B1224" i="11"/>
  <c r="B1225" i="11"/>
  <c r="B1226" i="11"/>
  <c r="B1227" i="11"/>
  <c r="B1228" i="11"/>
  <c r="B1229" i="11"/>
  <c r="B1230" i="11"/>
  <c r="B1231" i="11"/>
  <c r="B1232" i="11"/>
  <c r="B1233" i="11"/>
  <c r="B1234" i="11"/>
  <c r="B1235" i="11"/>
  <c r="B1236" i="11"/>
  <c r="B1237" i="11"/>
  <c r="B1238" i="11"/>
  <c r="B1239" i="11"/>
  <c r="B1240" i="11"/>
  <c r="B1241" i="11"/>
  <c r="B1242" i="11"/>
  <c r="B1243" i="11"/>
  <c r="B1244" i="11"/>
  <c r="B1245" i="11"/>
  <c r="B1246" i="11"/>
  <c r="B1247" i="11"/>
  <c r="B1248" i="11"/>
  <c r="B1249" i="11"/>
  <c r="B1250" i="11"/>
  <c r="B1251" i="11"/>
  <c r="B1252" i="11"/>
  <c r="B1253" i="11"/>
  <c r="B1254" i="11"/>
  <c r="B1255" i="11"/>
  <c r="B1256" i="11"/>
  <c r="B1257" i="11"/>
  <c r="B1258" i="11"/>
  <c r="B1259" i="11"/>
  <c r="B1260" i="11"/>
  <c r="B1261" i="11"/>
  <c r="B1262" i="11"/>
  <c r="B1263" i="11"/>
  <c r="B1264" i="11"/>
  <c r="B1265" i="11"/>
  <c r="B1266" i="11"/>
  <c r="B1267" i="11"/>
  <c r="B1268" i="11"/>
  <c r="B1269" i="11"/>
  <c r="B1270" i="11"/>
  <c r="B1271" i="11"/>
  <c r="B1272" i="11"/>
  <c r="B1273" i="11"/>
  <c r="B1274" i="11"/>
  <c r="B1275" i="11"/>
  <c r="B1276" i="11"/>
  <c r="B1277" i="11"/>
  <c r="B1278" i="11"/>
  <c r="B1279" i="11"/>
  <c r="B1280" i="11"/>
  <c r="B1281" i="11"/>
  <c r="B1282" i="11"/>
  <c r="B1283" i="11"/>
  <c r="B1284" i="11"/>
  <c r="B1285" i="11"/>
  <c r="B1286" i="11"/>
  <c r="B1287" i="11"/>
  <c r="B1288" i="11"/>
  <c r="B1289" i="11"/>
  <c r="B1290" i="11"/>
  <c r="B1291" i="11"/>
  <c r="B1292" i="11"/>
  <c r="B1293" i="11"/>
  <c r="B1294" i="11"/>
  <c r="B1295" i="11"/>
  <c r="B1296" i="11"/>
  <c r="B1297" i="11"/>
  <c r="B1298" i="11"/>
  <c r="B1299" i="11"/>
  <c r="B1300" i="11"/>
  <c r="B1301" i="11"/>
  <c r="B1302" i="11"/>
  <c r="B1303" i="11"/>
  <c r="B1304" i="11"/>
  <c r="B1305" i="11"/>
  <c r="B1306" i="11"/>
  <c r="B1307" i="11"/>
  <c r="B1308" i="11"/>
  <c r="B1309" i="11"/>
  <c r="B1310" i="11"/>
  <c r="B1311" i="11"/>
  <c r="B1312" i="11"/>
  <c r="B1313" i="11"/>
  <c r="B1314" i="11"/>
  <c r="B1315" i="11"/>
  <c r="B1316" i="11"/>
  <c r="B1317" i="11"/>
  <c r="B1318" i="11"/>
  <c r="B1319" i="11"/>
  <c r="B1320" i="11"/>
  <c r="B1321" i="11"/>
  <c r="B1322" i="11"/>
  <c r="B1323" i="11"/>
  <c r="B1324" i="11"/>
  <c r="B1325" i="11"/>
  <c r="B1326" i="11"/>
  <c r="B1327" i="11"/>
  <c r="B1328" i="11"/>
  <c r="B1329" i="11"/>
  <c r="B1330" i="11"/>
  <c r="B1331" i="11"/>
  <c r="B1332" i="11"/>
  <c r="B1333" i="11"/>
  <c r="B1334" i="11"/>
  <c r="B1335" i="11"/>
  <c r="B1336" i="11"/>
  <c r="B1337" i="11"/>
  <c r="B1338" i="11"/>
  <c r="B1339" i="11"/>
  <c r="B1340" i="11"/>
  <c r="B1341" i="11"/>
  <c r="B1342" i="11"/>
  <c r="B1343" i="11"/>
  <c r="B1344" i="11"/>
  <c r="B1345" i="11"/>
  <c r="B1346" i="11"/>
  <c r="B1347" i="11"/>
  <c r="B1348" i="11"/>
  <c r="B1349" i="11"/>
  <c r="B1350" i="11"/>
  <c r="B1351" i="11"/>
  <c r="B1352" i="11"/>
  <c r="B1353" i="11"/>
  <c r="B1354" i="11"/>
  <c r="B1355" i="11"/>
  <c r="B1356" i="11"/>
  <c r="B1357" i="11"/>
  <c r="B1358" i="11"/>
  <c r="B1359" i="11"/>
  <c r="B1360" i="11"/>
  <c r="B1361" i="11"/>
  <c r="B1362" i="11"/>
  <c r="B1363" i="11"/>
  <c r="B1364" i="11"/>
  <c r="B1365" i="11"/>
  <c r="B1366" i="11"/>
  <c r="B1367" i="11"/>
  <c r="B1368" i="11"/>
  <c r="B1369" i="11"/>
  <c r="B1370" i="11"/>
  <c r="B1371" i="11"/>
  <c r="B1372" i="11"/>
  <c r="B1373" i="11"/>
  <c r="B1374" i="11"/>
  <c r="B1375" i="11"/>
  <c r="B1376" i="11"/>
  <c r="B1377" i="11"/>
  <c r="B1378" i="11"/>
  <c r="B1379" i="11"/>
  <c r="B1380" i="11"/>
  <c r="B1381" i="11"/>
  <c r="B1382" i="11"/>
  <c r="B1383" i="11"/>
  <c r="B1384" i="11"/>
  <c r="B1385" i="11"/>
  <c r="B1386" i="11"/>
  <c r="B1387" i="11"/>
  <c r="B1388" i="11"/>
  <c r="B1389" i="11"/>
  <c r="B1390" i="11"/>
  <c r="B1391" i="11"/>
  <c r="B1392" i="11"/>
  <c r="B1393" i="11"/>
  <c r="B1394" i="11"/>
  <c r="B1395" i="11"/>
  <c r="B1396" i="11"/>
  <c r="B1397" i="11"/>
  <c r="B1398" i="11"/>
  <c r="B1399" i="11"/>
  <c r="B1400" i="11"/>
  <c r="B1401" i="11"/>
  <c r="B1402" i="11"/>
  <c r="B1403" i="11"/>
  <c r="B1404" i="11"/>
  <c r="B1405" i="11"/>
  <c r="B1406" i="11"/>
  <c r="B1407" i="11"/>
  <c r="B1408" i="11"/>
  <c r="B1409" i="11"/>
  <c r="B1410" i="11"/>
  <c r="B1411" i="11"/>
  <c r="B1412" i="11"/>
  <c r="B1413" i="11"/>
  <c r="B1414" i="11"/>
  <c r="B1415" i="11"/>
  <c r="B1416" i="11"/>
  <c r="B1417" i="11"/>
  <c r="B1418" i="11"/>
  <c r="B1419" i="11"/>
  <c r="B1420" i="11"/>
  <c r="B1421" i="11"/>
  <c r="B1422" i="11"/>
  <c r="B1423" i="11"/>
  <c r="B1424" i="11"/>
  <c r="B1425" i="11"/>
  <c r="B1426" i="11"/>
  <c r="B1427" i="11"/>
  <c r="B1428" i="11"/>
  <c r="B1429" i="11"/>
  <c r="B1430" i="11"/>
  <c r="B1431" i="11"/>
  <c r="B1432" i="11"/>
  <c r="B1433" i="11"/>
  <c r="B1434" i="11"/>
  <c r="B1435" i="11"/>
  <c r="B1436" i="11"/>
  <c r="B1437" i="11"/>
  <c r="B1438" i="11"/>
  <c r="B1439" i="11"/>
  <c r="B1440" i="11"/>
  <c r="B1441" i="11"/>
  <c r="B1442" i="11"/>
  <c r="B1443" i="11"/>
  <c r="B1444" i="11"/>
  <c r="B1445" i="11"/>
  <c r="B1446" i="11"/>
  <c r="B1447" i="11"/>
  <c r="B1448" i="11"/>
  <c r="B1449" i="11"/>
  <c r="B1450" i="11"/>
  <c r="B1451" i="11"/>
  <c r="B1452" i="11"/>
  <c r="B1453" i="11"/>
  <c r="B1454" i="11"/>
  <c r="B1455" i="11"/>
  <c r="B1456" i="11"/>
  <c r="B1457" i="11"/>
  <c r="B1458" i="11"/>
  <c r="B1459" i="11"/>
  <c r="B1460" i="11"/>
  <c r="B1461" i="11"/>
  <c r="B1462" i="11"/>
  <c r="B1463" i="11"/>
  <c r="B1464" i="11"/>
  <c r="B1465" i="11"/>
  <c r="B1466" i="11"/>
  <c r="B1467" i="11"/>
  <c r="B1468" i="11"/>
  <c r="B1469" i="11"/>
  <c r="B1470" i="11"/>
  <c r="B1471" i="11"/>
  <c r="B1472" i="11"/>
  <c r="B1473" i="11"/>
  <c r="B1474" i="11"/>
  <c r="B1475" i="11"/>
  <c r="B1476" i="11"/>
  <c r="B1477" i="11"/>
  <c r="B1478" i="11"/>
  <c r="B1479" i="11"/>
  <c r="B1480" i="11"/>
  <c r="B1481" i="11"/>
  <c r="B1482" i="11"/>
  <c r="B1483" i="11"/>
  <c r="B1484" i="11"/>
  <c r="B1485" i="11"/>
  <c r="B1486" i="11"/>
  <c r="B1487" i="11"/>
  <c r="B1488" i="11"/>
  <c r="B1489" i="11"/>
  <c r="B1490" i="11"/>
  <c r="B1491" i="11"/>
  <c r="B1492" i="11"/>
  <c r="B1493" i="11"/>
  <c r="B1494" i="11"/>
  <c r="B1495" i="11"/>
  <c r="B1496" i="11"/>
  <c r="B1497" i="11"/>
  <c r="B1498" i="11"/>
  <c r="B1499" i="11"/>
  <c r="B1500" i="11"/>
  <c r="B1501" i="11"/>
  <c r="B1502" i="11"/>
  <c r="B1503" i="11"/>
  <c r="B1504" i="11"/>
  <c r="B1505" i="11"/>
  <c r="B1506" i="11"/>
  <c r="B1507" i="11"/>
  <c r="B1508" i="11"/>
  <c r="B1509" i="11"/>
  <c r="B1510" i="11"/>
  <c r="B1511" i="11"/>
  <c r="B1512" i="11"/>
  <c r="B1513" i="11"/>
  <c r="B1514" i="11"/>
  <c r="B1515" i="11"/>
  <c r="B1516" i="11"/>
  <c r="B1517" i="11"/>
  <c r="B1518" i="11"/>
  <c r="B1519" i="11"/>
  <c r="B1520" i="11"/>
  <c r="B1521" i="11"/>
  <c r="B1522" i="11"/>
  <c r="B1523" i="11"/>
  <c r="B1524" i="11"/>
  <c r="B1525" i="11"/>
  <c r="B1526" i="11"/>
  <c r="B1527" i="11"/>
  <c r="B1528" i="11"/>
  <c r="B1529" i="11"/>
  <c r="B1530" i="11"/>
  <c r="B1531" i="11"/>
  <c r="B1532" i="11"/>
  <c r="B1533" i="11"/>
  <c r="B1534" i="11"/>
  <c r="B1535" i="11"/>
  <c r="B1536" i="11"/>
  <c r="B1537" i="11"/>
  <c r="B1538" i="11"/>
  <c r="B1539" i="11"/>
  <c r="B1540" i="11"/>
  <c r="B1541" i="11"/>
  <c r="B1542" i="11"/>
  <c r="B1543" i="11"/>
  <c r="B1544" i="11"/>
  <c r="B1545" i="11"/>
  <c r="B1546" i="11"/>
  <c r="B1547" i="11"/>
  <c r="B1548" i="11"/>
  <c r="B1549" i="11"/>
  <c r="B1550" i="11"/>
  <c r="B1551" i="11"/>
  <c r="B1552" i="11"/>
  <c r="B1553" i="11"/>
  <c r="B1554" i="11"/>
  <c r="B1555" i="11"/>
  <c r="B1556" i="11"/>
  <c r="B1557" i="11"/>
  <c r="B1558" i="11"/>
  <c r="B1559" i="11"/>
  <c r="B1560" i="11"/>
  <c r="B1561" i="11"/>
  <c r="B1562" i="11"/>
  <c r="B1563" i="11"/>
  <c r="B1564" i="11"/>
  <c r="B1565" i="11"/>
  <c r="B1566" i="11"/>
  <c r="B1567" i="11"/>
  <c r="B1568" i="11"/>
  <c r="B1569" i="11"/>
  <c r="B1570" i="11"/>
  <c r="B1571" i="11"/>
  <c r="B1572" i="11"/>
  <c r="B1573" i="11"/>
  <c r="B1574" i="11"/>
  <c r="B1575" i="11"/>
  <c r="B1576" i="11"/>
  <c r="B1577" i="11"/>
  <c r="B1578" i="11"/>
  <c r="B1579" i="11"/>
  <c r="B1580" i="11"/>
  <c r="B1581" i="11"/>
  <c r="B1582" i="11"/>
  <c r="B1583" i="11"/>
  <c r="B1584" i="11"/>
  <c r="B1585" i="11"/>
  <c r="B1586" i="11"/>
  <c r="B1587" i="11"/>
  <c r="B1588" i="11"/>
  <c r="B1589" i="11"/>
  <c r="B1590" i="11"/>
  <c r="B1591" i="11"/>
  <c r="B1592" i="11"/>
  <c r="B1593" i="11"/>
  <c r="B1594" i="11"/>
  <c r="B1595" i="11"/>
  <c r="B1596" i="11"/>
  <c r="B1597" i="11"/>
  <c r="B1598" i="11"/>
  <c r="B1599" i="11"/>
  <c r="B1600" i="11"/>
  <c r="B1601" i="11"/>
  <c r="B1602" i="11"/>
  <c r="B1603" i="11"/>
  <c r="B1604" i="11"/>
  <c r="B1605" i="11"/>
  <c r="B1606" i="11"/>
  <c r="B1607" i="11"/>
  <c r="B1608" i="11"/>
  <c r="B1609" i="11"/>
  <c r="B1610" i="11"/>
  <c r="B1611" i="11"/>
  <c r="B1612" i="11"/>
  <c r="B1613" i="11"/>
  <c r="B1614" i="11"/>
  <c r="B1615" i="11"/>
  <c r="B1616" i="11"/>
  <c r="B1617" i="11"/>
  <c r="B1618" i="11"/>
  <c r="B1619" i="11"/>
  <c r="B1620" i="11"/>
  <c r="B1621" i="11"/>
  <c r="B1622" i="11"/>
  <c r="B1623" i="11"/>
  <c r="B1624" i="11"/>
  <c r="B1625" i="11"/>
  <c r="B1626" i="11"/>
  <c r="B1627" i="11"/>
  <c r="B1628" i="11"/>
  <c r="B1629" i="11"/>
  <c r="B1630" i="11"/>
  <c r="B1631" i="11"/>
  <c r="B1632" i="11"/>
  <c r="B1633" i="11"/>
  <c r="B1634" i="11"/>
  <c r="B1635" i="11"/>
  <c r="B1636" i="11"/>
  <c r="B1637" i="11"/>
  <c r="B1638" i="11"/>
  <c r="B1639" i="11"/>
  <c r="B1640" i="11"/>
  <c r="B1641" i="11"/>
  <c r="B1642" i="11"/>
  <c r="B1643" i="11"/>
  <c r="B1644" i="11"/>
  <c r="B1645" i="11"/>
  <c r="B1646" i="11"/>
  <c r="B1647" i="11"/>
  <c r="B1648" i="11"/>
  <c r="B1649" i="11"/>
  <c r="B1650" i="11"/>
  <c r="B1651" i="11"/>
  <c r="B1652" i="11"/>
  <c r="B1653" i="11"/>
  <c r="B1654" i="11"/>
  <c r="B1655" i="11"/>
  <c r="B1656" i="11"/>
  <c r="B1657" i="11"/>
  <c r="B1658" i="11"/>
  <c r="B1659" i="11"/>
  <c r="B1660" i="11"/>
  <c r="B1661" i="11"/>
  <c r="B1662" i="11"/>
  <c r="B1663" i="11"/>
  <c r="B1664" i="11"/>
  <c r="B1665" i="11"/>
  <c r="B1666" i="11"/>
  <c r="B1667" i="11"/>
  <c r="B1668" i="11"/>
  <c r="B1669" i="11"/>
  <c r="B1670" i="11"/>
  <c r="B1671" i="11"/>
  <c r="B1672" i="11"/>
  <c r="B1673" i="11"/>
  <c r="B1674" i="11"/>
  <c r="B1675" i="11"/>
  <c r="B1676" i="11"/>
  <c r="B1677" i="11"/>
  <c r="B1678" i="11"/>
  <c r="B1679" i="11"/>
  <c r="B1680" i="11"/>
  <c r="B1681" i="11"/>
  <c r="B1682" i="11"/>
  <c r="B1683" i="11"/>
  <c r="B1684" i="11"/>
  <c r="B1685" i="11"/>
  <c r="B1686" i="11"/>
  <c r="B1687" i="11"/>
  <c r="B1688" i="11"/>
  <c r="B1689" i="11"/>
  <c r="B1690" i="11"/>
  <c r="B1691" i="11"/>
  <c r="B1692" i="11"/>
  <c r="B1693" i="11"/>
  <c r="B1694" i="11"/>
  <c r="B1695" i="11"/>
  <c r="B1696" i="11"/>
  <c r="B1697" i="11"/>
  <c r="B1698" i="11"/>
  <c r="B1699" i="11"/>
  <c r="B1700" i="11"/>
  <c r="J1001" i="11"/>
  <c r="J1002" i="11"/>
  <c r="J1003" i="11"/>
  <c r="J1004" i="11"/>
  <c r="J1005" i="11"/>
  <c r="J1006" i="11"/>
  <c r="J1007" i="11"/>
  <c r="J1008" i="11"/>
  <c r="J1009" i="11"/>
  <c r="J1010" i="11"/>
  <c r="J1011" i="11"/>
  <c r="J1012" i="11"/>
  <c r="J1013" i="11"/>
  <c r="J1014" i="11"/>
  <c r="J1015" i="11"/>
  <c r="J1016" i="11"/>
  <c r="J1017" i="11"/>
  <c r="J1018" i="11"/>
  <c r="J1019" i="11"/>
  <c r="J1020" i="11"/>
  <c r="J1021" i="11"/>
  <c r="J1022" i="11"/>
  <c r="J1023" i="11"/>
  <c r="J1024" i="11"/>
  <c r="J1025" i="11"/>
  <c r="J1026" i="11"/>
  <c r="J1027" i="11"/>
  <c r="J1028" i="11"/>
  <c r="J1029" i="11"/>
  <c r="J1030" i="11"/>
  <c r="J1031" i="11"/>
  <c r="J1032" i="11"/>
  <c r="J1033" i="11"/>
  <c r="J1034" i="11"/>
  <c r="J1035" i="11"/>
  <c r="J1036" i="11"/>
  <c r="J1037" i="11"/>
  <c r="J1038" i="11"/>
  <c r="J1039" i="11"/>
  <c r="J1040" i="11"/>
  <c r="J1041" i="11"/>
  <c r="J1042" i="11"/>
  <c r="J1043" i="11"/>
  <c r="J1044" i="11"/>
  <c r="J1045" i="11"/>
  <c r="J1046" i="11"/>
  <c r="J1047" i="11"/>
  <c r="J1048" i="11"/>
  <c r="J1049" i="11"/>
  <c r="J1050" i="11"/>
  <c r="J1051" i="11"/>
  <c r="J1052" i="11"/>
  <c r="J1053" i="11"/>
  <c r="J1054" i="11"/>
  <c r="J1055" i="11"/>
  <c r="J1056" i="11"/>
  <c r="J1057" i="11"/>
  <c r="J1058" i="11"/>
  <c r="J1059" i="11"/>
  <c r="J1060" i="11"/>
  <c r="J1061" i="11"/>
  <c r="J1062" i="11"/>
  <c r="J1063" i="11"/>
  <c r="J1064" i="11"/>
  <c r="J1065" i="11"/>
  <c r="J1066" i="11"/>
  <c r="J1067" i="11"/>
  <c r="J1068" i="11"/>
  <c r="J1069" i="11"/>
  <c r="J1070" i="11"/>
  <c r="J1071" i="11"/>
  <c r="J1072" i="11"/>
  <c r="J1073" i="11"/>
  <c r="J1074" i="11"/>
  <c r="J1075" i="11"/>
  <c r="J1076" i="11"/>
  <c r="J1077" i="11"/>
  <c r="J1078" i="11"/>
  <c r="J1079" i="11"/>
  <c r="J1080" i="11"/>
  <c r="J1081" i="11"/>
  <c r="J1082" i="11"/>
  <c r="J1083" i="11"/>
  <c r="J1084" i="11"/>
  <c r="J1085" i="11"/>
  <c r="J1086" i="11"/>
  <c r="J1087" i="11"/>
  <c r="J1088" i="11"/>
  <c r="J1089" i="11"/>
  <c r="J1090" i="11"/>
  <c r="J1091" i="11"/>
  <c r="J1092" i="11"/>
  <c r="J1093" i="11"/>
  <c r="J1094" i="11"/>
  <c r="J1095" i="11"/>
  <c r="J1096" i="11"/>
  <c r="J1097" i="11"/>
  <c r="J1098" i="11"/>
  <c r="J1099" i="11"/>
  <c r="J1100" i="11"/>
  <c r="J1101" i="11"/>
  <c r="J1102" i="11"/>
  <c r="J1103" i="11"/>
  <c r="J1104" i="11"/>
  <c r="J1105" i="11"/>
  <c r="J1106" i="11"/>
  <c r="J1107" i="11"/>
  <c r="J1108" i="11"/>
  <c r="J1109" i="11"/>
  <c r="J1110" i="11"/>
  <c r="J1111" i="11"/>
  <c r="J1112" i="11"/>
  <c r="J1113" i="11"/>
  <c r="J1114" i="11"/>
  <c r="J1115" i="11"/>
  <c r="J1116" i="11"/>
  <c r="J1117" i="11"/>
  <c r="J1118" i="11"/>
  <c r="J1119" i="11"/>
  <c r="J1120" i="11"/>
  <c r="J1121" i="11"/>
  <c r="J1122" i="11"/>
  <c r="J1123" i="11"/>
  <c r="J1124" i="11"/>
  <c r="J1125" i="11"/>
  <c r="J1126" i="11"/>
  <c r="J1127" i="11"/>
  <c r="J1128" i="11"/>
  <c r="J1129" i="11"/>
  <c r="J1130" i="11"/>
  <c r="J1131" i="11"/>
  <c r="J1132" i="11"/>
  <c r="J1133" i="11"/>
  <c r="J1134" i="11"/>
  <c r="J1135" i="11"/>
  <c r="J1136" i="11"/>
  <c r="J1137" i="11"/>
  <c r="J1138" i="11"/>
  <c r="J1139" i="11"/>
  <c r="J1140" i="11"/>
  <c r="J1141" i="11"/>
  <c r="J1142" i="11"/>
  <c r="J1143" i="11"/>
  <c r="J1144" i="11"/>
  <c r="J1145" i="11"/>
  <c r="J1146" i="11"/>
  <c r="J1147" i="11"/>
  <c r="J1148" i="11"/>
  <c r="J1149" i="11"/>
  <c r="J1150" i="11"/>
  <c r="J1151" i="11"/>
  <c r="J1152" i="11"/>
  <c r="J1153" i="11"/>
  <c r="J1154" i="11"/>
  <c r="J1155" i="11"/>
  <c r="J1156" i="11"/>
  <c r="J1157" i="11"/>
  <c r="J1158" i="11"/>
  <c r="J1159" i="11"/>
  <c r="J1160" i="11"/>
  <c r="J1161" i="11"/>
  <c r="J1162" i="11"/>
  <c r="J1163" i="11"/>
  <c r="J1164" i="11"/>
  <c r="J1165" i="11"/>
  <c r="J1166" i="11"/>
  <c r="J1167" i="11"/>
  <c r="J1168" i="11"/>
  <c r="J1169" i="11"/>
  <c r="J1170" i="11"/>
  <c r="J1171" i="11"/>
  <c r="J1172" i="11"/>
  <c r="J1173" i="11"/>
  <c r="J1174" i="11"/>
  <c r="J1175" i="11"/>
  <c r="J1176" i="11"/>
  <c r="J1177" i="11"/>
  <c r="J1178" i="11"/>
  <c r="J1179" i="11"/>
  <c r="J1180" i="11"/>
  <c r="J1181" i="11"/>
  <c r="J1182" i="11"/>
  <c r="J1183" i="11"/>
  <c r="J1184" i="11"/>
  <c r="J1185" i="11"/>
  <c r="J1186" i="11"/>
  <c r="J1187" i="11"/>
  <c r="J1188" i="11"/>
  <c r="J1189" i="11"/>
  <c r="J1190" i="11"/>
  <c r="J1191" i="11"/>
  <c r="J1192" i="11"/>
  <c r="J1193" i="11"/>
  <c r="J1194" i="11"/>
  <c r="J1195" i="11"/>
  <c r="J1196" i="11"/>
  <c r="J1197" i="11"/>
  <c r="J1198" i="11"/>
  <c r="J1199" i="11"/>
  <c r="J1200" i="11"/>
  <c r="J1201" i="11"/>
  <c r="J1202" i="11"/>
  <c r="J1203" i="11"/>
  <c r="J1204" i="11"/>
  <c r="J1205" i="11"/>
  <c r="J1206" i="11"/>
  <c r="J1207" i="11"/>
  <c r="J1208" i="11"/>
  <c r="J1209" i="11"/>
  <c r="J1210" i="11"/>
  <c r="J1211" i="11"/>
  <c r="J1212" i="11"/>
  <c r="J1213" i="11"/>
  <c r="J1214" i="11"/>
  <c r="J1215" i="11"/>
  <c r="J1216" i="11"/>
  <c r="J1217" i="11"/>
  <c r="J1218" i="11"/>
  <c r="J1219" i="11"/>
  <c r="J1220" i="11"/>
  <c r="J1221" i="11"/>
  <c r="J1222" i="11"/>
  <c r="J1223" i="11"/>
  <c r="J1224" i="11"/>
  <c r="J1225" i="11"/>
  <c r="J1226" i="11"/>
  <c r="J1227" i="11"/>
  <c r="J1228" i="11"/>
  <c r="J1229" i="11"/>
  <c r="J1230" i="11"/>
  <c r="J1231" i="11"/>
  <c r="J1232" i="11"/>
  <c r="J1233" i="11"/>
  <c r="J1234" i="11"/>
  <c r="J1235" i="11"/>
  <c r="J1236" i="11"/>
  <c r="J1237" i="11"/>
  <c r="J1238" i="11"/>
  <c r="J1239" i="11"/>
  <c r="J1240" i="11"/>
  <c r="J1241" i="11"/>
  <c r="J1242" i="11"/>
  <c r="J1243" i="11"/>
  <c r="J1244" i="11"/>
  <c r="J1245" i="11"/>
  <c r="J1246" i="11"/>
  <c r="J1247" i="11"/>
  <c r="J1248" i="11"/>
  <c r="J1249" i="11"/>
  <c r="J1250" i="11"/>
  <c r="J1251" i="11"/>
  <c r="J1252" i="11"/>
  <c r="J1253" i="11"/>
  <c r="J1254" i="11"/>
  <c r="J1255" i="11"/>
  <c r="J1256" i="11"/>
  <c r="J1257" i="11"/>
  <c r="J1258" i="11"/>
  <c r="J1259" i="11"/>
  <c r="J1260" i="11"/>
  <c r="J1261" i="11"/>
  <c r="J1262" i="11"/>
  <c r="J1263" i="11"/>
  <c r="J1264" i="11"/>
  <c r="J1265" i="11"/>
  <c r="J1266" i="11"/>
  <c r="J1267" i="11"/>
  <c r="J1268" i="11"/>
  <c r="J1269" i="11"/>
  <c r="J1270" i="11"/>
  <c r="J1271" i="11"/>
  <c r="J1272" i="11"/>
  <c r="J1273" i="11"/>
  <c r="J1274" i="11"/>
  <c r="J1275" i="11"/>
  <c r="J1276" i="11"/>
  <c r="J1277" i="11"/>
  <c r="J1278" i="11"/>
  <c r="J1279" i="11"/>
  <c r="J1280" i="11"/>
  <c r="J1281" i="11"/>
  <c r="J1282" i="11"/>
  <c r="J1283" i="11"/>
  <c r="J1284" i="11"/>
  <c r="J1285" i="11"/>
  <c r="J1286" i="11"/>
  <c r="J1287" i="11"/>
  <c r="J1288" i="11"/>
  <c r="J1289" i="11"/>
  <c r="J1290" i="11"/>
  <c r="J1291" i="11"/>
  <c r="J1292" i="11"/>
  <c r="J1293" i="11"/>
  <c r="J1294" i="11"/>
  <c r="J1295" i="11"/>
  <c r="J1296" i="11"/>
  <c r="J1297" i="11"/>
  <c r="J1298" i="11"/>
  <c r="J1299" i="11"/>
  <c r="J1300" i="11"/>
  <c r="J1301" i="11"/>
  <c r="J1302" i="11"/>
  <c r="J1303" i="11"/>
  <c r="J1304" i="11"/>
  <c r="J1305" i="11"/>
  <c r="J1306" i="11"/>
  <c r="J1307" i="11"/>
  <c r="J1308" i="11"/>
  <c r="J1309" i="11"/>
  <c r="J1310" i="11"/>
  <c r="J1311" i="11"/>
  <c r="J1312" i="11"/>
  <c r="J1313" i="11"/>
  <c r="J1314" i="11"/>
  <c r="J1315" i="11"/>
  <c r="J1316" i="11"/>
  <c r="J1317" i="11"/>
  <c r="J1318" i="11"/>
  <c r="J1319" i="11"/>
  <c r="J1320" i="11"/>
  <c r="J1321" i="11"/>
  <c r="J1322" i="11"/>
  <c r="J1323" i="11"/>
  <c r="J1324" i="11"/>
  <c r="J1325" i="11"/>
  <c r="J1326" i="11"/>
  <c r="J1327" i="11"/>
  <c r="J1328" i="11"/>
  <c r="J1329" i="11"/>
  <c r="J1330" i="11"/>
  <c r="J1331" i="11"/>
  <c r="J1332" i="11"/>
  <c r="J1333" i="11"/>
  <c r="J1334" i="11"/>
  <c r="J1335" i="11"/>
  <c r="J1336" i="11"/>
  <c r="J1337" i="11"/>
  <c r="J1338" i="11"/>
  <c r="J1339" i="11"/>
  <c r="J1340" i="11"/>
  <c r="J1341" i="11"/>
  <c r="J1342" i="11"/>
  <c r="J1343" i="11"/>
  <c r="J1344" i="11"/>
  <c r="J1345" i="11"/>
  <c r="J1346" i="11"/>
  <c r="J1347" i="11"/>
  <c r="J1348" i="11"/>
  <c r="J1349" i="11"/>
  <c r="J1350" i="11"/>
  <c r="J1351" i="11"/>
  <c r="J1352" i="11"/>
  <c r="J1353" i="11"/>
  <c r="J1354" i="11"/>
  <c r="J1355" i="11"/>
  <c r="J1356" i="11"/>
  <c r="J1357" i="11"/>
  <c r="J1358" i="11"/>
  <c r="J1359" i="11"/>
  <c r="J1360" i="11"/>
  <c r="J1361" i="11"/>
  <c r="J1362" i="11"/>
  <c r="J1363" i="11"/>
  <c r="J1364" i="11"/>
  <c r="J1365" i="11"/>
  <c r="J1366" i="11"/>
  <c r="J1367" i="11"/>
  <c r="J1368" i="11"/>
  <c r="J1369" i="11"/>
  <c r="J1370" i="11"/>
  <c r="J1371" i="11"/>
  <c r="J1372" i="11"/>
  <c r="J1373" i="11"/>
  <c r="J1374" i="11"/>
  <c r="J1375" i="11"/>
  <c r="J1376" i="11"/>
  <c r="J1377" i="11"/>
  <c r="J1378" i="11"/>
  <c r="J1379" i="11"/>
  <c r="J1380" i="11"/>
  <c r="J1381" i="11"/>
  <c r="J1382" i="11"/>
  <c r="J1383" i="11"/>
  <c r="J1384" i="11"/>
  <c r="J1385" i="11"/>
  <c r="J1386" i="11"/>
  <c r="J1387" i="11"/>
  <c r="J1388" i="11"/>
  <c r="J1389" i="11"/>
  <c r="J1390" i="11"/>
  <c r="J1391" i="11"/>
  <c r="J1392" i="11"/>
  <c r="J1393" i="11"/>
  <c r="J1394" i="11"/>
  <c r="J1395" i="11"/>
  <c r="J1396" i="11"/>
  <c r="J1397" i="11"/>
  <c r="J1398" i="11"/>
  <c r="J1399" i="11"/>
  <c r="J1400" i="11"/>
  <c r="J1401" i="11"/>
  <c r="J1402" i="11"/>
  <c r="J1403" i="11"/>
  <c r="J1404" i="11"/>
  <c r="J1405" i="11"/>
  <c r="J1406" i="11"/>
  <c r="J1407" i="11"/>
  <c r="J1408" i="11"/>
  <c r="J1409" i="11"/>
  <c r="J1410" i="11"/>
  <c r="J1411" i="11"/>
  <c r="J1412" i="11"/>
  <c r="J1413" i="11"/>
  <c r="J1414" i="11"/>
  <c r="J1415" i="11"/>
  <c r="J1416" i="11"/>
  <c r="J1417" i="11"/>
  <c r="J1418" i="11"/>
  <c r="J1419" i="11"/>
  <c r="J1420" i="11"/>
  <c r="J1421" i="11"/>
  <c r="J1422" i="11"/>
  <c r="J1423" i="11"/>
  <c r="J1424" i="11"/>
  <c r="J1425" i="11"/>
  <c r="J1426" i="11"/>
  <c r="J1427" i="11"/>
  <c r="J1428" i="11"/>
  <c r="J1429" i="11"/>
  <c r="J1430" i="11"/>
  <c r="J1431" i="11"/>
  <c r="J1432" i="11"/>
  <c r="J1433" i="11"/>
  <c r="J1434" i="11"/>
  <c r="J1435" i="11"/>
  <c r="J1436" i="11"/>
  <c r="J1437" i="11"/>
  <c r="J1438" i="11"/>
  <c r="J1439" i="11"/>
  <c r="J1440" i="11"/>
  <c r="J1441" i="11"/>
  <c r="J1442" i="11"/>
  <c r="J1443" i="11"/>
  <c r="J1444" i="11"/>
  <c r="J1445" i="11"/>
  <c r="J1446" i="11"/>
  <c r="J1447" i="11"/>
  <c r="J1448" i="11"/>
  <c r="J1449" i="11"/>
  <c r="J1450" i="11"/>
  <c r="J1451" i="11"/>
  <c r="J1452" i="11"/>
  <c r="J1453" i="11"/>
  <c r="J1454" i="11"/>
  <c r="J1455" i="11"/>
  <c r="J1456" i="11"/>
  <c r="J1457" i="11"/>
  <c r="J1458" i="11"/>
  <c r="J1459" i="11"/>
  <c r="J1460" i="11"/>
  <c r="J1461" i="11"/>
  <c r="J1462" i="11"/>
  <c r="J1463" i="11"/>
  <c r="J1464" i="11"/>
  <c r="J1465" i="11"/>
  <c r="J1466" i="11"/>
  <c r="J1467" i="11"/>
  <c r="J1468" i="11"/>
  <c r="J1469" i="11"/>
  <c r="J1470" i="11"/>
  <c r="J1471" i="11"/>
  <c r="J1472" i="11"/>
  <c r="J1473" i="11"/>
  <c r="J1474" i="11"/>
  <c r="J1475" i="11"/>
  <c r="J1476" i="11"/>
  <c r="J1477" i="11"/>
  <c r="J1478" i="11"/>
  <c r="J1479" i="11"/>
  <c r="J1480" i="11"/>
  <c r="J1481" i="11"/>
  <c r="J1482" i="11"/>
  <c r="J1483" i="11"/>
  <c r="J1484" i="11"/>
  <c r="J1485" i="11"/>
  <c r="J1486" i="11"/>
  <c r="J1487" i="11"/>
  <c r="J1488" i="11"/>
  <c r="J1489" i="11"/>
  <c r="J1490" i="11"/>
  <c r="J1491" i="11"/>
  <c r="J1492" i="11"/>
  <c r="J1493" i="11"/>
  <c r="J1494" i="11"/>
  <c r="J1495" i="11"/>
  <c r="J1496" i="11"/>
  <c r="J1497" i="11"/>
  <c r="J1498" i="11"/>
  <c r="J1499" i="11"/>
  <c r="J1500" i="11"/>
  <c r="J1501" i="11"/>
  <c r="J1502" i="11"/>
  <c r="J1503" i="11"/>
  <c r="J1504" i="11"/>
  <c r="J1505" i="11"/>
  <c r="J1506" i="11"/>
  <c r="J1507" i="11"/>
  <c r="J1508" i="11"/>
  <c r="J1509" i="11"/>
  <c r="J1510" i="11"/>
  <c r="J1511" i="11"/>
  <c r="J1512" i="11"/>
  <c r="J1513" i="11"/>
  <c r="J1514" i="11"/>
  <c r="J1515" i="11"/>
  <c r="J1516" i="11"/>
  <c r="J1517" i="11"/>
  <c r="J1518" i="11"/>
  <c r="J1519" i="11"/>
  <c r="J1520" i="11"/>
  <c r="J1521" i="11"/>
  <c r="J1522" i="11"/>
  <c r="J1523" i="11"/>
  <c r="J1524" i="11"/>
  <c r="J1525" i="11"/>
  <c r="J1526" i="11"/>
  <c r="J1527" i="11"/>
  <c r="J1528" i="11"/>
  <c r="J1529" i="11"/>
  <c r="J1530" i="11"/>
  <c r="J1531" i="11"/>
  <c r="J1532" i="11"/>
  <c r="J1533" i="11"/>
  <c r="J1534" i="11"/>
  <c r="J1535" i="11"/>
  <c r="J1536" i="11"/>
  <c r="J1537" i="11"/>
  <c r="J1538" i="11"/>
  <c r="J1539" i="11"/>
  <c r="J1540" i="11"/>
  <c r="J1541" i="11"/>
  <c r="J1542" i="11"/>
  <c r="J1543" i="11"/>
  <c r="J1544" i="11"/>
  <c r="J1545" i="11"/>
  <c r="J1546" i="11"/>
  <c r="J1547" i="11"/>
  <c r="J1548" i="11"/>
  <c r="J1549" i="11"/>
  <c r="J1550" i="11"/>
  <c r="J1551" i="11"/>
  <c r="J1552" i="11"/>
  <c r="J1553" i="11"/>
  <c r="J1554" i="11"/>
  <c r="J1555" i="11"/>
  <c r="J1556" i="11"/>
  <c r="J1557" i="11"/>
  <c r="J1558" i="11"/>
  <c r="J1559" i="11"/>
  <c r="J1560" i="11"/>
  <c r="J1561" i="11"/>
  <c r="J1562" i="11"/>
  <c r="J1563" i="11"/>
  <c r="J1564" i="11"/>
  <c r="J1565" i="11"/>
  <c r="J1566" i="11"/>
  <c r="J1567" i="11"/>
  <c r="J1568" i="11"/>
  <c r="J1569" i="11"/>
  <c r="J1570" i="11"/>
  <c r="J1571" i="11"/>
  <c r="J1572" i="11"/>
  <c r="J1573" i="11"/>
  <c r="J1574" i="11"/>
  <c r="J1575" i="11"/>
  <c r="J1576" i="11"/>
  <c r="J1577" i="11"/>
  <c r="J1578" i="11"/>
  <c r="J1579" i="11"/>
  <c r="J1580" i="11"/>
  <c r="J1581" i="11"/>
  <c r="J1582" i="11"/>
  <c r="J1583" i="11"/>
  <c r="J1584" i="11"/>
  <c r="J1585" i="11"/>
  <c r="J1586" i="11"/>
  <c r="J1587" i="11"/>
  <c r="J1588" i="11"/>
  <c r="J1589" i="11"/>
  <c r="J1590" i="11"/>
  <c r="J1591" i="11"/>
  <c r="J1592" i="11"/>
  <c r="J1593" i="11"/>
  <c r="J1594" i="11"/>
  <c r="J1595" i="11"/>
  <c r="J1596" i="11"/>
  <c r="J1597" i="11"/>
  <c r="J1598" i="11"/>
  <c r="J1599" i="11"/>
  <c r="J1600" i="11"/>
  <c r="J1601" i="11"/>
  <c r="J1602" i="11"/>
  <c r="J1603" i="11"/>
  <c r="J1604" i="11"/>
  <c r="J1605" i="11"/>
  <c r="J1606" i="11"/>
  <c r="J1607" i="11"/>
  <c r="J1608" i="11"/>
  <c r="J1609" i="11"/>
  <c r="J1610" i="11"/>
  <c r="J1611" i="11"/>
  <c r="J1612" i="11"/>
  <c r="J1613" i="11"/>
  <c r="J1614" i="11"/>
  <c r="J1615" i="11"/>
  <c r="J1616" i="11"/>
  <c r="J1617" i="11"/>
  <c r="J1618" i="11"/>
  <c r="J1619" i="11"/>
  <c r="J1620" i="11"/>
  <c r="J1621" i="11"/>
  <c r="J1622" i="11"/>
  <c r="J1623" i="11"/>
  <c r="J1624" i="11"/>
  <c r="J1625" i="11"/>
  <c r="J1626" i="11"/>
  <c r="J1627" i="11"/>
  <c r="J1628" i="11"/>
  <c r="J1629" i="11"/>
  <c r="J1630" i="11"/>
  <c r="J1631" i="11"/>
  <c r="J1632" i="11"/>
  <c r="J1633" i="11"/>
  <c r="J1634" i="11"/>
  <c r="J1635" i="11"/>
  <c r="J1636" i="11"/>
  <c r="J1637" i="11"/>
  <c r="J1638" i="11"/>
  <c r="J1639" i="11"/>
  <c r="J1640" i="11"/>
  <c r="J1641" i="11"/>
  <c r="J1642" i="11"/>
  <c r="J1643" i="11"/>
  <c r="J1644" i="11"/>
  <c r="J1645" i="11"/>
  <c r="J1646" i="11"/>
  <c r="J1647" i="11"/>
  <c r="J1648" i="11"/>
  <c r="J1649" i="11"/>
  <c r="J1650" i="11"/>
  <c r="J1651" i="11"/>
  <c r="J1652" i="11"/>
  <c r="J1653" i="11"/>
  <c r="J1654" i="11"/>
  <c r="J1655" i="11"/>
  <c r="J1656" i="11"/>
  <c r="J1657" i="11"/>
  <c r="J1658" i="11"/>
  <c r="J1659" i="11"/>
  <c r="J1660" i="11"/>
  <c r="J1661" i="11"/>
  <c r="J1662" i="11"/>
  <c r="J1663" i="11"/>
  <c r="J1664" i="11"/>
  <c r="J1665" i="11"/>
  <c r="J1666" i="11"/>
  <c r="J1667" i="11"/>
  <c r="J1668" i="11"/>
  <c r="J1669" i="11"/>
  <c r="J1670" i="11"/>
  <c r="J1671" i="11"/>
  <c r="J1672" i="11"/>
  <c r="J1673" i="11"/>
  <c r="J1674" i="11"/>
  <c r="J1675" i="11"/>
  <c r="J1676" i="11"/>
  <c r="J1677" i="11"/>
  <c r="J1678" i="11"/>
  <c r="J1679" i="11"/>
  <c r="J1680" i="11"/>
  <c r="J1681" i="11"/>
  <c r="J1682" i="11"/>
  <c r="J1683" i="11"/>
  <c r="J1684" i="11"/>
  <c r="J1685" i="11"/>
  <c r="J1686" i="11"/>
  <c r="J1687" i="11"/>
  <c r="J1688" i="11"/>
  <c r="J1689" i="11"/>
  <c r="J1690" i="11"/>
  <c r="J1691" i="11"/>
  <c r="J1692" i="11"/>
  <c r="J1693" i="11"/>
  <c r="J1694" i="11"/>
  <c r="J1695" i="11"/>
  <c r="J1696" i="11"/>
  <c r="J1697" i="11"/>
  <c r="J1698" i="11"/>
  <c r="J1699" i="11"/>
  <c r="J1700" i="11"/>
  <c r="B1701" i="11"/>
  <c r="B1702" i="11"/>
  <c r="B1703" i="11"/>
  <c r="B1704" i="11"/>
  <c r="B1705" i="11"/>
  <c r="B1706" i="11"/>
  <c r="B1707" i="11"/>
  <c r="B1708" i="11"/>
  <c r="B1709" i="11"/>
  <c r="B1710" i="11"/>
  <c r="B1711" i="11"/>
  <c r="B1712" i="11"/>
  <c r="B1713" i="11"/>
  <c r="B1714" i="11"/>
  <c r="B1715" i="11"/>
  <c r="B1716" i="11"/>
  <c r="B1717" i="11"/>
  <c r="B1718" i="11"/>
  <c r="B1719" i="11"/>
  <c r="B1720" i="11"/>
  <c r="B1721" i="11"/>
  <c r="B1722" i="11"/>
  <c r="B1723" i="11"/>
  <c r="B1724" i="11"/>
  <c r="B1725" i="11"/>
  <c r="B1726" i="11"/>
  <c r="B1727" i="11"/>
  <c r="B1728" i="11"/>
  <c r="B1729" i="11"/>
  <c r="B1730" i="11"/>
  <c r="B1731" i="11"/>
  <c r="B1732" i="11"/>
  <c r="B1733" i="11"/>
  <c r="B1734" i="11"/>
  <c r="B1735" i="11"/>
  <c r="B1736" i="11"/>
  <c r="B1737" i="11"/>
  <c r="B1738" i="11"/>
  <c r="B1739" i="11"/>
  <c r="B1740" i="11"/>
  <c r="B1741" i="11"/>
  <c r="B1742" i="11"/>
  <c r="B1743" i="11"/>
  <c r="B1744" i="11"/>
  <c r="B1745" i="11"/>
  <c r="B1746" i="11"/>
  <c r="B1747" i="11"/>
  <c r="B1748" i="11"/>
  <c r="B1749" i="11"/>
  <c r="B1750" i="11"/>
  <c r="B1751" i="11"/>
  <c r="B1752" i="11"/>
  <c r="B1753" i="11"/>
  <c r="B1754" i="11"/>
  <c r="B1755" i="11"/>
  <c r="B1756" i="11"/>
  <c r="B1757" i="11"/>
  <c r="B1758" i="11"/>
  <c r="B1759" i="11"/>
  <c r="B1760" i="11"/>
  <c r="B1761" i="11"/>
  <c r="B1762" i="11"/>
  <c r="B1763" i="11"/>
  <c r="B1764" i="11"/>
  <c r="B1765" i="11"/>
  <c r="B1766" i="11"/>
  <c r="B1767" i="11"/>
  <c r="B1768" i="11"/>
  <c r="B1769" i="11"/>
  <c r="B1770" i="11"/>
  <c r="B1771" i="11"/>
  <c r="B1772" i="11"/>
  <c r="B1773" i="11"/>
  <c r="B1774" i="11"/>
  <c r="B1775" i="11"/>
  <c r="B1776" i="11"/>
  <c r="B1777" i="11"/>
  <c r="B1778" i="11"/>
  <c r="B1779" i="11"/>
  <c r="B1780" i="11"/>
  <c r="B1781" i="11"/>
  <c r="B1782" i="11"/>
  <c r="B1783" i="11"/>
  <c r="B1784" i="11"/>
  <c r="B1785" i="11"/>
  <c r="B1786" i="11"/>
  <c r="B1787" i="11"/>
  <c r="B1788" i="11"/>
  <c r="B1789" i="11"/>
  <c r="B1790" i="11"/>
  <c r="B1791" i="11"/>
  <c r="B1792" i="11"/>
  <c r="B1793" i="11"/>
  <c r="B1794" i="11"/>
  <c r="B1795" i="11"/>
  <c r="B1796" i="11"/>
  <c r="B1797" i="11"/>
  <c r="B1798" i="11"/>
  <c r="B1799" i="11"/>
  <c r="B1800" i="11"/>
  <c r="B1801" i="11"/>
  <c r="B1802" i="11"/>
  <c r="B1803" i="11"/>
  <c r="B1804" i="11"/>
  <c r="B1805" i="11"/>
  <c r="B1806" i="11"/>
  <c r="B1807" i="11"/>
  <c r="B1808" i="11"/>
  <c r="B1809" i="11"/>
  <c r="B1810" i="11"/>
  <c r="B1811" i="11"/>
  <c r="B1812" i="11"/>
  <c r="B1813" i="11"/>
  <c r="B1814" i="11"/>
  <c r="B1815" i="11"/>
  <c r="B1816" i="11"/>
  <c r="B1817" i="11"/>
  <c r="B1818" i="11"/>
  <c r="B1819" i="11"/>
  <c r="B1820" i="11"/>
  <c r="B1821" i="11"/>
  <c r="B1822" i="11"/>
  <c r="B1823" i="11"/>
  <c r="B1824" i="11"/>
  <c r="B1825" i="11"/>
  <c r="B1826" i="11"/>
  <c r="B1827" i="11"/>
  <c r="B1828" i="11"/>
  <c r="B1829" i="11"/>
  <c r="B1830" i="11"/>
  <c r="B1831" i="11"/>
  <c r="B1832" i="11"/>
  <c r="B1833" i="11"/>
  <c r="B1834" i="11"/>
  <c r="B1835" i="11"/>
  <c r="B1836" i="11"/>
  <c r="B1837" i="11"/>
  <c r="B1838" i="11"/>
  <c r="B1839" i="11"/>
  <c r="B1840" i="11"/>
  <c r="B1841" i="11"/>
  <c r="B1842" i="11"/>
  <c r="B1843" i="11"/>
  <c r="B1844" i="11"/>
  <c r="B1845" i="11"/>
  <c r="B1846" i="11"/>
  <c r="B1847" i="11"/>
  <c r="B1848" i="11"/>
  <c r="B1849" i="11"/>
  <c r="B1850" i="11"/>
  <c r="B1851" i="11"/>
  <c r="B1852" i="11"/>
  <c r="B1853" i="11"/>
  <c r="B1854" i="11"/>
  <c r="B1855" i="11"/>
  <c r="B1856" i="11"/>
  <c r="B1857" i="11"/>
  <c r="B1858" i="11"/>
  <c r="B1859" i="11"/>
  <c r="B1860" i="11"/>
  <c r="B1861" i="11"/>
  <c r="B1862" i="11"/>
  <c r="B1863" i="11"/>
  <c r="B1864" i="11"/>
  <c r="B1865" i="11"/>
  <c r="B1866" i="11"/>
  <c r="B1867" i="11"/>
  <c r="B1868" i="11"/>
  <c r="B1869" i="11"/>
  <c r="B1870" i="11"/>
  <c r="B1871" i="11"/>
  <c r="B1872" i="11"/>
  <c r="B1873" i="11"/>
  <c r="B1874" i="11"/>
  <c r="B1875" i="11"/>
  <c r="B1876" i="11"/>
  <c r="B1877" i="11"/>
  <c r="B1878" i="11"/>
  <c r="B1879" i="11"/>
  <c r="B1880" i="11"/>
  <c r="B1881" i="11"/>
  <c r="B1882" i="11"/>
  <c r="B1883" i="11"/>
  <c r="B1884" i="11"/>
  <c r="B1885" i="11"/>
  <c r="B1886" i="11"/>
  <c r="B1887" i="11"/>
  <c r="B1888" i="11"/>
  <c r="B1889" i="11"/>
  <c r="B1890" i="11"/>
  <c r="B1891" i="11"/>
  <c r="B1892" i="11"/>
  <c r="B1893" i="11"/>
  <c r="B1894" i="11"/>
  <c r="B1895" i="11"/>
  <c r="B1896" i="11"/>
  <c r="B1897" i="11"/>
  <c r="B1898" i="11"/>
  <c r="B1899" i="11"/>
  <c r="B1900" i="11"/>
  <c r="B1901" i="11"/>
  <c r="B1902" i="11"/>
  <c r="B1903" i="11"/>
  <c r="B1904" i="11"/>
  <c r="B1905" i="11"/>
  <c r="B1906" i="11"/>
  <c r="B1907" i="11"/>
  <c r="B1908" i="11"/>
  <c r="B1909" i="11"/>
  <c r="B1910" i="11"/>
  <c r="B1911" i="11"/>
  <c r="B1912" i="11"/>
  <c r="B1913" i="11"/>
  <c r="B1914" i="11"/>
  <c r="B1915" i="11"/>
  <c r="B1916" i="11"/>
  <c r="B1917" i="11"/>
  <c r="B1918" i="11"/>
  <c r="B1919" i="11"/>
  <c r="B1920" i="11"/>
  <c r="B1921" i="11"/>
  <c r="B1922" i="11"/>
  <c r="B1923" i="11"/>
  <c r="B1924" i="11"/>
  <c r="B1925" i="11"/>
  <c r="B1926" i="11"/>
  <c r="B1927" i="11"/>
  <c r="B1928" i="11"/>
  <c r="B1929" i="11"/>
  <c r="B1930" i="11"/>
  <c r="B1931" i="11"/>
  <c r="B1932" i="11"/>
  <c r="B1933" i="11"/>
  <c r="B1934" i="11"/>
  <c r="B1935" i="11"/>
  <c r="B1936" i="11"/>
  <c r="B1937" i="11"/>
  <c r="B1938" i="11"/>
  <c r="B1939" i="11"/>
  <c r="B1940" i="11"/>
  <c r="B1941" i="11"/>
  <c r="B1942" i="11"/>
  <c r="B1943" i="11"/>
  <c r="B1944" i="11"/>
  <c r="B1945" i="11"/>
  <c r="B1946" i="11"/>
  <c r="B1947" i="11"/>
  <c r="B1948" i="11"/>
  <c r="B1949" i="11"/>
  <c r="B1950" i="11"/>
  <c r="B1951" i="11"/>
  <c r="B1952" i="11"/>
  <c r="B1953" i="11"/>
  <c r="B1954" i="11"/>
  <c r="B1955" i="11"/>
  <c r="B1956" i="11"/>
  <c r="B1957" i="11"/>
  <c r="B1958" i="11"/>
  <c r="B1959" i="11"/>
  <c r="B1960" i="11"/>
  <c r="B1961" i="11"/>
  <c r="B1962" i="11"/>
  <c r="B1963" i="11"/>
  <c r="B1964" i="11"/>
  <c r="B1965" i="11"/>
  <c r="B1966" i="11"/>
  <c r="B1967" i="11"/>
  <c r="B1968" i="11"/>
  <c r="B1969" i="11"/>
  <c r="B1970" i="11"/>
  <c r="B1971" i="11"/>
  <c r="B1972" i="11"/>
  <c r="B1973" i="11"/>
  <c r="B1974" i="11"/>
  <c r="B1975" i="11"/>
  <c r="B1976" i="11"/>
  <c r="B1977" i="11"/>
  <c r="B1978" i="11"/>
  <c r="B1979" i="11"/>
  <c r="B1980" i="11"/>
  <c r="B1981" i="11"/>
  <c r="B1982" i="11"/>
  <c r="B1983" i="11"/>
  <c r="B1984" i="11"/>
  <c r="B1985" i="11"/>
  <c r="B1986" i="11"/>
  <c r="B1987" i="11"/>
  <c r="B1988" i="11"/>
  <c r="B1989" i="11"/>
  <c r="B1990" i="11"/>
  <c r="B1991" i="11"/>
  <c r="B1992" i="11"/>
  <c r="B1993" i="11"/>
  <c r="B1994" i="11"/>
  <c r="B1995" i="11"/>
  <c r="B1996" i="11"/>
  <c r="B1997" i="11"/>
  <c r="B1998" i="11"/>
  <c r="B1999" i="11"/>
  <c r="B2000" i="11"/>
  <c r="B2001" i="11"/>
  <c r="B2002" i="11"/>
  <c r="B2003" i="11"/>
  <c r="B2004" i="11"/>
  <c r="B2005" i="11"/>
  <c r="B2006" i="11"/>
  <c r="B2007" i="11"/>
  <c r="B2008" i="11"/>
  <c r="B2009" i="11"/>
  <c r="B2010" i="11"/>
  <c r="B2011" i="11"/>
  <c r="B2012" i="11"/>
  <c r="B2013" i="11"/>
  <c r="B2014" i="11"/>
  <c r="B2015" i="11"/>
  <c r="B2016" i="11"/>
  <c r="B2017" i="11"/>
  <c r="B2018" i="11"/>
  <c r="B2019" i="11"/>
  <c r="B2020" i="11"/>
  <c r="B2021" i="11"/>
  <c r="B2022" i="11"/>
  <c r="B2023" i="11"/>
  <c r="B2024" i="11"/>
  <c r="B2025" i="11"/>
  <c r="B2026" i="11"/>
  <c r="B2027" i="11"/>
  <c r="B2028" i="11"/>
  <c r="B2029" i="11"/>
  <c r="B2030" i="11"/>
  <c r="B2031" i="11"/>
  <c r="B2032" i="11"/>
  <c r="B2033" i="11"/>
  <c r="B2034" i="11"/>
  <c r="B2035" i="11"/>
  <c r="B2036" i="11"/>
  <c r="B2037" i="11"/>
  <c r="B2038" i="11"/>
  <c r="B2039" i="11"/>
  <c r="B2040" i="11"/>
  <c r="B2041" i="11"/>
  <c r="B2042" i="11"/>
  <c r="B2043" i="11"/>
  <c r="B2044" i="11"/>
  <c r="B2045" i="11"/>
  <c r="B2046" i="11"/>
  <c r="B2047" i="11"/>
  <c r="B2048" i="11"/>
  <c r="B2049" i="11"/>
  <c r="B2050" i="11"/>
  <c r="B2051" i="11"/>
  <c r="B2052" i="11"/>
  <c r="B2053" i="11"/>
  <c r="B2054" i="11"/>
  <c r="B2055" i="11"/>
  <c r="B2056" i="11"/>
  <c r="B2057" i="11"/>
  <c r="B2058" i="11"/>
  <c r="B2059" i="11"/>
  <c r="B2060" i="11"/>
  <c r="B2061" i="11"/>
  <c r="B2062" i="11"/>
  <c r="B2063" i="11"/>
  <c r="B2064" i="11"/>
  <c r="B2065" i="11"/>
  <c r="B2066" i="11"/>
  <c r="B2067" i="11"/>
  <c r="B2068" i="11"/>
  <c r="B2069" i="11"/>
  <c r="B2070" i="11"/>
  <c r="B2071" i="11"/>
  <c r="B2072" i="11"/>
  <c r="B2073" i="11"/>
  <c r="B2074" i="11"/>
  <c r="B2075" i="11"/>
  <c r="B2076" i="11"/>
  <c r="B2077" i="11"/>
  <c r="B2078" i="11"/>
  <c r="B2079" i="11"/>
  <c r="B2080" i="11"/>
  <c r="B2081" i="11"/>
  <c r="B2082" i="11"/>
  <c r="B2083" i="11"/>
  <c r="B2084" i="11"/>
  <c r="B2085" i="11"/>
  <c r="B2086" i="11"/>
  <c r="B2087" i="11"/>
  <c r="B2088" i="11"/>
  <c r="B2089" i="11"/>
  <c r="B2090" i="11"/>
  <c r="B2091" i="11"/>
  <c r="B2092" i="11"/>
  <c r="B2093" i="11"/>
  <c r="B2094" i="11"/>
  <c r="B2095" i="11"/>
  <c r="B2096" i="11"/>
  <c r="B2097" i="11"/>
  <c r="B2098" i="11"/>
  <c r="B2099" i="11"/>
  <c r="B2100" i="11"/>
  <c r="B2101" i="11"/>
  <c r="B2102" i="11"/>
  <c r="B2103" i="11"/>
  <c r="B2104" i="11"/>
  <c r="B2105" i="11"/>
  <c r="B2106" i="11"/>
  <c r="B2107" i="11"/>
  <c r="B2108" i="11"/>
  <c r="B2109" i="11"/>
  <c r="B2110" i="11"/>
  <c r="B2111" i="11"/>
  <c r="B2112" i="11"/>
  <c r="B2113" i="11"/>
  <c r="B2114" i="11"/>
  <c r="B2115" i="11"/>
  <c r="B2116" i="11"/>
  <c r="B2117" i="11"/>
  <c r="B2118" i="11"/>
  <c r="B2119" i="11"/>
  <c r="B2120" i="11"/>
  <c r="B2121" i="11"/>
  <c r="B2122" i="11"/>
  <c r="B2123" i="11"/>
  <c r="B2124" i="11"/>
  <c r="B2125" i="11"/>
  <c r="B2126" i="11"/>
  <c r="B2127" i="11"/>
  <c r="B2128" i="11"/>
  <c r="B2129" i="11"/>
  <c r="B2130" i="11"/>
  <c r="B2131" i="11"/>
  <c r="B2132" i="11"/>
  <c r="B2133" i="11"/>
  <c r="B2134" i="11"/>
  <c r="B2135" i="11"/>
  <c r="B2136" i="11"/>
  <c r="B2137" i="11"/>
  <c r="B2138" i="11"/>
  <c r="B2139" i="11"/>
  <c r="B2140" i="11"/>
  <c r="B2141" i="11"/>
  <c r="B2142" i="11"/>
  <c r="B2143" i="11"/>
  <c r="B2144" i="11"/>
  <c r="B2145" i="11"/>
  <c r="B2146" i="11"/>
  <c r="B2147" i="11"/>
  <c r="B2148" i="11"/>
  <c r="B2149" i="11"/>
  <c r="B2150" i="11"/>
  <c r="B2151" i="11"/>
  <c r="B2152" i="11"/>
  <c r="B2153" i="11"/>
  <c r="B2154" i="11"/>
  <c r="B2155" i="11"/>
  <c r="B2156" i="11"/>
  <c r="B2157" i="11"/>
  <c r="B2158" i="11"/>
  <c r="B2159" i="11"/>
  <c r="B2160" i="11"/>
  <c r="B2161" i="11"/>
  <c r="B2162" i="11"/>
  <c r="B2163" i="11"/>
  <c r="B2164" i="11"/>
  <c r="B2165" i="11"/>
  <c r="B2166" i="11"/>
  <c r="B2167" i="11"/>
  <c r="B2168" i="11"/>
  <c r="B2169" i="11"/>
  <c r="B2170" i="11"/>
  <c r="B2171" i="11"/>
  <c r="B2172" i="11"/>
  <c r="B2173" i="11"/>
  <c r="B2174" i="11"/>
  <c r="B2175" i="11"/>
  <c r="B2176" i="11"/>
  <c r="B2177" i="11"/>
  <c r="B2178" i="11"/>
  <c r="B2179" i="11"/>
  <c r="B2180" i="11"/>
  <c r="B2181" i="11"/>
  <c r="B2182" i="11"/>
  <c r="B2183" i="11"/>
  <c r="B2184" i="11"/>
  <c r="B2185" i="11"/>
  <c r="B2186" i="11"/>
  <c r="B2187" i="11"/>
  <c r="B2188" i="11"/>
  <c r="B2189" i="11"/>
  <c r="B2190" i="11"/>
  <c r="B2191" i="11"/>
  <c r="B2192" i="11"/>
  <c r="B2193" i="11"/>
  <c r="B2194" i="11"/>
  <c r="B2195" i="11"/>
  <c r="B2196" i="11"/>
  <c r="B2197" i="11"/>
  <c r="B2198" i="11"/>
  <c r="B2199" i="11"/>
  <c r="B2200" i="11"/>
  <c r="B2201" i="11"/>
  <c r="B2202" i="11"/>
  <c r="B2203" i="11"/>
  <c r="B2204" i="11"/>
  <c r="B2205" i="11"/>
  <c r="B2206" i="11"/>
  <c r="B2207" i="11"/>
  <c r="B2208" i="11"/>
  <c r="B2209" i="11"/>
  <c r="B2210" i="11"/>
  <c r="B2211" i="11"/>
  <c r="B2212" i="11"/>
  <c r="B2213" i="11"/>
  <c r="B2214" i="11"/>
  <c r="B2215" i="11"/>
  <c r="B2216" i="11"/>
  <c r="B2217" i="11"/>
  <c r="B2218" i="11"/>
  <c r="B2219" i="11"/>
  <c r="B2220" i="11"/>
  <c r="B2221" i="11"/>
  <c r="B2222" i="11"/>
  <c r="B2223" i="11"/>
  <c r="B2224" i="11"/>
  <c r="B2225" i="11"/>
  <c r="B2226" i="11"/>
  <c r="B2227" i="11"/>
  <c r="B2228" i="11"/>
  <c r="B2229" i="11"/>
  <c r="B2230" i="11"/>
  <c r="B2231" i="11"/>
  <c r="B2232" i="11"/>
  <c r="B2233" i="11"/>
  <c r="B2234" i="11"/>
  <c r="B2235" i="11"/>
  <c r="B2236" i="11"/>
  <c r="B2237" i="11"/>
  <c r="B2238" i="11"/>
  <c r="B2239" i="11"/>
  <c r="B2240" i="11"/>
  <c r="B2241" i="11"/>
  <c r="B2242" i="11"/>
  <c r="B2243" i="11"/>
  <c r="B2244" i="11"/>
  <c r="B2245" i="11"/>
  <c r="B2246" i="11"/>
  <c r="B2247" i="11"/>
  <c r="B2248" i="11"/>
  <c r="B2249" i="11"/>
  <c r="B2250" i="11"/>
  <c r="B2251" i="11"/>
  <c r="B2252" i="11"/>
  <c r="B2253" i="11"/>
  <c r="B2254" i="11"/>
  <c r="B2255" i="11"/>
  <c r="B2256" i="11"/>
  <c r="B2257" i="11"/>
  <c r="B2258" i="11"/>
  <c r="B2259" i="11"/>
  <c r="B2260" i="11"/>
  <c r="B2261" i="11"/>
  <c r="B2262" i="11"/>
  <c r="B2263" i="11"/>
  <c r="B2264" i="11"/>
  <c r="B2265" i="11"/>
  <c r="B2266" i="11"/>
  <c r="B2267" i="11"/>
  <c r="B2268" i="11"/>
  <c r="B2269" i="11"/>
  <c r="B2270" i="11"/>
  <c r="B2271" i="11"/>
  <c r="B2272" i="11"/>
  <c r="B2273" i="11"/>
  <c r="B2274" i="11"/>
  <c r="B2275" i="11"/>
  <c r="B2276" i="11"/>
  <c r="B2277" i="11"/>
  <c r="B2278" i="11"/>
  <c r="B2279" i="11"/>
  <c r="B2280" i="11"/>
  <c r="B2281" i="11"/>
  <c r="B2282" i="11"/>
  <c r="B2283" i="11"/>
  <c r="B2284" i="11"/>
  <c r="B2285" i="11"/>
  <c r="B2286" i="11"/>
  <c r="B2287" i="11"/>
  <c r="B2288" i="11"/>
  <c r="B2289" i="11"/>
  <c r="B2290" i="11"/>
  <c r="B2291" i="11"/>
  <c r="B2292" i="11"/>
  <c r="B2293" i="11"/>
  <c r="B2294" i="11"/>
  <c r="B2295" i="11"/>
  <c r="B2296" i="11"/>
  <c r="B2297" i="11"/>
  <c r="B2298" i="11"/>
  <c r="B2299" i="11"/>
  <c r="B2300" i="11"/>
  <c r="B2301" i="11"/>
  <c r="B2302" i="11"/>
  <c r="B2303" i="11"/>
  <c r="B2304" i="11"/>
  <c r="B2305" i="11"/>
  <c r="B2306" i="11"/>
  <c r="B2307" i="11"/>
  <c r="B2308" i="11"/>
  <c r="B2309" i="11"/>
  <c r="B2310" i="11"/>
  <c r="B2311" i="11"/>
  <c r="B2312" i="11"/>
  <c r="B2313" i="11"/>
  <c r="B2314" i="11"/>
  <c r="B2315" i="11"/>
  <c r="B2316" i="11"/>
  <c r="B2317" i="11"/>
  <c r="B2318" i="11"/>
  <c r="B2319" i="11"/>
  <c r="B2320" i="11"/>
  <c r="B2321" i="11"/>
  <c r="B2322" i="11"/>
  <c r="B2323" i="11"/>
  <c r="B2324" i="11"/>
  <c r="B2325" i="11"/>
  <c r="B2326" i="11"/>
  <c r="B2327" i="11"/>
  <c r="B2328" i="11"/>
  <c r="B2329" i="11"/>
  <c r="B2330" i="11"/>
  <c r="B2331" i="11"/>
  <c r="B2332" i="11"/>
  <c r="B2333" i="11"/>
  <c r="B2334" i="11"/>
  <c r="B2335" i="11"/>
  <c r="B2336" i="11"/>
  <c r="B2337" i="11"/>
  <c r="B2338" i="11"/>
  <c r="B2339" i="11"/>
  <c r="B2340" i="11"/>
  <c r="B2341" i="11"/>
  <c r="B2342" i="11"/>
  <c r="B2343" i="11"/>
  <c r="B2344" i="11"/>
  <c r="B2345" i="11"/>
  <c r="B2346" i="11"/>
  <c r="B2347" i="11"/>
  <c r="B2348" i="11"/>
  <c r="B2349" i="11"/>
  <c r="B2350" i="11"/>
  <c r="B2351" i="11"/>
  <c r="B2352" i="11"/>
  <c r="B2353" i="11"/>
  <c r="B2354" i="11"/>
  <c r="B2355" i="11"/>
  <c r="B2356" i="11"/>
  <c r="B2357" i="11"/>
  <c r="B2358" i="11"/>
  <c r="B2359" i="11"/>
  <c r="B2360" i="11"/>
  <c r="B2361" i="11"/>
  <c r="B2362" i="11"/>
  <c r="B2363" i="11"/>
  <c r="B2364" i="11"/>
  <c r="B2365" i="11"/>
  <c r="B2366" i="11"/>
  <c r="B2367" i="11"/>
  <c r="B2368" i="11"/>
  <c r="B2369" i="11"/>
  <c r="B2370" i="11"/>
  <c r="B2371" i="11"/>
  <c r="B2372" i="11"/>
  <c r="B2373" i="11"/>
  <c r="B2374" i="11"/>
  <c r="B2375" i="11"/>
  <c r="B2376" i="11"/>
  <c r="B2377" i="11"/>
  <c r="B2378" i="11"/>
  <c r="B2379" i="11"/>
  <c r="B2380" i="11"/>
  <c r="B2381" i="11"/>
  <c r="B2382" i="11"/>
  <c r="B2383" i="11"/>
  <c r="B2384" i="11"/>
  <c r="B2385" i="11"/>
  <c r="B2386" i="11"/>
  <c r="B2387" i="11"/>
  <c r="B2388" i="11"/>
  <c r="B2389" i="11"/>
  <c r="B2390" i="11"/>
  <c r="B2391" i="11"/>
  <c r="B2392" i="11"/>
  <c r="B2393" i="11"/>
  <c r="B2394" i="11"/>
  <c r="B2395" i="11"/>
  <c r="B2396" i="11"/>
  <c r="B2397" i="11"/>
  <c r="B2398" i="11"/>
  <c r="B2399" i="11"/>
  <c r="B2400" i="11"/>
  <c r="B2401" i="11"/>
  <c r="B2402" i="11"/>
  <c r="B2403" i="11"/>
  <c r="B2404" i="11"/>
  <c r="B2405" i="11"/>
  <c r="B2406" i="11"/>
  <c r="B2407" i="11"/>
  <c r="B2408" i="11"/>
  <c r="B2409" i="11"/>
  <c r="B2410" i="11"/>
  <c r="B2411" i="11"/>
  <c r="B2412" i="11"/>
  <c r="B2413" i="11"/>
  <c r="B2414" i="11"/>
  <c r="B2415" i="11"/>
  <c r="B2416" i="11"/>
  <c r="B2417" i="11"/>
  <c r="B2418" i="11"/>
  <c r="B2419" i="11"/>
  <c r="B2420" i="11"/>
  <c r="B2421" i="11"/>
  <c r="B2422" i="11"/>
  <c r="B2423" i="11"/>
  <c r="B2424" i="11"/>
  <c r="B2425" i="11"/>
  <c r="B2426" i="11"/>
  <c r="B2427" i="11"/>
  <c r="B2428" i="11"/>
  <c r="B2429" i="11"/>
  <c r="B2430" i="11"/>
  <c r="B2431" i="11"/>
  <c r="B2432" i="11"/>
  <c r="B2433" i="11"/>
  <c r="B2434" i="11"/>
  <c r="B2435" i="11"/>
  <c r="B2436" i="11"/>
  <c r="B2437" i="11"/>
  <c r="B2438" i="11"/>
  <c r="B2439" i="11"/>
  <c r="B2440" i="11"/>
  <c r="B2441" i="11"/>
  <c r="B2442" i="11"/>
  <c r="B2443" i="11"/>
  <c r="B2444" i="11"/>
  <c r="B2445" i="11"/>
  <c r="B2446" i="11"/>
  <c r="B2447" i="11"/>
  <c r="B2448" i="11"/>
  <c r="B2449" i="11"/>
  <c r="B2450" i="11"/>
  <c r="B2451" i="11"/>
  <c r="B2452" i="11"/>
  <c r="B2453" i="11"/>
  <c r="B2454" i="11"/>
  <c r="B2455" i="11"/>
  <c r="B2456" i="11"/>
  <c r="B2457" i="11"/>
  <c r="B2458" i="11"/>
  <c r="B2459" i="11"/>
  <c r="B2460" i="11"/>
  <c r="B2461" i="11"/>
  <c r="B2462" i="11"/>
  <c r="B2463" i="11"/>
  <c r="B2464" i="11"/>
  <c r="B2465" i="11"/>
  <c r="B2466" i="11"/>
  <c r="B2467" i="11"/>
  <c r="B2468" i="11"/>
  <c r="B2469" i="11"/>
  <c r="B2470" i="11"/>
  <c r="B2471" i="11"/>
  <c r="B2472" i="11"/>
  <c r="B2473" i="11"/>
  <c r="B2474" i="11"/>
  <c r="B2475" i="11"/>
  <c r="B2476" i="11"/>
  <c r="B2477" i="11"/>
  <c r="B2478" i="11"/>
  <c r="B2479" i="11"/>
  <c r="B2480" i="11"/>
  <c r="B2481" i="11"/>
  <c r="B2482" i="11"/>
  <c r="B2483" i="11"/>
  <c r="B2484" i="11"/>
  <c r="B2485" i="11"/>
  <c r="B2486" i="11"/>
  <c r="B2487" i="11"/>
  <c r="B2488" i="11"/>
  <c r="B2489" i="11"/>
  <c r="B2490" i="11"/>
  <c r="B2491" i="11"/>
  <c r="B2492" i="11"/>
  <c r="B2493" i="11"/>
  <c r="B2494" i="11"/>
  <c r="B2495" i="11"/>
  <c r="B2496" i="11"/>
  <c r="B2497" i="11"/>
  <c r="B2498" i="11"/>
  <c r="B2499" i="11"/>
  <c r="B2500" i="11"/>
  <c r="B2501" i="11"/>
  <c r="B2502" i="11"/>
  <c r="B2503" i="11"/>
  <c r="B2504" i="11"/>
  <c r="B2505" i="11"/>
  <c r="B2506" i="11"/>
  <c r="B2507" i="11"/>
  <c r="B2508" i="11"/>
  <c r="B2509" i="11"/>
  <c r="B2510" i="11"/>
  <c r="B2511" i="11"/>
  <c r="B2512" i="11"/>
  <c r="B2513" i="11"/>
  <c r="B2514" i="11"/>
  <c r="B2515" i="11"/>
  <c r="B2516" i="11"/>
  <c r="B2517" i="11"/>
  <c r="B2518" i="11"/>
  <c r="B2519" i="11"/>
  <c r="B2520" i="11"/>
  <c r="B2521" i="11"/>
  <c r="B2522" i="11"/>
  <c r="B2523" i="11"/>
  <c r="B2524" i="11"/>
  <c r="B2525" i="11"/>
  <c r="B2526" i="11"/>
  <c r="B2527" i="11"/>
  <c r="B2528" i="11"/>
  <c r="B2529" i="11"/>
  <c r="B2530" i="11"/>
  <c r="B2531" i="11"/>
  <c r="B2532" i="11"/>
  <c r="B2533" i="11"/>
  <c r="B2534" i="11"/>
  <c r="B2535" i="11"/>
  <c r="B2536" i="11"/>
  <c r="B2537" i="11"/>
  <c r="B2538" i="11"/>
  <c r="B2539" i="11"/>
  <c r="B2540" i="11"/>
  <c r="B2541" i="11"/>
  <c r="B2542" i="11"/>
  <c r="B2543" i="11"/>
  <c r="B2544" i="11"/>
  <c r="B2545" i="11"/>
  <c r="B2546" i="11"/>
  <c r="B2547" i="11"/>
  <c r="B2548" i="11"/>
  <c r="B2549" i="11"/>
  <c r="B2550" i="11"/>
  <c r="B2551" i="11"/>
  <c r="B2552" i="11"/>
  <c r="B2553" i="11"/>
  <c r="B2554" i="11"/>
  <c r="B2555" i="11"/>
  <c r="B2556" i="11"/>
  <c r="B2557" i="11"/>
  <c r="B2558" i="11"/>
  <c r="B2559" i="11"/>
  <c r="B2560" i="11"/>
  <c r="B2561" i="11"/>
  <c r="B2562" i="11"/>
  <c r="B2563" i="11"/>
  <c r="B2564" i="11"/>
  <c r="B2565" i="11"/>
  <c r="B2566" i="11"/>
  <c r="B2567" i="11"/>
  <c r="B2568" i="11"/>
  <c r="B2569" i="11"/>
  <c r="B2570" i="11"/>
  <c r="B2571" i="11"/>
  <c r="B2572" i="11"/>
  <c r="B2573" i="11"/>
  <c r="B2574" i="11"/>
  <c r="B2575" i="11"/>
  <c r="B2576" i="11"/>
  <c r="B2577" i="11"/>
  <c r="B2578" i="11"/>
  <c r="B2579" i="11"/>
  <c r="B2580" i="11"/>
  <c r="B2581" i="11"/>
  <c r="B2582" i="11"/>
  <c r="B2583" i="11"/>
  <c r="B2584" i="11"/>
  <c r="B2585" i="11"/>
  <c r="B2586" i="11"/>
  <c r="B2587" i="11"/>
  <c r="B2588" i="11"/>
  <c r="B2589" i="11"/>
  <c r="B2590" i="11"/>
  <c r="B2591" i="11"/>
  <c r="B2592" i="11"/>
  <c r="B2593" i="11"/>
  <c r="B2594" i="11"/>
  <c r="B2595" i="11"/>
  <c r="B2596" i="11"/>
  <c r="B2597" i="11"/>
  <c r="B2598" i="11"/>
  <c r="B2599" i="11"/>
  <c r="B2600" i="11"/>
  <c r="B2601" i="11"/>
  <c r="B2602" i="11"/>
  <c r="B2603" i="11"/>
  <c r="B2604" i="11"/>
  <c r="B2605" i="11"/>
  <c r="B2606" i="11"/>
  <c r="B2607" i="11"/>
  <c r="B2608" i="11"/>
  <c r="B2609" i="11"/>
  <c r="B2610" i="11"/>
  <c r="B2611" i="11"/>
  <c r="B2612" i="11"/>
  <c r="B2613" i="11"/>
  <c r="B2614" i="11"/>
  <c r="B2615" i="11"/>
  <c r="B2616" i="11"/>
  <c r="B2617" i="11"/>
  <c r="B2618" i="11"/>
  <c r="B2619" i="11"/>
  <c r="B2620" i="11"/>
  <c r="B2621" i="11"/>
  <c r="B2622" i="11"/>
  <c r="B2623" i="11"/>
  <c r="B2624" i="11"/>
  <c r="B2625" i="11"/>
  <c r="B2626" i="11"/>
  <c r="B2627" i="11"/>
  <c r="B2628" i="11"/>
  <c r="B2629" i="11"/>
  <c r="B2630" i="11"/>
  <c r="B2631" i="11"/>
  <c r="B2632" i="11"/>
  <c r="B2633" i="11"/>
  <c r="B2634" i="11"/>
  <c r="B2635" i="11"/>
  <c r="B2636" i="11"/>
  <c r="B2637" i="11"/>
  <c r="B2638" i="11"/>
  <c r="B2639" i="11"/>
  <c r="B2640" i="11"/>
  <c r="B2641" i="11"/>
  <c r="B2642" i="11"/>
  <c r="B2643" i="11"/>
  <c r="B2644" i="11"/>
  <c r="B2645" i="11"/>
  <c r="B2646" i="11"/>
  <c r="B2647" i="11"/>
  <c r="B2648" i="11"/>
  <c r="B2649" i="11"/>
  <c r="B2650" i="11"/>
  <c r="B2651" i="11"/>
  <c r="B2652" i="11"/>
  <c r="B2653" i="11"/>
  <c r="B2654" i="11"/>
  <c r="B2655" i="11"/>
  <c r="B2656" i="11"/>
  <c r="B2657" i="11"/>
  <c r="B2658" i="11"/>
  <c r="B2659" i="11"/>
  <c r="B2660" i="11"/>
  <c r="B2661" i="11"/>
  <c r="B2662" i="11"/>
  <c r="B2663" i="11"/>
  <c r="B2664" i="11"/>
  <c r="B2665" i="11"/>
  <c r="B2666" i="11"/>
  <c r="B2667" i="11"/>
  <c r="B2668" i="11"/>
  <c r="B2669" i="11"/>
  <c r="B2670" i="11"/>
  <c r="B2671" i="11"/>
  <c r="B2672" i="11"/>
  <c r="B2673" i="11"/>
  <c r="B2674" i="11"/>
  <c r="B2675" i="11"/>
  <c r="B2676" i="11"/>
  <c r="B2677" i="11"/>
  <c r="B2678" i="11"/>
  <c r="B2679" i="11"/>
  <c r="B2680" i="11"/>
  <c r="B2681" i="11"/>
  <c r="B2682" i="11"/>
  <c r="B2683" i="11"/>
  <c r="B2684" i="11"/>
  <c r="B2685" i="11"/>
  <c r="B2686" i="11"/>
  <c r="B2687" i="11"/>
  <c r="B2688" i="11"/>
  <c r="B2689" i="11"/>
  <c r="B2690" i="11"/>
  <c r="B2691" i="11"/>
  <c r="B2692" i="11"/>
  <c r="B2693" i="11"/>
  <c r="B2694" i="11"/>
  <c r="B2695" i="11"/>
  <c r="B2696" i="11"/>
  <c r="B2697" i="11"/>
  <c r="B2698" i="11"/>
  <c r="B2699" i="11"/>
  <c r="B2700" i="11"/>
  <c r="J1701" i="11"/>
  <c r="J1702" i="11"/>
  <c r="J1703" i="11"/>
  <c r="J1704" i="11"/>
  <c r="J1705" i="11"/>
  <c r="J1706" i="11"/>
  <c r="J1707" i="11"/>
  <c r="J1708" i="11"/>
  <c r="J1709" i="11"/>
  <c r="J1710" i="11"/>
  <c r="J1711" i="11"/>
  <c r="J1712" i="11"/>
  <c r="J1713" i="11"/>
  <c r="J1714" i="11"/>
  <c r="J1715" i="11"/>
  <c r="J1716" i="11"/>
  <c r="J1717" i="11"/>
  <c r="J1718" i="11"/>
  <c r="J1719" i="11"/>
  <c r="J1720" i="11"/>
  <c r="J1721" i="11"/>
  <c r="J1722" i="11"/>
  <c r="J1723" i="11"/>
  <c r="J1724" i="11"/>
  <c r="J1725" i="11"/>
  <c r="J1726" i="11"/>
  <c r="J1727" i="11"/>
  <c r="J1728" i="11"/>
  <c r="J1729" i="11"/>
  <c r="J1730" i="11"/>
  <c r="J1731" i="11"/>
  <c r="J1732" i="11"/>
  <c r="J1733" i="11"/>
  <c r="J1734" i="11"/>
  <c r="J1735" i="11"/>
  <c r="J1736" i="11"/>
  <c r="J1737" i="11"/>
  <c r="J1738" i="11"/>
  <c r="J1739" i="11"/>
  <c r="J1740" i="11"/>
  <c r="J1741" i="11"/>
  <c r="J1742" i="11"/>
  <c r="J1743" i="11"/>
  <c r="J1744" i="11"/>
  <c r="J1745" i="11"/>
  <c r="J1746" i="11"/>
  <c r="J1747" i="11"/>
  <c r="J1748" i="11"/>
  <c r="J1749" i="11"/>
  <c r="J1750" i="11"/>
  <c r="J1751" i="11"/>
  <c r="J1752" i="11"/>
  <c r="J1753" i="11"/>
  <c r="J1754" i="11"/>
  <c r="J1755" i="11"/>
  <c r="J1756" i="11"/>
  <c r="J1757" i="11"/>
  <c r="J1758" i="11"/>
  <c r="J1759" i="11"/>
  <c r="J1760" i="11"/>
  <c r="J1761" i="11"/>
  <c r="J1762" i="11"/>
  <c r="J1763" i="11"/>
  <c r="J1764" i="11"/>
  <c r="J1765" i="11"/>
  <c r="J1766" i="11"/>
  <c r="J1767" i="11"/>
  <c r="J1768" i="11"/>
  <c r="J1769" i="11"/>
  <c r="J1770" i="11"/>
  <c r="J1771" i="11"/>
  <c r="J1772" i="11"/>
  <c r="J1773" i="11"/>
  <c r="J1774" i="11"/>
  <c r="J1775" i="11"/>
  <c r="J1776" i="11"/>
  <c r="J1777" i="11"/>
  <c r="J1778" i="11"/>
  <c r="J1779" i="11"/>
  <c r="J1780" i="11"/>
  <c r="J1781" i="11"/>
  <c r="J1782" i="11"/>
  <c r="J1783" i="11"/>
  <c r="J1784" i="11"/>
  <c r="J1785" i="11"/>
  <c r="J1786" i="11"/>
  <c r="J1787" i="11"/>
  <c r="J1788" i="11"/>
  <c r="J1789" i="11"/>
  <c r="J1790" i="11"/>
  <c r="J1791" i="11"/>
  <c r="J1792" i="11"/>
  <c r="J1793" i="11"/>
  <c r="J1794" i="11"/>
  <c r="J1795" i="11"/>
  <c r="J1796" i="11"/>
  <c r="J1797" i="11"/>
  <c r="J1798" i="11"/>
  <c r="J1799" i="11"/>
  <c r="J1800" i="11"/>
  <c r="J1801" i="11"/>
  <c r="J1802" i="11"/>
  <c r="J1803" i="11"/>
  <c r="J1804" i="11"/>
  <c r="J1805" i="11"/>
  <c r="J1806" i="11"/>
  <c r="J1807" i="11"/>
  <c r="J1808" i="11"/>
  <c r="J1809" i="11"/>
  <c r="J1810" i="11"/>
  <c r="J1811" i="11"/>
  <c r="J1812" i="11"/>
  <c r="J1813" i="11"/>
  <c r="J1814" i="11"/>
  <c r="J1815" i="11"/>
  <c r="J1816" i="11"/>
  <c r="J1817" i="11"/>
  <c r="J1818" i="11"/>
  <c r="J1819" i="11"/>
  <c r="J1820" i="11"/>
  <c r="J1821" i="11"/>
  <c r="J1822" i="11"/>
  <c r="J1823" i="11"/>
  <c r="J1824" i="11"/>
  <c r="J1825" i="11"/>
  <c r="J1826" i="11"/>
  <c r="J1827" i="11"/>
  <c r="J1828" i="11"/>
  <c r="J1829" i="11"/>
  <c r="J1830" i="11"/>
  <c r="J1831" i="11"/>
  <c r="J1832" i="11"/>
  <c r="J1833" i="11"/>
  <c r="J1834" i="11"/>
  <c r="J1835" i="11"/>
  <c r="J1836" i="11"/>
  <c r="J1837" i="11"/>
  <c r="J1838" i="11"/>
  <c r="J1839" i="11"/>
  <c r="J1840" i="11"/>
  <c r="J1841" i="11"/>
  <c r="J1842" i="11"/>
  <c r="J1843" i="11"/>
  <c r="J1844" i="11"/>
  <c r="J1845" i="11"/>
  <c r="J1846" i="11"/>
  <c r="J1847" i="11"/>
  <c r="J1848" i="11"/>
  <c r="J1849" i="11"/>
  <c r="J1850" i="11"/>
  <c r="J1851" i="11"/>
  <c r="J1852" i="11"/>
  <c r="J1853" i="11"/>
  <c r="J1854" i="11"/>
  <c r="J1855" i="11"/>
  <c r="J1856" i="11"/>
  <c r="J1857" i="11"/>
  <c r="J1858" i="11"/>
  <c r="J1859" i="11"/>
  <c r="J1860" i="11"/>
  <c r="J1861" i="11"/>
  <c r="J1862" i="11"/>
  <c r="J1863" i="11"/>
  <c r="J1864" i="11"/>
  <c r="J1865" i="11"/>
  <c r="J1866" i="11"/>
  <c r="J1867" i="11"/>
  <c r="J1868" i="11"/>
  <c r="J1869" i="11"/>
  <c r="J1870" i="11"/>
  <c r="J1871" i="11"/>
  <c r="J1872" i="11"/>
  <c r="J1873" i="11"/>
  <c r="J1874" i="11"/>
  <c r="J1875" i="11"/>
  <c r="J1876" i="11"/>
  <c r="J1877" i="11"/>
  <c r="J1878" i="11"/>
  <c r="J1879" i="11"/>
  <c r="J1880" i="11"/>
  <c r="J1881" i="11"/>
  <c r="J1882" i="11"/>
  <c r="J1883" i="11"/>
  <c r="J1884" i="11"/>
  <c r="J1885" i="11"/>
  <c r="J1886" i="11"/>
  <c r="J1887" i="11"/>
  <c r="J1888" i="11"/>
  <c r="J1889" i="11"/>
  <c r="J1890" i="11"/>
  <c r="J1891" i="11"/>
  <c r="J1892" i="11"/>
  <c r="J1893" i="11"/>
  <c r="J1894" i="11"/>
  <c r="J1895" i="11"/>
  <c r="J1896" i="11"/>
  <c r="J1897" i="11"/>
  <c r="J1898" i="11"/>
  <c r="J1899" i="11"/>
  <c r="J1900" i="11"/>
  <c r="J1901" i="11"/>
  <c r="J1902" i="11"/>
  <c r="J1903" i="11"/>
  <c r="J1904" i="11"/>
  <c r="J1905" i="11"/>
  <c r="J1906" i="11"/>
  <c r="J1907" i="11"/>
  <c r="J1908" i="11"/>
  <c r="J1909" i="11"/>
  <c r="J1910" i="11"/>
  <c r="J1911" i="11"/>
  <c r="J1912" i="11"/>
  <c r="J1913" i="11"/>
  <c r="J1914" i="11"/>
  <c r="J1915" i="11"/>
  <c r="J1916" i="11"/>
  <c r="J1917" i="11"/>
  <c r="J1918" i="11"/>
  <c r="J1919" i="11"/>
  <c r="J1920" i="11"/>
  <c r="J1921" i="11"/>
  <c r="J1922" i="11"/>
  <c r="J1923" i="11"/>
  <c r="J1924" i="11"/>
  <c r="J1925" i="11"/>
  <c r="J1926" i="11"/>
  <c r="J1927" i="11"/>
  <c r="J1928" i="11"/>
  <c r="J1929" i="11"/>
  <c r="J1930" i="11"/>
  <c r="J1931" i="11"/>
  <c r="J1932" i="11"/>
  <c r="J1933" i="11"/>
  <c r="J1934" i="11"/>
  <c r="J1935" i="11"/>
  <c r="J1936" i="11"/>
  <c r="J1937" i="11"/>
  <c r="J1938" i="11"/>
  <c r="J1939" i="11"/>
  <c r="J1940" i="11"/>
  <c r="J1941" i="11"/>
  <c r="J1942" i="11"/>
  <c r="J1943" i="11"/>
  <c r="J1944" i="11"/>
  <c r="J1945" i="11"/>
  <c r="J1946" i="11"/>
  <c r="J1947" i="11"/>
  <c r="J1948" i="11"/>
  <c r="J1949" i="11"/>
  <c r="J1950" i="11"/>
  <c r="J1951" i="11"/>
  <c r="J1952" i="11"/>
  <c r="J1953" i="11"/>
  <c r="J1954" i="11"/>
  <c r="J1955" i="11"/>
  <c r="J1956" i="11"/>
  <c r="J1957" i="11"/>
  <c r="J1958" i="11"/>
  <c r="J1959" i="11"/>
  <c r="J1960" i="11"/>
  <c r="J1961" i="11"/>
  <c r="J1962" i="11"/>
  <c r="J1963" i="11"/>
  <c r="J1964" i="11"/>
  <c r="J1965" i="11"/>
  <c r="J1966" i="11"/>
  <c r="J1967" i="11"/>
  <c r="J1968" i="11"/>
  <c r="J1969" i="11"/>
  <c r="J1970" i="11"/>
  <c r="J1971" i="11"/>
  <c r="J1972" i="11"/>
  <c r="J1973" i="11"/>
  <c r="J1974" i="11"/>
  <c r="J1975" i="11"/>
  <c r="J1976" i="11"/>
  <c r="J1977" i="11"/>
  <c r="J1978" i="11"/>
  <c r="J1979" i="11"/>
  <c r="J1980" i="11"/>
  <c r="J1981" i="11"/>
  <c r="J1982" i="11"/>
  <c r="J1983" i="11"/>
  <c r="J1984" i="11"/>
  <c r="J1985" i="11"/>
  <c r="J1986" i="11"/>
  <c r="J1987" i="11"/>
  <c r="J1988" i="11"/>
  <c r="J1989" i="11"/>
  <c r="J1990" i="11"/>
  <c r="J1991" i="11"/>
  <c r="J1992" i="11"/>
  <c r="J1993" i="11"/>
  <c r="J1994" i="11"/>
  <c r="J1995" i="11"/>
  <c r="J1996" i="11"/>
  <c r="J1997" i="11"/>
  <c r="J1998" i="11"/>
  <c r="J1999" i="11"/>
  <c r="J2000" i="11"/>
  <c r="J2001" i="11"/>
  <c r="J2002" i="11"/>
  <c r="J2003" i="11"/>
  <c r="J2004" i="11"/>
  <c r="J2005" i="11"/>
  <c r="J2006" i="11"/>
  <c r="J2007" i="11"/>
  <c r="J2008" i="11"/>
  <c r="J2009" i="11"/>
  <c r="J2010" i="11"/>
  <c r="J2011" i="11"/>
  <c r="J2012" i="11"/>
  <c r="J2013" i="11"/>
  <c r="J2014" i="11"/>
  <c r="J2015" i="11"/>
  <c r="J2016" i="11"/>
  <c r="J2017" i="11"/>
  <c r="J2018" i="11"/>
  <c r="J2019" i="11"/>
  <c r="J2020" i="11"/>
  <c r="J2021" i="11"/>
  <c r="J2022" i="11"/>
  <c r="J2023" i="11"/>
  <c r="J2024" i="11"/>
  <c r="J2025" i="11"/>
  <c r="J2026" i="11"/>
  <c r="J2027" i="11"/>
  <c r="J2028" i="11"/>
  <c r="J2029" i="11"/>
  <c r="J2030" i="11"/>
  <c r="J2031" i="11"/>
  <c r="J2032" i="11"/>
  <c r="J2033" i="11"/>
  <c r="J2034" i="11"/>
  <c r="J2035" i="11"/>
  <c r="J2036" i="11"/>
  <c r="J2037" i="11"/>
  <c r="J2038" i="11"/>
  <c r="J2039" i="11"/>
  <c r="J2040" i="11"/>
  <c r="J2041" i="11"/>
  <c r="J2042" i="11"/>
  <c r="J2043" i="11"/>
  <c r="J2044" i="11"/>
  <c r="J2045" i="11"/>
  <c r="J2046" i="11"/>
  <c r="J2047" i="11"/>
  <c r="J2048" i="11"/>
  <c r="J2049" i="11"/>
  <c r="J2050" i="11"/>
  <c r="J2051" i="11"/>
  <c r="J2052" i="11"/>
  <c r="J2053" i="11"/>
  <c r="J2054" i="11"/>
  <c r="J2055" i="11"/>
  <c r="J2056" i="11"/>
  <c r="J2057" i="11"/>
  <c r="J2058" i="11"/>
  <c r="J2059" i="11"/>
  <c r="J2060" i="11"/>
  <c r="J2061" i="11"/>
  <c r="J2062" i="11"/>
  <c r="J2063" i="11"/>
  <c r="J2064" i="11"/>
  <c r="J2065" i="11"/>
  <c r="J2066" i="11"/>
  <c r="J2067" i="11"/>
  <c r="J2068" i="11"/>
  <c r="J2069" i="11"/>
  <c r="J2070" i="11"/>
  <c r="J2071" i="11"/>
  <c r="J2072" i="11"/>
  <c r="J2073" i="11"/>
  <c r="J2074" i="11"/>
  <c r="J2075" i="11"/>
  <c r="J2076" i="11"/>
  <c r="J2077" i="11"/>
  <c r="J2078" i="11"/>
  <c r="J2079" i="11"/>
  <c r="J2080" i="11"/>
  <c r="J2081" i="11"/>
  <c r="J2082" i="11"/>
  <c r="J2083" i="11"/>
  <c r="J2084" i="11"/>
  <c r="J2085" i="11"/>
  <c r="J2086" i="11"/>
  <c r="J2087" i="11"/>
  <c r="J2088" i="11"/>
  <c r="J2089" i="11"/>
  <c r="J2090" i="11"/>
  <c r="J2091" i="11"/>
  <c r="J2092" i="11"/>
  <c r="J2093" i="11"/>
  <c r="J2094" i="11"/>
  <c r="J2095" i="11"/>
  <c r="J2096" i="11"/>
  <c r="J2097" i="11"/>
  <c r="J2098" i="11"/>
  <c r="J2099" i="11"/>
  <c r="J2100" i="11"/>
  <c r="J2101" i="11"/>
  <c r="J2102" i="11"/>
  <c r="J2103" i="11"/>
  <c r="J2104" i="11"/>
  <c r="J2105" i="11"/>
  <c r="J2106" i="11"/>
  <c r="J2107" i="11"/>
  <c r="J2108" i="11"/>
  <c r="J2109" i="11"/>
  <c r="J2110" i="11"/>
  <c r="J2111" i="11"/>
  <c r="J2112" i="11"/>
  <c r="J2113" i="11"/>
  <c r="J2114" i="11"/>
  <c r="J2115" i="11"/>
  <c r="J2116" i="11"/>
  <c r="J2117" i="11"/>
  <c r="J2118" i="11"/>
  <c r="J2119" i="11"/>
  <c r="J2120" i="11"/>
  <c r="J2121" i="11"/>
  <c r="J2122" i="11"/>
  <c r="J2123" i="11"/>
  <c r="J2124" i="11"/>
  <c r="J2125" i="11"/>
  <c r="J2126" i="11"/>
  <c r="J2127" i="11"/>
  <c r="J2128" i="11"/>
  <c r="J2129" i="11"/>
  <c r="J2130" i="11"/>
  <c r="J2131" i="11"/>
  <c r="J2132" i="11"/>
  <c r="J2133" i="11"/>
  <c r="J2134" i="11"/>
  <c r="J2135" i="11"/>
  <c r="J2136" i="11"/>
  <c r="J2137" i="11"/>
  <c r="J2138" i="11"/>
  <c r="J2139" i="11"/>
  <c r="J2140" i="11"/>
  <c r="J2141" i="11"/>
  <c r="J2142" i="11"/>
  <c r="J2143" i="11"/>
  <c r="J2144" i="11"/>
  <c r="J2145" i="11"/>
  <c r="J2146" i="11"/>
  <c r="J2147" i="11"/>
  <c r="J2148" i="11"/>
  <c r="J2149" i="11"/>
  <c r="J2150" i="11"/>
  <c r="J2151" i="11"/>
  <c r="J2152" i="11"/>
  <c r="J2153" i="11"/>
  <c r="J2154" i="11"/>
  <c r="J2155" i="11"/>
  <c r="J2156" i="11"/>
  <c r="J2157" i="11"/>
  <c r="J2158" i="11"/>
  <c r="J2159" i="11"/>
  <c r="J2160" i="11"/>
  <c r="J2161" i="11"/>
  <c r="J2162" i="11"/>
  <c r="J2163" i="11"/>
  <c r="J2164" i="11"/>
  <c r="J2165" i="11"/>
  <c r="J2166" i="11"/>
  <c r="J2167" i="11"/>
  <c r="J2168" i="11"/>
  <c r="J2169" i="11"/>
  <c r="J2170" i="11"/>
  <c r="J2171" i="11"/>
  <c r="J2172" i="11"/>
  <c r="J2173" i="11"/>
  <c r="J2174" i="11"/>
  <c r="J2175" i="11"/>
  <c r="J2176" i="11"/>
  <c r="J2177" i="11"/>
  <c r="J2178" i="11"/>
  <c r="J2179" i="11"/>
  <c r="J2180" i="11"/>
  <c r="J2181" i="11"/>
  <c r="J2182" i="11"/>
  <c r="J2183" i="11"/>
  <c r="J2184" i="11"/>
  <c r="J2185" i="11"/>
  <c r="J2186" i="11"/>
  <c r="J2187" i="11"/>
  <c r="J2188" i="11"/>
  <c r="J2189" i="11"/>
  <c r="J2190" i="11"/>
  <c r="J2191" i="11"/>
  <c r="J2192" i="11"/>
  <c r="J2193" i="11"/>
  <c r="J2194" i="11"/>
  <c r="J2195" i="11"/>
  <c r="J2196" i="11"/>
  <c r="J2197" i="11"/>
  <c r="J2198" i="11"/>
  <c r="J2199" i="11"/>
  <c r="J2200" i="11"/>
  <c r="J2201" i="11"/>
  <c r="J2202" i="11"/>
  <c r="J2203" i="11"/>
  <c r="J2204" i="11"/>
  <c r="J2205" i="11"/>
  <c r="J2206" i="11"/>
  <c r="J2207" i="11"/>
  <c r="J2208" i="11"/>
  <c r="J2209" i="11"/>
  <c r="J2210" i="11"/>
  <c r="J2211" i="11"/>
  <c r="J2212" i="11"/>
  <c r="J2213" i="11"/>
  <c r="J2214" i="11"/>
  <c r="J2215" i="11"/>
  <c r="J2216" i="11"/>
  <c r="J2217" i="11"/>
  <c r="J2218" i="11"/>
  <c r="J2219" i="11"/>
  <c r="J2220" i="11"/>
  <c r="J2221" i="11"/>
  <c r="J2222" i="11"/>
  <c r="J2223" i="11"/>
  <c r="J2224" i="11"/>
  <c r="J2225" i="11"/>
  <c r="J2226" i="11"/>
  <c r="J2227" i="11"/>
  <c r="J2228" i="11"/>
  <c r="J2229" i="11"/>
  <c r="J2230" i="11"/>
  <c r="J2231" i="11"/>
  <c r="J2232" i="11"/>
  <c r="J2233" i="11"/>
  <c r="J2234" i="11"/>
  <c r="J2235" i="11"/>
  <c r="J2236" i="11"/>
  <c r="J2237" i="11"/>
  <c r="J2238" i="11"/>
  <c r="J2239" i="11"/>
  <c r="J2240" i="11"/>
  <c r="J2241" i="11"/>
  <c r="J2242" i="11"/>
  <c r="J2243" i="11"/>
  <c r="J2244" i="11"/>
  <c r="J2245" i="11"/>
  <c r="J2246" i="11"/>
  <c r="J2247" i="11"/>
  <c r="J2248" i="11"/>
  <c r="J2249" i="11"/>
  <c r="J2250" i="11"/>
  <c r="J2251" i="11"/>
  <c r="J2252" i="11"/>
  <c r="J2253" i="11"/>
  <c r="J2254" i="11"/>
  <c r="J2255" i="11"/>
  <c r="J2256" i="11"/>
  <c r="J2257" i="11"/>
  <c r="J2258" i="11"/>
  <c r="J2259" i="11"/>
  <c r="J2260" i="11"/>
  <c r="J2261" i="11"/>
  <c r="J2262" i="11"/>
  <c r="J2263" i="11"/>
  <c r="J2264" i="11"/>
  <c r="J2265" i="11"/>
  <c r="J2266" i="11"/>
  <c r="J2267" i="11"/>
  <c r="J2268" i="11"/>
  <c r="J2269" i="11"/>
  <c r="J2270" i="11"/>
  <c r="J2271" i="11"/>
  <c r="J2272" i="11"/>
  <c r="J2273" i="11"/>
  <c r="J2274" i="11"/>
  <c r="J2275" i="11"/>
  <c r="J2276" i="11"/>
  <c r="J2277" i="11"/>
  <c r="J2278" i="11"/>
  <c r="J2279" i="11"/>
  <c r="J2280" i="11"/>
  <c r="J2281" i="11"/>
  <c r="J2282" i="11"/>
  <c r="J2283" i="11"/>
  <c r="J2284" i="11"/>
  <c r="J2285" i="11"/>
  <c r="J2286" i="11"/>
  <c r="J2287" i="11"/>
  <c r="J2288" i="11"/>
  <c r="J2289" i="11"/>
  <c r="J2290" i="11"/>
  <c r="J2291" i="11"/>
  <c r="J2292" i="11"/>
  <c r="J2293" i="11"/>
  <c r="J2294" i="11"/>
  <c r="J2295" i="11"/>
  <c r="J2296" i="11"/>
  <c r="J2297" i="11"/>
  <c r="J2298" i="11"/>
  <c r="J2299" i="11"/>
  <c r="J2300" i="11"/>
  <c r="J2301" i="11"/>
  <c r="J2302" i="11"/>
  <c r="J2303" i="11"/>
  <c r="J2304" i="11"/>
  <c r="J2305" i="11"/>
  <c r="J2306" i="11"/>
  <c r="J2307" i="11"/>
  <c r="J2308" i="11"/>
  <c r="J2309" i="11"/>
  <c r="J2310" i="11"/>
  <c r="J2311" i="11"/>
  <c r="J2312" i="11"/>
  <c r="J2313" i="11"/>
  <c r="J2314" i="11"/>
  <c r="J2315" i="11"/>
  <c r="J2316" i="11"/>
  <c r="J2317" i="11"/>
  <c r="J2318" i="11"/>
  <c r="J2319" i="11"/>
  <c r="J2320" i="11"/>
  <c r="J2321" i="11"/>
  <c r="J2322" i="11"/>
  <c r="J2323" i="11"/>
  <c r="J2324" i="11"/>
  <c r="J2325" i="11"/>
  <c r="J2326" i="11"/>
  <c r="J2327" i="11"/>
  <c r="J2328" i="11"/>
  <c r="J2329" i="11"/>
  <c r="J2330" i="11"/>
  <c r="J2331" i="11"/>
  <c r="J2332" i="11"/>
  <c r="J2333" i="11"/>
  <c r="J2334" i="11"/>
  <c r="J2335" i="11"/>
  <c r="J2336" i="11"/>
  <c r="J2337" i="11"/>
  <c r="J2338" i="11"/>
  <c r="J2339" i="11"/>
  <c r="J2340" i="11"/>
  <c r="J2341" i="11"/>
  <c r="J2342" i="11"/>
  <c r="J2343" i="11"/>
  <c r="J2344" i="11"/>
  <c r="J2345" i="11"/>
  <c r="J2346" i="11"/>
  <c r="J2347" i="11"/>
  <c r="J2348" i="11"/>
  <c r="J2349" i="11"/>
  <c r="J2350" i="11"/>
  <c r="J2351" i="11"/>
  <c r="J2352" i="11"/>
  <c r="J2353" i="11"/>
  <c r="J2354" i="11"/>
  <c r="J2355" i="11"/>
  <c r="J2356" i="11"/>
  <c r="J2357" i="11"/>
  <c r="J2358" i="11"/>
  <c r="J2359" i="11"/>
  <c r="J2360" i="11"/>
  <c r="J2361" i="11"/>
  <c r="J2362" i="11"/>
  <c r="J2363" i="11"/>
  <c r="J2364" i="11"/>
  <c r="J2365" i="11"/>
  <c r="J2366" i="11"/>
  <c r="J2367" i="11"/>
  <c r="J2368" i="11"/>
  <c r="J2369" i="11"/>
  <c r="J2370" i="11"/>
  <c r="J2371" i="11"/>
  <c r="J2372" i="11"/>
  <c r="J2373" i="11"/>
  <c r="J2374" i="11"/>
  <c r="J2375" i="11"/>
  <c r="J2376" i="11"/>
  <c r="J2377" i="11"/>
  <c r="J2378" i="11"/>
  <c r="J2379" i="11"/>
  <c r="J2380" i="11"/>
  <c r="J2381" i="11"/>
  <c r="J2382" i="11"/>
  <c r="J2383" i="11"/>
  <c r="J2384" i="11"/>
  <c r="J2385" i="11"/>
  <c r="J2386" i="11"/>
  <c r="J2387" i="11"/>
  <c r="J2388" i="11"/>
  <c r="J2389" i="11"/>
  <c r="J2390" i="11"/>
  <c r="J2391" i="11"/>
  <c r="J2392" i="11"/>
  <c r="J2393" i="11"/>
  <c r="J2394" i="11"/>
  <c r="J2395" i="11"/>
  <c r="J2396" i="11"/>
  <c r="J2397" i="11"/>
  <c r="J2398" i="11"/>
  <c r="J2399" i="11"/>
  <c r="J2400" i="11"/>
  <c r="J2401" i="11"/>
  <c r="J2402" i="11"/>
  <c r="J2403" i="11"/>
  <c r="J2404" i="11"/>
  <c r="J2405" i="11"/>
  <c r="J2406" i="11"/>
  <c r="J2407" i="11"/>
  <c r="J2408" i="11"/>
  <c r="J2409" i="11"/>
  <c r="J2410" i="11"/>
  <c r="J2411" i="11"/>
  <c r="J2412" i="11"/>
  <c r="J2413" i="11"/>
  <c r="J2414" i="11"/>
  <c r="J2415" i="11"/>
  <c r="J2416" i="11"/>
  <c r="J2417" i="11"/>
  <c r="J2418" i="11"/>
  <c r="J2419" i="11"/>
  <c r="J2420" i="11"/>
  <c r="J2421" i="11"/>
  <c r="J2422" i="11"/>
  <c r="J2423" i="11"/>
  <c r="J2424" i="11"/>
  <c r="J2425" i="11"/>
  <c r="J2426" i="11"/>
  <c r="J2427" i="11"/>
  <c r="J2428" i="11"/>
  <c r="J2429" i="11"/>
  <c r="J2430" i="11"/>
  <c r="J2431" i="11"/>
  <c r="J2432" i="11"/>
  <c r="J2433" i="11"/>
  <c r="J2434" i="11"/>
  <c r="J2435" i="11"/>
  <c r="J2436" i="11"/>
  <c r="J2437" i="11"/>
  <c r="J2438" i="11"/>
  <c r="J2439" i="11"/>
  <c r="J2440" i="11"/>
  <c r="J2441" i="11"/>
  <c r="J2442" i="11"/>
  <c r="J2443" i="11"/>
  <c r="J2444" i="11"/>
  <c r="J2445" i="11"/>
  <c r="J2446" i="11"/>
  <c r="J2447" i="11"/>
  <c r="J2448" i="11"/>
  <c r="J2449" i="11"/>
  <c r="J2450" i="11"/>
  <c r="J2451" i="11"/>
  <c r="J2452" i="11"/>
  <c r="J2453" i="11"/>
  <c r="J2454" i="11"/>
  <c r="J2455" i="11"/>
  <c r="J2456" i="11"/>
  <c r="J2457" i="11"/>
  <c r="J2458" i="11"/>
  <c r="J2459" i="11"/>
  <c r="J2460" i="11"/>
  <c r="J2461" i="11"/>
  <c r="J2462" i="11"/>
  <c r="J2463" i="11"/>
  <c r="J2464" i="11"/>
  <c r="J2465" i="11"/>
  <c r="J2466" i="11"/>
  <c r="J2467" i="11"/>
  <c r="J2468" i="11"/>
  <c r="J2469" i="11"/>
  <c r="J2470" i="11"/>
  <c r="J2471" i="11"/>
  <c r="J2472" i="11"/>
  <c r="J2473" i="11"/>
  <c r="J2474" i="11"/>
  <c r="J2475" i="11"/>
  <c r="J2476" i="11"/>
  <c r="J2477" i="11"/>
  <c r="J2478" i="11"/>
  <c r="J2479" i="11"/>
  <c r="J2480" i="11"/>
  <c r="J2481" i="11"/>
  <c r="J2482" i="11"/>
  <c r="J2483" i="11"/>
  <c r="J2484" i="11"/>
  <c r="J2485" i="11"/>
  <c r="J2486" i="11"/>
  <c r="J2487" i="11"/>
  <c r="J2488" i="11"/>
  <c r="J2489" i="11"/>
  <c r="J2490" i="11"/>
  <c r="J2491" i="11"/>
  <c r="J2492" i="11"/>
  <c r="J2493" i="11"/>
  <c r="J2494" i="11"/>
  <c r="J2495" i="11"/>
  <c r="J2496" i="11"/>
  <c r="J2497" i="11"/>
  <c r="J2498" i="11"/>
  <c r="J2499" i="11"/>
  <c r="J2500" i="11"/>
  <c r="J2501" i="11"/>
  <c r="J2502" i="11"/>
  <c r="J2503" i="11"/>
  <c r="J2504" i="11"/>
  <c r="J2505" i="11"/>
  <c r="J2506" i="11"/>
  <c r="J2507" i="11"/>
  <c r="J2508" i="11"/>
  <c r="J2509" i="11"/>
  <c r="J2510" i="11"/>
  <c r="J2511" i="11"/>
  <c r="J2512" i="11"/>
  <c r="J2513" i="11"/>
  <c r="J2514" i="11"/>
  <c r="J2515" i="11"/>
  <c r="J2516" i="11"/>
  <c r="J2517" i="11"/>
  <c r="J2518" i="11"/>
  <c r="J2519" i="11"/>
  <c r="J2520" i="11"/>
  <c r="J2521" i="11"/>
  <c r="J2522" i="11"/>
  <c r="J2523" i="11"/>
  <c r="J2524" i="11"/>
  <c r="J2525" i="11"/>
  <c r="J2526" i="11"/>
  <c r="J2527" i="11"/>
  <c r="J2528" i="11"/>
  <c r="J2529" i="11"/>
  <c r="J2530" i="11"/>
  <c r="J2531" i="11"/>
  <c r="J2532" i="11"/>
  <c r="J2533" i="11"/>
  <c r="J2534" i="11"/>
  <c r="J2535" i="11"/>
  <c r="J2536" i="11"/>
  <c r="J2537" i="11"/>
  <c r="J2538" i="11"/>
  <c r="J2539" i="11"/>
  <c r="J2540" i="11"/>
  <c r="J2541" i="11"/>
  <c r="J2542" i="11"/>
  <c r="J2543" i="11"/>
  <c r="J2544" i="11"/>
  <c r="J2545" i="11"/>
  <c r="J2546" i="11"/>
  <c r="J2547" i="11"/>
  <c r="J2548" i="11"/>
  <c r="J2549" i="11"/>
  <c r="J2550" i="11"/>
  <c r="J2551" i="11"/>
  <c r="J2552" i="11"/>
  <c r="J2553" i="11"/>
  <c r="J2554" i="11"/>
  <c r="J2555" i="11"/>
  <c r="J2556" i="11"/>
  <c r="J2557" i="11"/>
  <c r="J2558" i="11"/>
  <c r="J2559" i="11"/>
  <c r="J2560" i="11"/>
  <c r="J2561" i="11"/>
  <c r="J2562" i="11"/>
  <c r="J2563" i="11"/>
  <c r="J2564" i="11"/>
  <c r="J2565" i="11"/>
  <c r="J2566" i="11"/>
  <c r="J2567" i="11"/>
  <c r="J2568" i="11"/>
  <c r="J2569" i="11"/>
  <c r="J2570" i="11"/>
  <c r="J2571" i="11"/>
  <c r="J2572" i="11"/>
  <c r="J2573" i="11"/>
  <c r="J2574" i="11"/>
  <c r="J2575" i="11"/>
  <c r="J2576" i="11"/>
  <c r="J2577" i="11"/>
  <c r="J2578" i="11"/>
  <c r="J2579" i="11"/>
  <c r="J2580" i="11"/>
  <c r="J2581" i="11"/>
  <c r="J2582" i="11"/>
  <c r="J2583" i="11"/>
  <c r="J2584" i="11"/>
  <c r="J2585" i="11"/>
  <c r="J2586" i="11"/>
  <c r="J2587" i="11"/>
  <c r="J2588" i="11"/>
  <c r="J2589" i="11"/>
  <c r="J2590" i="11"/>
  <c r="J2591" i="11"/>
  <c r="J2592" i="11"/>
  <c r="J2593" i="11"/>
  <c r="J2594" i="11"/>
  <c r="J2595" i="11"/>
  <c r="J2596" i="11"/>
  <c r="J2597" i="11"/>
  <c r="J2598" i="11"/>
  <c r="J2599" i="11"/>
  <c r="J2600" i="11"/>
  <c r="J2601" i="11"/>
  <c r="J2602" i="11"/>
  <c r="J2603" i="11"/>
  <c r="J2604" i="11"/>
  <c r="J2605" i="11"/>
  <c r="J2606" i="11"/>
  <c r="J2607" i="11"/>
  <c r="J2608" i="11"/>
  <c r="J2609" i="11"/>
  <c r="J2610" i="11"/>
  <c r="J2611" i="11"/>
  <c r="J2612" i="11"/>
  <c r="J2613" i="11"/>
  <c r="J2614" i="11"/>
  <c r="J2615" i="11"/>
  <c r="J2616" i="11"/>
  <c r="J2617" i="11"/>
  <c r="J2618" i="11"/>
  <c r="J2619" i="11"/>
  <c r="J2620" i="11"/>
  <c r="J2621" i="11"/>
  <c r="J2622" i="11"/>
  <c r="J2623" i="11"/>
  <c r="J2624" i="11"/>
  <c r="J2625" i="11"/>
  <c r="J2626" i="11"/>
  <c r="J2627" i="11"/>
  <c r="J2628" i="11"/>
  <c r="J2629" i="11"/>
  <c r="J2630" i="11"/>
  <c r="J2631" i="11"/>
  <c r="J2632" i="11"/>
  <c r="J2633" i="11"/>
  <c r="J2634" i="11"/>
  <c r="J2635" i="11"/>
  <c r="J2636" i="11"/>
  <c r="J2637" i="11"/>
  <c r="J2638" i="11"/>
  <c r="J2639" i="11"/>
  <c r="J2640" i="11"/>
  <c r="J2641" i="11"/>
  <c r="J2642" i="11"/>
  <c r="J2643" i="11"/>
  <c r="J2644" i="11"/>
  <c r="J2645" i="11"/>
  <c r="J2646" i="11"/>
  <c r="J2647" i="11"/>
  <c r="J2648" i="11"/>
  <c r="J2649" i="11"/>
  <c r="J2650" i="11"/>
  <c r="J2651" i="11"/>
  <c r="J2652" i="11"/>
  <c r="J2653" i="11"/>
  <c r="J2654" i="11"/>
  <c r="J2655" i="11"/>
  <c r="J2656" i="11"/>
  <c r="J2657" i="11"/>
  <c r="J2658" i="11"/>
  <c r="J2659" i="11"/>
  <c r="J2660" i="11"/>
  <c r="J2661" i="11"/>
  <c r="J2662" i="11"/>
  <c r="J2663" i="11"/>
  <c r="J2664" i="11"/>
  <c r="J2665" i="11"/>
  <c r="J2666" i="11"/>
  <c r="J2667" i="11"/>
  <c r="J2668" i="11"/>
  <c r="J2669" i="11"/>
  <c r="J2670" i="11"/>
  <c r="J2671" i="11"/>
  <c r="J2672" i="11"/>
  <c r="J2673" i="11"/>
  <c r="J2674" i="11"/>
  <c r="J2675" i="11"/>
  <c r="J2676" i="11"/>
  <c r="J2677" i="11"/>
  <c r="J2678" i="11"/>
  <c r="J2679" i="11"/>
  <c r="J2680" i="11"/>
  <c r="J2681" i="11"/>
  <c r="J2682" i="11"/>
  <c r="J2683" i="11"/>
  <c r="J2684" i="11"/>
  <c r="J2685" i="11"/>
  <c r="J2686" i="11"/>
  <c r="J2687" i="11"/>
  <c r="J2688" i="11"/>
  <c r="J2689" i="11"/>
  <c r="J2690" i="11"/>
  <c r="J2691" i="11"/>
  <c r="J2692" i="11"/>
  <c r="J2693" i="11"/>
  <c r="J2694" i="11"/>
  <c r="J2695" i="11"/>
  <c r="J2696" i="11"/>
  <c r="J2697" i="11"/>
  <c r="J2698" i="11"/>
  <c r="J2699" i="11"/>
  <c r="J2700" i="11"/>
  <c r="B4" i="1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B104" i="11"/>
  <c r="B105" i="11"/>
  <c r="B106" i="11"/>
  <c r="B107" i="11"/>
  <c r="B108" i="11"/>
  <c r="B109" i="11"/>
  <c r="B110" i="11"/>
  <c r="B111" i="11"/>
  <c r="B112" i="11"/>
  <c r="B113" i="11"/>
  <c r="B114" i="11"/>
  <c r="B115" i="11"/>
  <c r="B116" i="11"/>
  <c r="B117" i="11"/>
  <c r="B118" i="11"/>
  <c r="B119" i="11"/>
  <c r="B120" i="11"/>
  <c r="B121" i="11"/>
  <c r="B122" i="11"/>
  <c r="B123" i="11"/>
  <c r="B124" i="11"/>
  <c r="B125" i="11"/>
  <c r="B126" i="11"/>
  <c r="B127" i="11"/>
  <c r="B128" i="11"/>
  <c r="B129" i="11"/>
  <c r="B130" i="11"/>
  <c r="B131" i="11"/>
  <c r="B132" i="11"/>
  <c r="B133" i="11"/>
  <c r="B134" i="11"/>
  <c r="B135" i="11"/>
  <c r="B136" i="11"/>
  <c r="B137" i="11"/>
  <c r="B138" i="11"/>
  <c r="B139" i="11"/>
  <c r="B140" i="11"/>
  <c r="B141" i="11"/>
  <c r="B142" i="11"/>
  <c r="B143" i="11"/>
  <c r="B144" i="11"/>
  <c r="B145" i="11"/>
  <c r="B146" i="11"/>
  <c r="B147" i="11"/>
  <c r="B148" i="11"/>
  <c r="B149" i="11"/>
  <c r="B150" i="11"/>
  <c r="B151" i="11"/>
  <c r="B152" i="11"/>
  <c r="B153" i="11"/>
  <c r="B154" i="11"/>
  <c r="B155" i="11"/>
  <c r="B156" i="11"/>
  <c r="B157" i="11"/>
  <c r="B158" i="11"/>
  <c r="B159" i="11"/>
  <c r="B160" i="11"/>
  <c r="B161" i="11"/>
  <c r="B162" i="11"/>
  <c r="B163" i="11"/>
  <c r="B164" i="11"/>
  <c r="B165" i="11"/>
  <c r="B166" i="11"/>
  <c r="B167" i="11"/>
  <c r="B168" i="11"/>
  <c r="B169" i="11"/>
  <c r="B170" i="11"/>
  <c r="B171" i="11"/>
  <c r="B172" i="11"/>
  <c r="B173" i="11"/>
  <c r="B174" i="11"/>
  <c r="B175" i="11"/>
  <c r="B176" i="11"/>
  <c r="B177" i="11"/>
  <c r="B178" i="11"/>
  <c r="B179" i="11"/>
  <c r="B180" i="11"/>
  <c r="B181" i="11"/>
  <c r="B182" i="11"/>
  <c r="B183" i="11"/>
  <c r="B184" i="11"/>
  <c r="B185" i="11"/>
  <c r="B186" i="11"/>
  <c r="B187" i="11"/>
  <c r="B188" i="11"/>
  <c r="B189" i="11"/>
  <c r="B190" i="11"/>
  <c r="B191" i="11"/>
  <c r="B192" i="11"/>
  <c r="B193" i="11"/>
  <c r="B194" i="11"/>
  <c r="B195" i="11"/>
  <c r="B196" i="11"/>
  <c r="B197" i="11"/>
  <c r="B198" i="11"/>
  <c r="B199" i="11"/>
  <c r="B200" i="11"/>
  <c r="B201" i="11"/>
  <c r="B202" i="11"/>
  <c r="B203" i="11"/>
  <c r="B204" i="11"/>
  <c r="B205" i="11"/>
  <c r="B206" i="11"/>
  <c r="B207" i="11"/>
  <c r="B208" i="11"/>
  <c r="B209" i="11"/>
  <c r="B210" i="11"/>
  <c r="B211" i="11"/>
  <c r="B212" i="11"/>
  <c r="B213" i="11"/>
  <c r="B214" i="11"/>
  <c r="B215" i="11"/>
  <c r="B216" i="11"/>
  <c r="B217" i="11"/>
  <c r="B218" i="11"/>
  <c r="B219" i="11"/>
  <c r="B220" i="11"/>
  <c r="B221" i="11"/>
  <c r="B222" i="11"/>
  <c r="B223" i="11"/>
  <c r="B224" i="11"/>
  <c r="B225" i="11"/>
  <c r="B226" i="11"/>
  <c r="B227" i="11"/>
  <c r="B228" i="11"/>
  <c r="B229" i="11"/>
  <c r="B230" i="11"/>
  <c r="B231" i="11"/>
  <c r="B232" i="11"/>
  <c r="B233" i="11"/>
  <c r="B234" i="11"/>
  <c r="B235" i="11"/>
  <c r="B236" i="11"/>
  <c r="B237" i="11"/>
  <c r="B238" i="11"/>
  <c r="B239" i="11"/>
  <c r="B240" i="11"/>
  <c r="B241" i="11"/>
  <c r="B242" i="11"/>
  <c r="B243" i="11"/>
  <c r="B244" i="11"/>
  <c r="B245" i="11"/>
  <c r="B246" i="11"/>
  <c r="B247" i="11"/>
  <c r="B248" i="11"/>
  <c r="B249" i="11"/>
  <c r="B250" i="11"/>
  <c r="B251" i="11"/>
  <c r="B252" i="11"/>
  <c r="B253" i="11"/>
  <c r="B254" i="11"/>
  <c r="B255" i="11"/>
  <c r="B256" i="11"/>
  <c r="B257" i="11"/>
  <c r="B258" i="11"/>
  <c r="B259" i="11"/>
  <c r="B260" i="11"/>
  <c r="B261" i="11"/>
  <c r="B262" i="11"/>
  <c r="B263" i="11"/>
  <c r="B264" i="11"/>
  <c r="B265" i="11"/>
  <c r="B266" i="11"/>
  <c r="B267" i="11"/>
  <c r="B268" i="11"/>
  <c r="B269" i="11"/>
  <c r="B270" i="11"/>
  <c r="B271" i="11"/>
  <c r="B272" i="11"/>
  <c r="B273" i="11"/>
  <c r="B274" i="11"/>
  <c r="B275" i="11"/>
  <c r="B276" i="11"/>
  <c r="B277" i="11"/>
  <c r="B278" i="11"/>
  <c r="B279" i="11"/>
  <c r="B280" i="11"/>
  <c r="B281" i="11"/>
  <c r="B282" i="11"/>
  <c r="B283" i="11"/>
  <c r="B284" i="11"/>
  <c r="B285" i="11"/>
  <c r="B286" i="11"/>
  <c r="B287" i="11"/>
  <c r="B288" i="11"/>
  <c r="B289" i="11"/>
  <c r="B290" i="11"/>
  <c r="B291" i="11"/>
  <c r="B292" i="11"/>
  <c r="B293" i="11"/>
  <c r="B294" i="11"/>
  <c r="B295" i="11"/>
  <c r="B296" i="11"/>
  <c r="B297" i="11"/>
  <c r="B298" i="11"/>
  <c r="B299" i="11"/>
  <c r="B300" i="11"/>
  <c r="B301" i="11"/>
  <c r="B302" i="11"/>
  <c r="B303" i="11"/>
  <c r="B304" i="11"/>
  <c r="B305" i="11"/>
  <c r="B306" i="11"/>
  <c r="B307" i="11"/>
  <c r="B308" i="11"/>
  <c r="B309" i="11"/>
  <c r="B310" i="11"/>
  <c r="B311" i="11"/>
  <c r="B312" i="11"/>
  <c r="B313" i="11"/>
  <c r="B314" i="11"/>
  <c r="B315" i="11"/>
  <c r="B316" i="11"/>
  <c r="B317" i="11"/>
  <c r="B318" i="11"/>
  <c r="B319" i="11"/>
  <c r="B320" i="11"/>
  <c r="B321" i="11"/>
  <c r="B322" i="11"/>
  <c r="B323" i="11"/>
  <c r="B324" i="11"/>
  <c r="B325" i="11"/>
  <c r="B326" i="11"/>
  <c r="B327" i="11"/>
  <c r="B328" i="11"/>
  <c r="B329" i="11"/>
  <c r="B330" i="11"/>
  <c r="B331" i="11"/>
  <c r="B332" i="11"/>
  <c r="B333" i="11"/>
  <c r="B334" i="11"/>
  <c r="B335" i="11"/>
  <c r="B336" i="11"/>
  <c r="B337" i="11"/>
  <c r="B338" i="11"/>
  <c r="B339" i="11"/>
  <c r="B340" i="11"/>
  <c r="B341" i="11"/>
  <c r="B342" i="11"/>
  <c r="B343" i="11"/>
  <c r="B344" i="11"/>
  <c r="B345" i="11"/>
  <c r="B346" i="11"/>
  <c r="B347" i="11"/>
  <c r="B348" i="11"/>
  <c r="B349" i="11"/>
  <c r="B350" i="11"/>
  <c r="B351" i="11"/>
  <c r="B352" i="11"/>
  <c r="B353" i="11"/>
  <c r="B354" i="11"/>
  <c r="B355" i="11"/>
  <c r="B356" i="11"/>
  <c r="B357" i="11"/>
  <c r="B358" i="11"/>
  <c r="B359" i="11"/>
  <c r="B360" i="11"/>
  <c r="B361" i="11"/>
  <c r="B362" i="11"/>
  <c r="B363" i="11"/>
  <c r="B364" i="11"/>
  <c r="B365" i="11"/>
  <c r="B366" i="11"/>
  <c r="B367" i="11"/>
  <c r="B368" i="11"/>
  <c r="B369" i="11"/>
  <c r="B370" i="11"/>
  <c r="B371" i="11"/>
  <c r="B372" i="11"/>
  <c r="B373" i="11"/>
  <c r="B374" i="11"/>
  <c r="B375" i="11"/>
  <c r="B376" i="11"/>
  <c r="B377" i="11"/>
  <c r="B378" i="11"/>
  <c r="B379" i="11"/>
  <c r="B380" i="11"/>
  <c r="B381" i="11"/>
  <c r="B382" i="11"/>
  <c r="B383" i="11"/>
  <c r="B384" i="11"/>
  <c r="B385" i="11"/>
  <c r="B386" i="11"/>
  <c r="B387" i="11"/>
  <c r="B388" i="11"/>
  <c r="B389" i="11"/>
  <c r="B390" i="11"/>
  <c r="B391" i="11"/>
  <c r="B392" i="11"/>
  <c r="B393" i="11"/>
  <c r="B394" i="11"/>
  <c r="B395" i="11"/>
  <c r="B396" i="11"/>
  <c r="B397" i="11"/>
  <c r="B398" i="11"/>
  <c r="B399" i="11"/>
  <c r="B400" i="11"/>
  <c r="B401" i="11"/>
  <c r="B402" i="11"/>
  <c r="B403" i="11"/>
  <c r="B404" i="11"/>
  <c r="B405" i="11"/>
  <c r="B406" i="11"/>
  <c r="B407" i="11"/>
  <c r="B408" i="11"/>
  <c r="B409" i="11"/>
  <c r="B410" i="11"/>
  <c r="B411" i="11"/>
  <c r="B412" i="11"/>
  <c r="B413" i="11"/>
  <c r="B414" i="11"/>
  <c r="B415" i="11"/>
  <c r="B416" i="11"/>
  <c r="B417" i="11"/>
  <c r="B418" i="11"/>
  <c r="B419" i="11"/>
  <c r="B420" i="11"/>
  <c r="B421" i="11"/>
  <c r="B422" i="11"/>
  <c r="B423" i="11"/>
  <c r="B424" i="11"/>
  <c r="B425" i="11"/>
  <c r="B426" i="11"/>
  <c r="B427" i="11"/>
  <c r="B428" i="11"/>
  <c r="B429" i="11"/>
  <c r="B430" i="11"/>
  <c r="B431" i="11"/>
  <c r="B432" i="11"/>
  <c r="B433" i="11"/>
  <c r="B434" i="11"/>
  <c r="B435" i="11"/>
  <c r="B436" i="11"/>
  <c r="B437" i="11"/>
  <c r="B438" i="11"/>
  <c r="B439" i="11"/>
  <c r="B440" i="11"/>
  <c r="B441" i="11"/>
  <c r="B442" i="11"/>
  <c r="B443" i="11"/>
  <c r="B444" i="11"/>
  <c r="B445" i="11"/>
  <c r="B446" i="11"/>
  <c r="B447" i="11"/>
  <c r="B448" i="11"/>
  <c r="B449" i="11"/>
  <c r="B450" i="11"/>
  <c r="B451" i="11"/>
  <c r="B452" i="11"/>
  <c r="B453" i="11"/>
  <c r="B454" i="11"/>
  <c r="B455" i="11"/>
  <c r="B456" i="11"/>
  <c r="B457" i="11"/>
  <c r="B458" i="11"/>
  <c r="B459" i="11"/>
  <c r="B460" i="11"/>
  <c r="B461" i="11"/>
  <c r="B462" i="11"/>
  <c r="B463" i="11"/>
  <c r="B464" i="11"/>
  <c r="B465" i="11"/>
  <c r="B466" i="11"/>
  <c r="B467" i="11"/>
  <c r="B468" i="11"/>
  <c r="B469" i="11"/>
  <c r="B470" i="11"/>
  <c r="B471" i="11"/>
  <c r="B472" i="11"/>
  <c r="B473" i="11"/>
  <c r="B474" i="11"/>
  <c r="B475" i="11"/>
  <c r="B476" i="11"/>
  <c r="B477" i="11"/>
  <c r="B478" i="11"/>
  <c r="B479" i="11"/>
  <c r="B480" i="11"/>
  <c r="B481" i="11"/>
  <c r="B482" i="11"/>
  <c r="B483" i="11"/>
  <c r="B484" i="11"/>
  <c r="B485" i="11"/>
  <c r="B486" i="11"/>
  <c r="B487" i="11"/>
  <c r="B488" i="11"/>
  <c r="B489" i="11"/>
  <c r="B490" i="11"/>
  <c r="B491" i="11"/>
  <c r="B492" i="11"/>
  <c r="B493" i="11"/>
  <c r="B494" i="11"/>
  <c r="B495" i="11"/>
  <c r="B496" i="11"/>
  <c r="B497" i="11"/>
  <c r="B498" i="11"/>
  <c r="B499" i="11"/>
  <c r="B500" i="11"/>
  <c r="B501" i="11"/>
  <c r="B502" i="11"/>
  <c r="B503" i="11"/>
  <c r="B504" i="11"/>
  <c r="B505" i="11"/>
  <c r="B506" i="11"/>
  <c r="B507" i="11"/>
  <c r="B508" i="11"/>
  <c r="B509" i="11"/>
  <c r="B510" i="11"/>
  <c r="B511" i="11"/>
  <c r="B512" i="11"/>
  <c r="B513" i="11"/>
  <c r="B514" i="11"/>
  <c r="B515" i="11"/>
  <c r="B516" i="11"/>
  <c r="B517" i="11"/>
  <c r="B518" i="11"/>
  <c r="B519" i="11"/>
  <c r="B520" i="11"/>
  <c r="B521" i="11"/>
  <c r="B522" i="11"/>
  <c r="B523" i="11"/>
  <c r="B524" i="11"/>
  <c r="B525" i="11"/>
  <c r="B526" i="11"/>
  <c r="B527" i="11"/>
  <c r="B528" i="11"/>
  <c r="B529" i="11"/>
  <c r="B530" i="11"/>
  <c r="B531" i="11"/>
  <c r="B532" i="11"/>
  <c r="B533" i="11"/>
  <c r="B534" i="11"/>
  <c r="B535" i="11"/>
  <c r="B536" i="11"/>
  <c r="B537" i="11"/>
  <c r="B538" i="11"/>
  <c r="B539" i="11"/>
  <c r="B540" i="11"/>
  <c r="B541" i="11"/>
  <c r="B542" i="11"/>
  <c r="B543" i="11"/>
  <c r="B544" i="11"/>
  <c r="B545" i="11"/>
  <c r="B546" i="11"/>
  <c r="B547" i="11"/>
  <c r="B548" i="11"/>
  <c r="B549" i="11"/>
  <c r="B550" i="11"/>
  <c r="B551" i="11"/>
  <c r="B552" i="11"/>
  <c r="B553" i="11"/>
  <c r="B554" i="11"/>
  <c r="B555" i="11"/>
  <c r="B556" i="11"/>
  <c r="B557" i="11"/>
  <c r="B558" i="11"/>
  <c r="B559" i="11"/>
  <c r="B560" i="11"/>
  <c r="B561" i="11"/>
  <c r="B562" i="11"/>
  <c r="B563" i="11"/>
  <c r="B564" i="11"/>
  <c r="B565" i="11"/>
  <c r="B566" i="11"/>
  <c r="B567" i="11"/>
  <c r="B568" i="11"/>
  <c r="B569" i="11"/>
  <c r="B570" i="11"/>
  <c r="B571" i="11"/>
  <c r="B572" i="11"/>
  <c r="B573" i="11"/>
  <c r="B574" i="11"/>
  <c r="B575" i="11"/>
  <c r="B576" i="11"/>
  <c r="B577" i="11"/>
  <c r="B578" i="11"/>
  <c r="B579" i="11"/>
  <c r="B580" i="11"/>
  <c r="B581" i="11"/>
  <c r="B582" i="11"/>
  <c r="B583" i="11"/>
  <c r="B584" i="11"/>
  <c r="B585" i="11"/>
  <c r="B586" i="11"/>
  <c r="B587" i="11"/>
  <c r="B588" i="11"/>
  <c r="B589" i="11"/>
  <c r="B590" i="11"/>
  <c r="B591" i="11"/>
  <c r="B592" i="11"/>
  <c r="B593" i="11"/>
  <c r="B594" i="11"/>
  <c r="B595" i="11"/>
  <c r="B596" i="11"/>
  <c r="B597" i="11"/>
  <c r="B598" i="11"/>
  <c r="B599" i="11"/>
  <c r="B600" i="11"/>
  <c r="B601" i="11"/>
  <c r="B602" i="11"/>
  <c r="B603" i="11"/>
  <c r="B604" i="11"/>
  <c r="B605" i="11"/>
  <c r="B606" i="11"/>
  <c r="B607" i="11"/>
  <c r="B608" i="11"/>
  <c r="B609" i="11"/>
  <c r="B610" i="11"/>
  <c r="B611" i="11"/>
  <c r="B612" i="11"/>
  <c r="B613" i="11"/>
  <c r="B614" i="11"/>
  <c r="B615" i="11"/>
  <c r="B616" i="11"/>
  <c r="B617" i="11"/>
  <c r="B618" i="11"/>
  <c r="B619" i="11"/>
  <c r="B620" i="11"/>
  <c r="B621" i="11"/>
  <c r="B622" i="11"/>
  <c r="B623" i="11"/>
  <c r="B624" i="11"/>
  <c r="B625" i="11"/>
  <c r="B626" i="11"/>
  <c r="B627" i="11"/>
  <c r="B628" i="11"/>
  <c r="B629" i="11"/>
  <c r="B630" i="11"/>
  <c r="B631" i="11"/>
  <c r="B632" i="11"/>
  <c r="B633" i="11"/>
  <c r="B634" i="11"/>
  <c r="B635" i="11"/>
  <c r="B636" i="11"/>
  <c r="B637" i="11"/>
  <c r="B638" i="11"/>
  <c r="B639" i="11"/>
  <c r="B640" i="11"/>
  <c r="B641" i="11"/>
  <c r="B642" i="11"/>
  <c r="B643" i="11"/>
  <c r="B644" i="11"/>
  <c r="B645" i="11"/>
  <c r="B646" i="11"/>
  <c r="B647" i="11"/>
  <c r="B648" i="11"/>
  <c r="B649" i="11"/>
  <c r="B650" i="11"/>
  <c r="B651" i="11"/>
  <c r="B652" i="11"/>
  <c r="B653" i="11"/>
  <c r="B654" i="11"/>
  <c r="B655" i="11"/>
  <c r="B656" i="11"/>
  <c r="B657" i="11"/>
  <c r="B658" i="11"/>
  <c r="B659" i="11"/>
  <c r="B660" i="11"/>
  <c r="B661" i="11"/>
  <c r="B662" i="11"/>
  <c r="B663" i="11"/>
  <c r="B664" i="11"/>
  <c r="B665" i="11"/>
  <c r="B666" i="11"/>
  <c r="B667" i="11"/>
  <c r="B668" i="11"/>
  <c r="B669" i="11"/>
  <c r="B670" i="11"/>
  <c r="B671" i="11"/>
  <c r="B672" i="11"/>
  <c r="B673" i="11"/>
  <c r="B674" i="11"/>
  <c r="B675" i="11"/>
  <c r="B676" i="11"/>
  <c r="B677" i="11"/>
  <c r="B678" i="11"/>
  <c r="B679" i="11"/>
  <c r="B680" i="11"/>
  <c r="B681" i="11"/>
  <c r="B682" i="11"/>
  <c r="B683" i="11"/>
  <c r="B684" i="11"/>
  <c r="B685" i="11"/>
  <c r="B686" i="11"/>
  <c r="B687" i="11"/>
  <c r="B688" i="11"/>
  <c r="B689" i="11"/>
  <c r="B690" i="11"/>
  <c r="B691" i="11"/>
  <c r="B692" i="11"/>
  <c r="B693" i="11"/>
  <c r="B694" i="11"/>
  <c r="B695" i="11"/>
  <c r="B696" i="11"/>
  <c r="B697" i="11"/>
  <c r="B698" i="11"/>
  <c r="B699" i="11"/>
  <c r="B700" i="11"/>
  <c r="B701" i="11"/>
  <c r="B702" i="11"/>
  <c r="B703" i="11"/>
  <c r="B704" i="11"/>
  <c r="B705" i="11"/>
  <c r="B706" i="11"/>
  <c r="B707" i="11"/>
  <c r="B708" i="11"/>
  <c r="B709" i="11"/>
  <c r="B710" i="11"/>
  <c r="B711" i="11"/>
  <c r="B712" i="11"/>
  <c r="B713" i="11"/>
  <c r="B714" i="11"/>
  <c r="B715" i="11"/>
  <c r="B716" i="11"/>
  <c r="B717" i="11"/>
  <c r="B718" i="11"/>
  <c r="B719" i="11"/>
  <c r="B720" i="11"/>
  <c r="B721" i="11"/>
  <c r="B722" i="11"/>
  <c r="B723" i="11"/>
  <c r="B724" i="11"/>
  <c r="B725" i="11"/>
  <c r="B726" i="11"/>
  <c r="B727" i="11"/>
  <c r="B728" i="11"/>
  <c r="B729" i="11"/>
  <c r="B730" i="11"/>
  <c r="B731" i="11"/>
  <c r="B732" i="11"/>
  <c r="B733" i="11"/>
  <c r="B734" i="11"/>
  <c r="B735" i="11"/>
  <c r="B736" i="11"/>
  <c r="B737" i="11"/>
  <c r="B738" i="11"/>
  <c r="B739" i="11"/>
  <c r="B740" i="11"/>
  <c r="B741" i="11"/>
  <c r="B742" i="11"/>
  <c r="B743" i="11"/>
  <c r="B744" i="11"/>
  <c r="B745" i="11"/>
  <c r="B746" i="11"/>
  <c r="B747" i="11"/>
  <c r="B748" i="11"/>
  <c r="B749" i="11"/>
  <c r="B750" i="11"/>
  <c r="B751" i="11"/>
  <c r="B752" i="11"/>
  <c r="B753" i="11"/>
  <c r="B754" i="11"/>
  <c r="B755" i="11"/>
  <c r="B756" i="11"/>
  <c r="B757" i="11"/>
  <c r="B758" i="11"/>
  <c r="B759" i="11"/>
  <c r="B760" i="11"/>
  <c r="B761" i="11"/>
  <c r="B762" i="11"/>
  <c r="B763" i="11"/>
  <c r="B764" i="11"/>
  <c r="B765" i="11"/>
  <c r="B766" i="11"/>
  <c r="B767" i="11"/>
  <c r="B768" i="11"/>
  <c r="B769" i="11"/>
  <c r="B770" i="11"/>
  <c r="B771" i="11"/>
  <c r="B772" i="11"/>
  <c r="B773" i="11"/>
  <c r="B774" i="11"/>
  <c r="B775" i="11"/>
  <c r="B776" i="11"/>
  <c r="B777" i="11"/>
  <c r="B778" i="11"/>
  <c r="B779" i="11"/>
  <c r="B780" i="11"/>
  <c r="B781" i="11"/>
  <c r="B782" i="11"/>
  <c r="B783" i="11"/>
  <c r="B784" i="11"/>
  <c r="B785" i="11"/>
  <c r="B786" i="11"/>
  <c r="B787" i="11"/>
  <c r="B788" i="11"/>
  <c r="B789" i="11"/>
  <c r="B790" i="11"/>
  <c r="B791" i="11"/>
  <c r="B792" i="11"/>
  <c r="B793" i="11"/>
  <c r="B794" i="11"/>
  <c r="B795" i="11"/>
  <c r="B796" i="11"/>
  <c r="B797" i="11"/>
  <c r="B798" i="11"/>
  <c r="B799" i="11"/>
  <c r="B800" i="11"/>
  <c r="B801" i="11"/>
  <c r="B802" i="11"/>
  <c r="B803" i="11"/>
  <c r="B804" i="11"/>
  <c r="B805" i="11"/>
  <c r="B806" i="11"/>
  <c r="B807" i="11"/>
  <c r="B808" i="11"/>
  <c r="B809" i="11"/>
  <c r="B810" i="11"/>
  <c r="B811" i="11"/>
  <c r="B812" i="11"/>
  <c r="B813" i="11"/>
  <c r="B814" i="11"/>
  <c r="B815" i="11"/>
  <c r="B816" i="11"/>
  <c r="B817" i="11"/>
  <c r="B818" i="11"/>
  <c r="B819" i="11"/>
  <c r="B820" i="11"/>
  <c r="B821" i="11"/>
  <c r="B822" i="11"/>
  <c r="B823" i="11"/>
  <c r="B824" i="11"/>
  <c r="B825" i="11"/>
  <c r="B826" i="11"/>
  <c r="B827" i="11"/>
  <c r="B828" i="11"/>
  <c r="B829" i="11"/>
  <c r="B830" i="11"/>
  <c r="B831" i="11"/>
  <c r="B832" i="11"/>
  <c r="B833" i="11"/>
  <c r="B834" i="11"/>
  <c r="B835" i="11"/>
  <c r="B836" i="11"/>
  <c r="B837" i="11"/>
  <c r="B838" i="11"/>
  <c r="B839" i="11"/>
  <c r="B840" i="11"/>
  <c r="B841" i="11"/>
  <c r="B842" i="11"/>
  <c r="B843" i="11"/>
  <c r="B844" i="11"/>
  <c r="B845" i="11"/>
  <c r="B846" i="11"/>
  <c r="B847" i="11"/>
  <c r="B848" i="11"/>
  <c r="B849" i="11"/>
  <c r="B850" i="11"/>
  <c r="B851" i="11"/>
  <c r="B852" i="11"/>
  <c r="B853" i="11"/>
  <c r="B854" i="11"/>
  <c r="B855" i="11"/>
  <c r="B856" i="11"/>
  <c r="B857" i="11"/>
  <c r="B858" i="11"/>
  <c r="B859" i="11"/>
  <c r="B860" i="11"/>
  <c r="B861" i="11"/>
  <c r="B862" i="11"/>
  <c r="B863" i="11"/>
  <c r="B864" i="11"/>
  <c r="B865" i="11"/>
  <c r="B866" i="11"/>
  <c r="B867" i="11"/>
  <c r="B868" i="11"/>
  <c r="B869" i="11"/>
  <c r="B870" i="11"/>
  <c r="B871" i="11"/>
  <c r="B872" i="11"/>
  <c r="B873" i="11"/>
  <c r="B874" i="11"/>
  <c r="B875" i="11"/>
  <c r="B876" i="11"/>
  <c r="B877" i="11"/>
  <c r="B878" i="11"/>
  <c r="B879" i="11"/>
  <c r="B880" i="11"/>
  <c r="B881" i="11"/>
  <c r="B882" i="11"/>
  <c r="B883" i="11"/>
  <c r="B884" i="11"/>
  <c r="B885" i="11"/>
  <c r="B886" i="11"/>
  <c r="B887" i="11"/>
  <c r="B888" i="11"/>
  <c r="B889" i="11"/>
  <c r="B890" i="11"/>
  <c r="B891" i="11"/>
  <c r="B892" i="11"/>
  <c r="B893" i="11"/>
  <c r="B894" i="11"/>
  <c r="B895" i="11"/>
  <c r="B896" i="11"/>
  <c r="B897" i="11"/>
  <c r="B898" i="11"/>
  <c r="B899" i="11"/>
  <c r="B900" i="11"/>
  <c r="B901" i="11"/>
  <c r="B902" i="11"/>
  <c r="B903" i="11"/>
  <c r="B904" i="11"/>
  <c r="B905" i="11"/>
  <c r="B906" i="11"/>
  <c r="B907" i="11"/>
  <c r="B908" i="11"/>
  <c r="B909" i="11"/>
  <c r="B910" i="11"/>
  <c r="B911" i="11"/>
  <c r="B912" i="11"/>
  <c r="B913" i="11"/>
  <c r="B914" i="11"/>
  <c r="B915" i="11"/>
  <c r="B916" i="11"/>
  <c r="B917" i="11"/>
  <c r="B918" i="11"/>
  <c r="B919" i="11"/>
  <c r="B920" i="11"/>
  <c r="B921" i="11"/>
  <c r="B922" i="11"/>
  <c r="B923" i="11"/>
  <c r="B924" i="11"/>
  <c r="B925" i="11"/>
  <c r="B926" i="11"/>
  <c r="B927" i="11"/>
  <c r="B928" i="11"/>
  <c r="B929" i="11"/>
  <c r="B930" i="11"/>
  <c r="B931" i="11"/>
  <c r="B932" i="11"/>
  <c r="B933" i="11"/>
  <c r="B934" i="11"/>
  <c r="B935" i="11"/>
  <c r="B936" i="11"/>
  <c r="B937" i="11"/>
  <c r="B938" i="11"/>
  <c r="B939" i="11"/>
  <c r="B940" i="11"/>
  <c r="B941" i="11"/>
  <c r="B942" i="11"/>
  <c r="B943" i="11"/>
  <c r="B944" i="11"/>
  <c r="B945" i="11"/>
  <c r="B946" i="11"/>
  <c r="B947" i="11"/>
  <c r="B948" i="11"/>
  <c r="B949" i="11"/>
  <c r="B950" i="11"/>
  <c r="B951" i="11"/>
  <c r="B952" i="11"/>
  <c r="B953" i="11"/>
  <c r="B954" i="11"/>
  <c r="B955" i="11"/>
  <c r="B956" i="11"/>
  <c r="B957" i="11"/>
  <c r="B958" i="11"/>
  <c r="B959" i="11"/>
  <c r="B960" i="11"/>
  <c r="B961" i="11"/>
  <c r="B962" i="11"/>
  <c r="B963" i="11"/>
  <c r="B964" i="11"/>
  <c r="B965" i="11"/>
  <c r="B966" i="11"/>
  <c r="B967" i="11"/>
  <c r="B968" i="11"/>
  <c r="B969" i="11"/>
  <c r="B970" i="11"/>
  <c r="B971" i="11"/>
  <c r="B972" i="11"/>
  <c r="B973" i="11"/>
  <c r="B974" i="11"/>
  <c r="B975" i="11"/>
  <c r="B976" i="11"/>
  <c r="B977" i="11"/>
  <c r="B978" i="11"/>
  <c r="B979" i="11"/>
  <c r="B980" i="11"/>
  <c r="B981" i="11"/>
  <c r="B982" i="11"/>
  <c r="B983" i="11"/>
  <c r="B984" i="11"/>
  <c r="B985" i="11"/>
  <c r="B986" i="11"/>
  <c r="B987" i="11"/>
  <c r="B988" i="11"/>
  <c r="B989" i="11"/>
  <c r="B990" i="11"/>
  <c r="B991" i="11"/>
  <c r="B992" i="11"/>
  <c r="B993" i="11"/>
  <c r="B994" i="11"/>
  <c r="B995" i="11"/>
  <c r="B996" i="11"/>
  <c r="B997" i="11"/>
  <c r="B998" i="11"/>
  <c r="B999" i="11"/>
  <c r="B1000" i="11"/>
  <c r="B2701" i="11"/>
  <c r="J4" i="11"/>
  <c r="J5" i="11"/>
  <c r="J6" i="11"/>
  <c r="J7" i="11"/>
  <c r="J8" i="11"/>
  <c r="J9" i="11"/>
  <c r="J10" i="11"/>
  <c r="J11" i="11"/>
  <c r="J12" i="11"/>
  <c r="J13" i="11"/>
  <c r="J14" i="11"/>
  <c r="J15" i="11"/>
  <c r="J16" i="11"/>
  <c r="J17" i="11"/>
  <c r="J18" i="11"/>
  <c r="J19" i="11"/>
  <c r="J20" i="11"/>
  <c r="J21" i="11"/>
  <c r="J22" i="11"/>
  <c r="J23" i="11"/>
  <c r="J24" i="11"/>
  <c r="J25" i="11"/>
  <c r="J26" i="11"/>
  <c r="J27" i="11"/>
  <c r="J28" i="11"/>
  <c r="J29" i="11"/>
  <c r="J30" i="11"/>
  <c r="J31" i="11"/>
  <c r="J32" i="11"/>
  <c r="J33" i="11"/>
  <c r="J34" i="11"/>
  <c r="J35" i="11"/>
  <c r="J36" i="11"/>
  <c r="J37" i="11"/>
  <c r="J38" i="11"/>
  <c r="J39" i="11"/>
  <c r="J40" i="11"/>
  <c r="J41" i="11"/>
  <c r="J42" i="11"/>
  <c r="J43" i="11"/>
  <c r="J44" i="11"/>
  <c r="J45" i="11"/>
  <c r="J46" i="11"/>
  <c r="J47" i="11"/>
  <c r="J48" i="11"/>
  <c r="J49" i="11"/>
  <c r="J50" i="11"/>
  <c r="J51" i="11"/>
  <c r="J52" i="11"/>
  <c r="J53" i="11"/>
  <c r="J54" i="11"/>
  <c r="J55" i="11"/>
  <c r="J56" i="11"/>
  <c r="J57" i="11"/>
  <c r="J58" i="11"/>
  <c r="J59" i="11"/>
  <c r="J60" i="11"/>
  <c r="J61" i="11"/>
  <c r="J62" i="11"/>
  <c r="J63" i="11"/>
  <c r="J64" i="11"/>
  <c r="J65" i="11"/>
  <c r="J66" i="11"/>
  <c r="J67" i="11"/>
  <c r="J68" i="11"/>
  <c r="J69" i="11"/>
  <c r="J70" i="11"/>
  <c r="J71" i="11"/>
  <c r="J72" i="11"/>
  <c r="J73" i="11"/>
  <c r="J74" i="11"/>
  <c r="J75" i="11"/>
  <c r="J76" i="11"/>
  <c r="J77" i="11"/>
  <c r="J78" i="11"/>
  <c r="J79" i="11"/>
  <c r="J80" i="11"/>
  <c r="J81" i="11"/>
  <c r="J82" i="11"/>
  <c r="J83" i="11"/>
  <c r="J84" i="11"/>
  <c r="J85" i="11"/>
  <c r="J86" i="11"/>
  <c r="J87" i="11"/>
  <c r="J88" i="11"/>
  <c r="J89" i="11"/>
  <c r="J90" i="11"/>
  <c r="J91" i="11"/>
  <c r="J92" i="11"/>
  <c r="J93" i="11"/>
  <c r="J94" i="11"/>
  <c r="J95" i="11"/>
  <c r="J96" i="11"/>
  <c r="J97" i="11"/>
  <c r="J98" i="11"/>
  <c r="J99" i="11"/>
  <c r="J100" i="11"/>
  <c r="J101" i="11"/>
  <c r="J102" i="11"/>
  <c r="J103" i="11"/>
  <c r="J104" i="11"/>
  <c r="J105" i="11"/>
  <c r="J106" i="11"/>
  <c r="J107" i="11"/>
  <c r="J108" i="11"/>
  <c r="J109" i="11"/>
  <c r="J110" i="11"/>
  <c r="J111" i="11"/>
  <c r="J112" i="11"/>
  <c r="J113" i="11"/>
  <c r="J114" i="11"/>
  <c r="J115" i="11"/>
  <c r="J116" i="11"/>
  <c r="J117" i="11"/>
  <c r="J118" i="11"/>
  <c r="J119" i="11"/>
  <c r="J120" i="11"/>
  <c r="J121" i="11"/>
  <c r="J122" i="11"/>
  <c r="J123" i="11"/>
  <c r="J124" i="11"/>
  <c r="J125" i="11"/>
  <c r="J126" i="11"/>
  <c r="J127" i="11"/>
  <c r="J128" i="11"/>
  <c r="J129" i="11"/>
  <c r="J130" i="11"/>
  <c r="J131" i="11"/>
  <c r="J132" i="11"/>
  <c r="J133" i="11"/>
  <c r="J134" i="11"/>
  <c r="J135" i="11"/>
  <c r="J136" i="11"/>
  <c r="J137" i="11"/>
  <c r="J138" i="11"/>
  <c r="J139" i="11"/>
  <c r="J140" i="11"/>
  <c r="J141" i="11"/>
  <c r="J142" i="11"/>
  <c r="J143" i="11"/>
  <c r="J144" i="11"/>
  <c r="J145" i="11"/>
  <c r="J146" i="11"/>
  <c r="J147" i="11"/>
  <c r="J148" i="11"/>
  <c r="J149" i="11"/>
  <c r="J150" i="11"/>
  <c r="J151" i="11"/>
  <c r="J152" i="11"/>
  <c r="J153" i="11"/>
  <c r="J154" i="11"/>
  <c r="J155" i="11"/>
  <c r="J156" i="11"/>
  <c r="J157" i="11"/>
  <c r="J158" i="11"/>
  <c r="J159" i="11"/>
  <c r="J160" i="11"/>
  <c r="J161" i="11"/>
  <c r="J162" i="11"/>
  <c r="J163" i="11"/>
  <c r="J164" i="11"/>
  <c r="J165" i="11"/>
  <c r="J166" i="11"/>
  <c r="J167" i="11"/>
  <c r="J168" i="11"/>
  <c r="J169" i="11"/>
  <c r="J170" i="11"/>
  <c r="J171" i="11"/>
  <c r="J172" i="11"/>
  <c r="J173" i="11"/>
  <c r="J174" i="11"/>
  <c r="J175" i="11"/>
  <c r="J176" i="11"/>
  <c r="J177" i="11"/>
  <c r="J178" i="11"/>
  <c r="J179" i="11"/>
  <c r="J180" i="11"/>
  <c r="J181" i="11"/>
  <c r="J182" i="11"/>
  <c r="J183" i="11"/>
  <c r="J184" i="11"/>
  <c r="J185" i="11"/>
  <c r="J186" i="11"/>
  <c r="J187" i="11"/>
  <c r="J188" i="11"/>
  <c r="J189" i="11"/>
  <c r="J190" i="11"/>
  <c r="J191" i="11"/>
  <c r="J192" i="11"/>
  <c r="J193" i="11"/>
  <c r="J194" i="11"/>
  <c r="J195" i="11"/>
  <c r="J196" i="11"/>
  <c r="J197" i="11"/>
  <c r="J198" i="11"/>
  <c r="J199" i="11"/>
  <c r="J200" i="11"/>
  <c r="J201" i="11"/>
  <c r="J202" i="11"/>
  <c r="J203" i="11"/>
  <c r="J204" i="11"/>
  <c r="J205" i="11"/>
  <c r="J206" i="11"/>
  <c r="J207" i="11"/>
  <c r="J208" i="11"/>
  <c r="J209" i="11"/>
  <c r="J210" i="11"/>
  <c r="J211" i="11"/>
  <c r="J212" i="11"/>
  <c r="J213" i="11"/>
  <c r="J214" i="11"/>
  <c r="J215" i="11"/>
  <c r="J216" i="11"/>
  <c r="J217" i="11"/>
  <c r="J218" i="11"/>
  <c r="J219" i="11"/>
  <c r="J220" i="11"/>
  <c r="J221" i="11"/>
  <c r="J222" i="11"/>
  <c r="J223" i="11"/>
  <c r="J224" i="11"/>
  <c r="J225" i="11"/>
  <c r="J226" i="11"/>
  <c r="J227" i="11"/>
  <c r="J228" i="11"/>
  <c r="J229" i="11"/>
  <c r="J230" i="11"/>
  <c r="J231" i="11"/>
  <c r="J232" i="11"/>
  <c r="J233" i="11"/>
  <c r="J234" i="11"/>
  <c r="J235" i="11"/>
  <c r="J236" i="11"/>
  <c r="J237" i="11"/>
  <c r="J238" i="11"/>
  <c r="J239" i="11"/>
  <c r="J240" i="11"/>
  <c r="J241" i="11"/>
  <c r="J242" i="11"/>
  <c r="J243" i="11"/>
  <c r="J244" i="11"/>
  <c r="J245" i="11"/>
  <c r="J246" i="11"/>
  <c r="J247" i="11"/>
  <c r="J248" i="11"/>
  <c r="J249" i="11"/>
  <c r="J250" i="11"/>
  <c r="J251" i="11"/>
  <c r="J252" i="11"/>
  <c r="J253" i="11"/>
  <c r="J254" i="11"/>
  <c r="J255" i="11"/>
  <c r="J256" i="11"/>
  <c r="J257" i="11"/>
  <c r="J258" i="11"/>
  <c r="J259" i="11"/>
  <c r="J260" i="11"/>
  <c r="J261" i="11"/>
  <c r="J262" i="11"/>
  <c r="J263" i="11"/>
  <c r="J264" i="11"/>
  <c r="J265" i="11"/>
  <c r="J266" i="11"/>
  <c r="J267" i="11"/>
  <c r="J268" i="11"/>
  <c r="J269" i="11"/>
  <c r="J270" i="11"/>
  <c r="J271" i="11"/>
  <c r="J272" i="11"/>
  <c r="J273" i="11"/>
  <c r="J274" i="11"/>
  <c r="J275" i="11"/>
  <c r="J276" i="11"/>
  <c r="J277" i="11"/>
  <c r="J278" i="11"/>
  <c r="J279" i="11"/>
  <c r="J280" i="11"/>
  <c r="J281" i="11"/>
  <c r="J282" i="11"/>
  <c r="J283" i="11"/>
  <c r="J284" i="11"/>
  <c r="J285" i="11"/>
  <c r="J286" i="11"/>
  <c r="J287" i="11"/>
  <c r="J288" i="11"/>
  <c r="J289" i="11"/>
  <c r="J290" i="11"/>
  <c r="J291" i="11"/>
  <c r="J292" i="11"/>
  <c r="J293" i="11"/>
  <c r="J294" i="11"/>
  <c r="J295" i="11"/>
  <c r="J296" i="11"/>
  <c r="J297" i="11"/>
  <c r="J298" i="11"/>
  <c r="J299" i="11"/>
  <c r="J300" i="11"/>
  <c r="J301" i="11"/>
  <c r="J302" i="11"/>
  <c r="J303" i="11"/>
  <c r="J304" i="11"/>
  <c r="J305" i="11"/>
  <c r="J306" i="11"/>
  <c r="J307" i="11"/>
  <c r="J308" i="11"/>
  <c r="J309" i="11"/>
  <c r="J310" i="11"/>
  <c r="J311" i="11"/>
  <c r="J312" i="11"/>
  <c r="J313" i="11"/>
  <c r="J314" i="11"/>
  <c r="J315" i="11"/>
  <c r="J316" i="11"/>
  <c r="J317" i="11"/>
  <c r="J318" i="11"/>
  <c r="J319" i="11"/>
  <c r="J320" i="11"/>
  <c r="J321" i="11"/>
  <c r="J322" i="11"/>
  <c r="J323" i="11"/>
  <c r="J324" i="11"/>
  <c r="J325" i="11"/>
  <c r="J326" i="11"/>
  <c r="J327" i="11"/>
  <c r="J328" i="11"/>
  <c r="J329" i="11"/>
  <c r="J330" i="11"/>
  <c r="J331" i="11"/>
  <c r="J332" i="11"/>
  <c r="J333" i="11"/>
  <c r="J334" i="11"/>
  <c r="J335" i="11"/>
  <c r="J336" i="11"/>
  <c r="J337" i="11"/>
  <c r="J338" i="11"/>
  <c r="J339" i="11"/>
  <c r="J340" i="11"/>
  <c r="J341" i="11"/>
  <c r="J342" i="11"/>
  <c r="J343" i="11"/>
  <c r="J344" i="11"/>
  <c r="J345" i="11"/>
  <c r="J346" i="11"/>
  <c r="J347" i="11"/>
  <c r="J348" i="11"/>
  <c r="J349" i="11"/>
  <c r="J350" i="11"/>
  <c r="J351" i="11"/>
  <c r="J352" i="11"/>
  <c r="J353" i="11"/>
  <c r="J354" i="11"/>
  <c r="J355" i="11"/>
  <c r="J356" i="11"/>
  <c r="J357" i="11"/>
  <c r="J358" i="11"/>
  <c r="J359" i="11"/>
  <c r="J360" i="11"/>
  <c r="J361" i="11"/>
  <c r="J362" i="11"/>
  <c r="J363" i="11"/>
  <c r="J364" i="11"/>
  <c r="J365" i="11"/>
  <c r="J366" i="11"/>
  <c r="J367" i="11"/>
  <c r="J368" i="11"/>
  <c r="J369" i="11"/>
  <c r="J370" i="11"/>
  <c r="J371" i="11"/>
  <c r="J372" i="11"/>
  <c r="J373" i="11"/>
  <c r="J374" i="11"/>
  <c r="J375" i="11"/>
  <c r="J376" i="11"/>
  <c r="J377" i="11"/>
  <c r="J378" i="11"/>
  <c r="J379" i="11"/>
  <c r="J380" i="11"/>
  <c r="J381" i="11"/>
  <c r="J382" i="11"/>
  <c r="J383" i="11"/>
  <c r="J384" i="11"/>
  <c r="J385" i="11"/>
  <c r="J386" i="11"/>
  <c r="J387" i="11"/>
  <c r="J388" i="11"/>
  <c r="J389" i="11"/>
  <c r="J390" i="11"/>
  <c r="J391" i="11"/>
  <c r="J392" i="11"/>
  <c r="J393" i="11"/>
  <c r="J394" i="11"/>
  <c r="J395" i="11"/>
  <c r="J396" i="11"/>
  <c r="J397" i="11"/>
  <c r="J398" i="11"/>
  <c r="J399" i="11"/>
  <c r="J400" i="11"/>
  <c r="J401" i="11"/>
  <c r="J402" i="11"/>
  <c r="J403" i="11"/>
  <c r="J404" i="11"/>
  <c r="J405" i="11"/>
  <c r="J406" i="11"/>
  <c r="J407" i="11"/>
  <c r="J408" i="11"/>
  <c r="J409" i="11"/>
  <c r="J410" i="11"/>
  <c r="J411" i="11"/>
  <c r="J412" i="11"/>
  <c r="J413" i="11"/>
  <c r="J414" i="11"/>
  <c r="J415" i="11"/>
  <c r="J416" i="11"/>
  <c r="J417" i="11"/>
  <c r="J418" i="11"/>
  <c r="J419" i="11"/>
  <c r="J420" i="11"/>
  <c r="J421" i="11"/>
  <c r="J422" i="11"/>
  <c r="J423" i="11"/>
  <c r="J424" i="11"/>
  <c r="J425" i="11"/>
  <c r="J426" i="11"/>
  <c r="J427" i="11"/>
  <c r="J428" i="11"/>
  <c r="J429" i="11"/>
  <c r="J430" i="11"/>
  <c r="J431" i="11"/>
  <c r="J432" i="11"/>
  <c r="J433" i="11"/>
  <c r="J434" i="11"/>
  <c r="J435" i="11"/>
  <c r="J436" i="11"/>
  <c r="J437" i="11"/>
  <c r="J438" i="11"/>
  <c r="J439" i="11"/>
  <c r="J440" i="11"/>
  <c r="J441" i="11"/>
  <c r="J442" i="11"/>
  <c r="J443" i="11"/>
  <c r="J444" i="11"/>
  <c r="J445" i="11"/>
  <c r="J446" i="11"/>
  <c r="J447" i="11"/>
  <c r="J448" i="11"/>
  <c r="J449" i="11"/>
  <c r="J450" i="11"/>
  <c r="J451" i="11"/>
  <c r="J452" i="11"/>
  <c r="J453" i="11"/>
  <c r="J454" i="11"/>
  <c r="J455" i="11"/>
  <c r="J456" i="11"/>
  <c r="J457" i="11"/>
  <c r="J458" i="11"/>
  <c r="J459" i="11"/>
  <c r="J460" i="11"/>
  <c r="J461" i="11"/>
  <c r="J462" i="11"/>
  <c r="J463" i="11"/>
  <c r="J464" i="11"/>
  <c r="J465" i="11"/>
  <c r="J466" i="11"/>
  <c r="J467" i="11"/>
  <c r="J468" i="11"/>
  <c r="J469" i="11"/>
  <c r="J470" i="11"/>
  <c r="J471" i="11"/>
  <c r="J472" i="11"/>
  <c r="J473" i="11"/>
  <c r="J474" i="11"/>
  <c r="J475" i="11"/>
  <c r="J476" i="11"/>
  <c r="J477" i="11"/>
  <c r="J478" i="11"/>
  <c r="J479" i="11"/>
  <c r="J480" i="11"/>
  <c r="J481" i="11"/>
  <c r="J482" i="11"/>
  <c r="J483" i="11"/>
  <c r="J484" i="11"/>
  <c r="J485" i="11"/>
  <c r="J486" i="11"/>
  <c r="J487" i="11"/>
  <c r="J488" i="11"/>
  <c r="J489" i="11"/>
  <c r="J490" i="11"/>
  <c r="J491" i="11"/>
  <c r="J492" i="11"/>
  <c r="J493" i="11"/>
  <c r="J494" i="11"/>
  <c r="J495" i="11"/>
  <c r="J496" i="11"/>
  <c r="J497" i="11"/>
  <c r="J498" i="11"/>
  <c r="J499" i="11"/>
  <c r="J500" i="11"/>
  <c r="J501" i="11"/>
  <c r="J502" i="11"/>
  <c r="J503" i="11"/>
  <c r="J504" i="11"/>
  <c r="J505" i="11"/>
  <c r="J506" i="11"/>
  <c r="J507" i="11"/>
  <c r="J508" i="11"/>
  <c r="J509" i="11"/>
  <c r="J510" i="11"/>
  <c r="J511" i="11"/>
  <c r="J512" i="11"/>
  <c r="J513" i="11"/>
  <c r="J514" i="11"/>
  <c r="J515" i="11"/>
  <c r="J516" i="11"/>
  <c r="J517" i="11"/>
  <c r="J518" i="11"/>
  <c r="J519" i="11"/>
  <c r="J520" i="11"/>
  <c r="J521" i="11"/>
  <c r="J522" i="11"/>
  <c r="J523" i="11"/>
  <c r="J524" i="11"/>
  <c r="J525" i="11"/>
  <c r="J526" i="11"/>
  <c r="J527" i="11"/>
  <c r="J528" i="11"/>
  <c r="J529" i="11"/>
  <c r="J530" i="11"/>
  <c r="J531" i="11"/>
  <c r="J532" i="11"/>
  <c r="J533" i="11"/>
  <c r="J534" i="11"/>
  <c r="J535" i="11"/>
  <c r="J536" i="11"/>
  <c r="J537" i="11"/>
  <c r="J538" i="11"/>
  <c r="J539" i="11"/>
  <c r="J540" i="11"/>
  <c r="J541" i="11"/>
  <c r="J542" i="11"/>
  <c r="J543" i="11"/>
  <c r="J544" i="11"/>
  <c r="J545" i="11"/>
  <c r="J546" i="11"/>
  <c r="J547" i="11"/>
  <c r="J548" i="11"/>
  <c r="J549" i="11"/>
  <c r="J550" i="11"/>
  <c r="J551" i="11"/>
  <c r="J552" i="11"/>
  <c r="J553" i="11"/>
  <c r="J554" i="11"/>
  <c r="J555" i="11"/>
  <c r="J556" i="11"/>
  <c r="J557" i="11"/>
  <c r="J558" i="11"/>
  <c r="J559" i="11"/>
  <c r="J560" i="11"/>
  <c r="J561" i="11"/>
  <c r="J562" i="11"/>
  <c r="J563" i="11"/>
  <c r="J564" i="11"/>
  <c r="J565" i="11"/>
  <c r="J566" i="11"/>
  <c r="J567" i="11"/>
  <c r="J568" i="11"/>
  <c r="J569" i="11"/>
  <c r="J570" i="11"/>
  <c r="J571" i="11"/>
  <c r="J572" i="11"/>
  <c r="J573" i="11"/>
  <c r="J574" i="11"/>
  <c r="J575" i="11"/>
  <c r="J576" i="11"/>
  <c r="J577" i="11"/>
  <c r="J578" i="11"/>
  <c r="J579" i="11"/>
  <c r="J580" i="11"/>
  <c r="J581" i="11"/>
  <c r="J582" i="11"/>
  <c r="J583" i="11"/>
  <c r="J584" i="11"/>
  <c r="J585" i="11"/>
  <c r="J586" i="11"/>
  <c r="J587" i="11"/>
  <c r="J588" i="11"/>
  <c r="J589" i="11"/>
  <c r="J590" i="11"/>
  <c r="J591" i="11"/>
  <c r="J592" i="11"/>
  <c r="J593" i="11"/>
  <c r="J594" i="11"/>
  <c r="J595" i="11"/>
  <c r="J596" i="11"/>
  <c r="J597" i="11"/>
  <c r="J598" i="11"/>
  <c r="J599" i="11"/>
  <c r="J600" i="11"/>
  <c r="J601" i="11"/>
  <c r="J602" i="11"/>
  <c r="J603" i="11"/>
  <c r="J604" i="11"/>
  <c r="J605" i="11"/>
  <c r="J606" i="11"/>
  <c r="J607" i="11"/>
  <c r="J608" i="11"/>
  <c r="J609" i="11"/>
  <c r="J610" i="11"/>
  <c r="J611" i="11"/>
  <c r="J612" i="11"/>
  <c r="J613" i="11"/>
  <c r="J614" i="11"/>
  <c r="J615" i="11"/>
  <c r="J616" i="11"/>
  <c r="J617" i="11"/>
  <c r="J618" i="11"/>
  <c r="J619" i="11"/>
  <c r="J620" i="11"/>
  <c r="J621" i="11"/>
  <c r="J622" i="11"/>
  <c r="J623" i="11"/>
  <c r="J624" i="11"/>
  <c r="J625" i="11"/>
  <c r="J626" i="11"/>
  <c r="J627" i="11"/>
  <c r="J628" i="11"/>
  <c r="J629" i="11"/>
  <c r="J630" i="11"/>
  <c r="J631" i="11"/>
  <c r="J632" i="11"/>
  <c r="J633" i="11"/>
  <c r="J634" i="11"/>
  <c r="J635" i="11"/>
  <c r="J636" i="11"/>
  <c r="J637" i="11"/>
  <c r="J638" i="11"/>
  <c r="J639" i="11"/>
  <c r="J640" i="11"/>
  <c r="J641" i="11"/>
  <c r="J642" i="11"/>
  <c r="J643" i="11"/>
  <c r="J644" i="11"/>
  <c r="J645" i="11"/>
  <c r="J646" i="11"/>
  <c r="J647" i="11"/>
  <c r="J648" i="11"/>
  <c r="J649" i="11"/>
  <c r="J650" i="11"/>
  <c r="J651" i="11"/>
  <c r="J652" i="11"/>
  <c r="J653" i="11"/>
  <c r="J654" i="11"/>
  <c r="J655" i="11"/>
  <c r="J656" i="11"/>
  <c r="J657" i="11"/>
  <c r="J658" i="11"/>
  <c r="J659" i="11"/>
  <c r="J660" i="11"/>
  <c r="J661" i="11"/>
  <c r="J662" i="11"/>
  <c r="J663" i="11"/>
  <c r="J664" i="11"/>
  <c r="J665" i="11"/>
  <c r="J666" i="11"/>
  <c r="J667" i="11"/>
  <c r="J668" i="11"/>
  <c r="J669" i="11"/>
  <c r="J670" i="11"/>
  <c r="J671" i="11"/>
  <c r="J672" i="11"/>
  <c r="J673" i="11"/>
  <c r="J674" i="11"/>
  <c r="J675" i="11"/>
  <c r="J676" i="11"/>
  <c r="J677" i="11"/>
  <c r="J678" i="11"/>
  <c r="J679" i="11"/>
  <c r="J680" i="11"/>
  <c r="J681" i="11"/>
  <c r="J682" i="11"/>
  <c r="J683" i="11"/>
  <c r="J684" i="11"/>
  <c r="J685" i="11"/>
  <c r="J686" i="11"/>
  <c r="J687" i="11"/>
  <c r="J688" i="11"/>
  <c r="J689" i="11"/>
  <c r="J690" i="11"/>
  <c r="J691" i="11"/>
  <c r="J692" i="11"/>
  <c r="J693" i="11"/>
  <c r="J694" i="11"/>
  <c r="J695" i="11"/>
  <c r="J696" i="11"/>
  <c r="J697" i="11"/>
  <c r="J698" i="11"/>
  <c r="J699" i="11"/>
  <c r="J700" i="11"/>
  <c r="J701" i="11"/>
  <c r="J702" i="11"/>
  <c r="J703" i="11"/>
  <c r="J704" i="11"/>
  <c r="J705" i="11"/>
  <c r="J706" i="11"/>
  <c r="J707" i="11"/>
  <c r="J708" i="11"/>
  <c r="J709" i="11"/>
  <c r="J710" i="11"/>
  <c r="J711" i="11"/>
  <c r="J712" i="11"/>
  <c r="J713" i="11"/>
  <c r="J714" i="11"/>
  <c r="J715" i="11"/>
  <c r="J716" i="11"/>
  <c r="J717" i="11"/>
  <c r="J718" i="11"/>
  <c r="J719" i="11"/>
  <c r="J720" i="11"/>
  <c r="J721" i="11"/>
  <c r="J722" i="11"/>
  <c r="J723" i="11"/>
  <c r="J724" i="11"/>
  <c r="J725" i="11"/>
  <c r="J726" i="11"/>
  <c r="J727" i="11"/>
  <c r="J728" i="11"/>
  <c r="J729" i="11"/>
  <c r="J730" i="11"/>
  <c r="J731" i="11"/>
  <c r="J732" i="11"/>
  <c r="J733" i="11"/>
  <c r="J734" i="11"/>
  <c r="J735" i="11"/>
  <c r="J736" i="11"/>
  <c r="J737" i="11"/>
  <c r="J738" i="11"/>
  <c r="J739" i="11"/>
  <c r="J740" i="11"/>
  <c r="J741" i="11"/>
  <c r="J742" i="11"/>
  <c r="J743" i="11"/>
  <c r="J744" i="11"/>
  <c r="J745" i="11"/>
  <c r="J746" i="11"/>
  <c r="J747" i="11"/>
  <c r="J748" i="11"/>
  <c r="J749" i="11"/>
  <c r="J750" i="11"/>
  <c r="J751" i="11"/>
  <c r="J752" i="11"/>
  <c r="J753" i="11"/>
  <c r="J754" i="11"/>
  <c r="J755" i="11"/>
  <c r="J756" i="11"/>
  <c r="J757" i="11"/>
  <c r="J758" i="11"/>
  <c r="J759" i="11"/>
  <c r="J760" i="11"/>
  <c r="J761" i="11"/>
  <c r="J762" i="11"/>
  <c r="J763" i="11"/>
  <c r="J764" i="11"/>
  <c r="J765" i="11"/>
  <c r="J766" i="11"/>
  <c r="J767" i="11"/>
  <c r="J768" i="11"/>
  <c r="J769" i="11"/>
  <c r="J770" i="11"/>
  <c r="J771" i="11"/>
  <c r="J772" i="11"/>
  <c r="J773" i="11"/>
  <c r="J774" i="11"/>
  <c r="J775" i="11"/>
  <c r="J776" i="11"/>
  <c r="J777" i="11"/>
  <c r="J778" i="11"/>
  <c r="J779" i="11"/>
  <c r="J780" i="11"/>
  <c r="J781" i="11"/>
  <c r="J782" i="11"/>
  <c r="J783" i="11"/>
  <c r="J784" i="11"/>
  <c r="J785" i="11"/>
  <c r="J786" i="11"/>
  <c r="J787" i="11"/>
  <c r="J788" i="11"/>
  <c r="J789" i="11"/>
  <c r="J790" i="11"/>
  <c r="J791" i="11"/>
  <c r="J792" i="11"/>
  <c r="J793" i="11"/>
  <c r="J794" i="11"/>
  <c r="J795" i="11"/>
  <c r="J796" i="11"/>
  <c r="J797" i="11"/>
  <c r="J798" i="11"/>
  <c r="J799" i="11"/>
  <c r="J800" i="11"/>
  <c r="J801" i="11"/>
  <c r="J802" i="11"/>
  <c r="J803" i="11"/>
  <c r="J804" i="11"/>
  <c r="J805" i="11"/>
  <c r="J806" i="11"/>
  <c r="J807" i="11"/>
  <c r="J808" i="11"/>
  <c r="J809" i="11"/>
  <c r="J810" i="11"/>
  <c r="J811" i="11"/>
  <c r="J812" i="11"/>
  <c r="J813" i="11"/>
  <c r="J814" i="11"/>
  <c r="J815" i="11"/>
  <c r="J816" i="11"/>
  <c r="J817" i="11"/>
  <c r="J818" i="11"/>
  <c r="J819" i="11"/>
  <c r="J820" i="11"/>
  <c r="J821" i="11"/>
  <c r="J822" i="11"/>
  <c r="J823" i="11"/>
  <c r="J824" i="11"/>
  <c r="J825" i="11"/>
  <c r="J826" i="11"/>
  <c r="J827" i="11"/>
  <c r="J828" i="11"/>
  <c r="J829" i="11"/>
  <c r="J830" i="11"/>
  <c r="J831" i="11"/>
  <c r="J832" i="11"/>
  <c r="J833" i="11"/>
  <c r="J834" i="11"/>
  <c r="J835" i="11"/>
  <c r="J836" i="11"/>
  <c r="J837" i="11"/>
  <c r="J838" i="11"/>
  <c r="J839" i="11"/>
  <c r="J840" i="11"/>
  <c r="J841" i="11"/>
  <c r="J842" i="11"/>
  <c r="J843" i="11"/>
  <c r="J844" i="11"/>
  <c r="J845" i="11"/>
  <c r="J846" i="11"/>
  <c r="J847" i="11"/>
  <c r="J848" i="11"/>
  <c r="J849" i="11"/>
  <c r="J850" i="11"/>
  <c r="J851" i="11"/>
  <c r="J852" i="11"/>
  <c r="J853" i="11"/>
  <c r="J854" i="11"/>
  <c r="J855" i="11"/>
  <c r="J856" i="11"/>
  <c r="J857" i="11"/>
  <c r="J858" i="11"/>
  <c r="J859" i="11"/>
  <c r="J860" i="11"/>
  <c r="J861" i="11"/>
  <c r="J862" i="11"/>
  <c r="J863" i="11"/>
  <c r="J864" i="11"/>
  <c r="J865" i="11"/>
  <c r="J866" i="11"/>
  <c r="J867" i="11"/>
  <c r="J868" i="11"/>
  <c r="J869" i="11"/>
  <c r="J870" i="11"/>
  <c r="J871" i="11"/>
  <c r="J872" i="11"/>
  <c r="J873" i="11"/>
  <c r="J874" i="11"/>
  <c r="J875" i="11"/>
  <c r="J876" i="11"/>
  <c r="J877" i="11"/>
  <c r="J878" i="11"/>
  <c r="J879" i="11"/>
  <c r="J880" i="11"/>
  <c r="J881" i="11"/>
  <c r="J882" i="11"/>
  <c r="J883" i="11"/>
  <c r="J884" i="11"/>
  <c r="J885" i="11"/>
  <c r="J886" i="11"/>
  <c r="J887" i="11"/>
  <c r="J888" i="11"/>
  <c r="J889" i="11"/>
  <c r="J890" i="11"/>
  <c r="J891" i="11"/>
  <c r="J892" i="11"/>
  <c r="J893" i="11"/>
  <c r="J894" i="11"/>
  <c r="J895" i="11"/>
  <c r="J896" i="11"/>
  <c r="J897" i="11"/>
  <c r="J898" i="11"/>
  <c r="J899" i="11"/>
  <c r="J900" i="11"/>
  <c r="J901" i="11"/>
  <c r="J902" i="11"/>
  <c r="J903" i="11"/>
  <c r="J904" i="11"/>
  <c r="J905" i="11"/>
  <c r="J906" i="11"/>
  <c r="J907" i="11"/>
  <c r="J908" i="11"/>
  <c r="J909" i="11"/>
  <c r="J910" i="11"/>
  <c r="J911" i="11"/>
  <c r="J912" i="11"/>
  <c r="J913" i="11"/>
  <c r="J914" i="11"/>
  <c r="J915" i="11"/>
  <c r="J916" i="11"/>
  <c r="J917" i="11"/>
  <c r="J918" i="11"/>
  <c r="J919" i="11"/>
  <c r="J920" i="11"/>
  <c r="J921" i="11"/>
  <c r="J922" i="11"/>
  <c r="J923" i="11"/>
  <c r="J924" i="11"/>
  <c r="J925" i="11"/>
  <c r="J926" i="11"/>
  <c r="J927" i="11"/>
  <c r="J928" i="11"/>
  <c r="J929" i="11"/>
  <c r="J930" i="11"/>
  <c r="J931" i="11"/>
  <c r="J932" i="11"/>
  <c r="J933" i="11"/>
  <c r="J934" i="11"/>
  <c r="J935" i="11"/>
  <c r="J936" i="11"/>
  <c r="J937" i="11"/>
  <c r="J938" i="11"/>
  <c r="J939" i="11"/>
  <c r="J940" i="11"/>
  <c r="J941" i="11"/>
  <c r="J942" i="11"/>
  <c r="J943" i="11"/>
  <c r="J944" i="11"/>
  <c r="J945" i="11"/>
  <c r="J946" i="11"/>
  <c r="J947" i="11"/>
  <c r="J948" i="11"/>
  <c r="J949" i="11"/>
  <c r="J950" i="11"/>
  <c r="J951" i="11"/>
  <c r="J952" i="11"/>
  <c r="J953" i="11"/>
  <c r="J954" i="11"/>
  <c r="J955" i="11"/>
  <c r="J956" i="11"/>
  <c r="J957" i="11"/>
  <c r="J958" i="11"/>
  <c r="J959" i="11"/>
  <c r="J960" i="11"/>
  <c r="J961" i="11"/>
  <c r="J962" i="11"/>
  <c r="J963" i="11"/>
  <c r="J964" i="11"/>
  <c r="J965" i="11"/>
  <c r="J966" i="11"/>
  <c r="J967" i="11"/>
  <c r="J968" i="11"/>
  <c r="J969" i="11"/>
  <c r="J970" i="11"/>
  <c r="J971" i="11"/>
  <c r="J972" i="11"/>
  <c r="J973" i="11"/>
  <c r="J974" i="11"/>
  <c r="J975" i="11"/>
  <c r="J976" i="11"/>
  <c r="J977" i="11"/>
  <c r="J978" i="11"/>
  <c r="J979" i="11"/>
  <c r="J980" i="11"/>
  <c r="J981" i="11"/>
  <c r="J982" i="11"/>
  <c r="J983" i="11"/>
  <c r="J984" i="11"/>
  <c r="J985" i="11"/>
  <c r="J986" i="11"/>
  <c r="J987" i="11"/>
  <c r="J988" i="11"/>
  <c r="J989" i="11"/>
  <c r="J990" i="11"/>
  <c r="J991" i="11"/>
  <c r="J992" i="11"/>
  <c r="J993" i="11"/>
  <c r="J994" i="11"/>
  <c r="J995" i="11"/>
  <c r="J996" i="11"/>
  <c r="J997" i="11"/>
  <c r="J998" i="11"/>
  <c r="J999" i="11"/>
  <c r="J1000" i="11"/>
  <c r="J2701" i="11"/>
  <c r="B4499" i="11"/>
  <c r="B4500" i="11"/>
  <c r="B4501" i="11"/>
  <c r="B4502" i="11"/>
  <c r="B4503" i="11"/>
  <c r="B4504" i="11"/>
  <c r="B4505" i="11"/>
  <c r="B4506" i="11"/>
  <c r="B4507" i="11"/>
  <c r="B4508" i="11"/>
  <c r="B4509" i="11"/>
  <c r="B4510" i="11"/>
  <c r="B4511" i="11"/>
  <c r="B4512" i="11"/>
  <c r="B4513" i="11"/>
  <c r="B4514" i="11"/>
  <c r="B4515" i="11"/>
  <c r="B4516" i="11"/>
  <c r="B4517" i="11"/>
  <c r="B4518" i="11"/>
  <c r="B4519" i="11"/>
  <c r="B4520" i="11"/>
  <c r="B4521" i="11"/>
  <c r="B4522" i="11"/>
  <c r="B4523" i="11"/>
  <c r="B4524" i="11"/>
  <c r="B4525" i="11"/>
  <c r="B4526" i="11"/>
  <c r="B4527" i="11"/>
  <c r="B4528" i="11"/>
  <c r="B4529" i="11"/>
  <c r="B4530" i="11"/>
  <c r="B4531" i="11"/>
  <c r="B4532" i="11"/>
  <c r="B4533" i="11"/>
  <c r="B4534" i="11"/>
  <c r="B4535" i="11"/>
  <c r="B4536" i="11"/>
  <c r="B4537" i="11"/>
  <c r="B4538" i="11"/>
  <c r="B4539" i="11"/>
  <c r="B4540" i="11"/>
  <c r="B4541" i="11"/>
  <c r="B4542" i="11"/>
  <c r="B4543" i="11"/>
  <c r="B4544" i="11"/>
  <c r="B4545" i="11"/>
  <c r="B4546" i="11"/>
  <c r="B4547" i="11"/>
  <c r="B4548" i="11"/>
  <c r="B4549" i="11"/>
  <c r="B4550" i="11"/>
  <c r="B4551" i="11"/>
  <c r="B4552" i="11"/>
  <c r="B4553" i="11"/>
  <c r="B4554" i="11"/>
  <c r="B4555" i="11"/>
  <c r="B4556" i="11"/>
  <c r="B4557" i="11"/>
  <c r="B4558" i="11"/>
  <c r="B4559" i="11"/>
  <c r="B4560" i="11"/>
  <c r="B4561" i="11"/>
  <c r="B4562" i="11"/>
  <c r="B4563" i="11"/>
  <c r="B4564" i="11"/>
  <c r="B4565" i="11"/>
  <c r="B4566" i="11"/>
  <c r="B4567" i="11"/>
  <c r="B4568" i="11"/>
  <c r="B4569" i="11"/>
  <c r="B4570" i="11"/>
  <c r="B4571" i="11"/>
  <c r="B4572" i="11"/>
  <c r="B4573" i="11"/>
  <c r="B4574" i="11"/>
  <c r="B4575" i="11"/>
  <c r="B4576" i="11"/>
  <c r="B4577" i="11"/>
  <c r="B4578" i="11"/>
  <c r="B4579" i="11"/>
  <c r="B4580" i="11"/>
  <c r="B4581" i="11"/>
  <c r="B4582" i="11"/>
  <c r="B4583" i="11"/>
  <c r="B4584" i="11"/>
  <c r="B4585" i="11"/>
  <c r="B4586" i="11"/>
  <c r="B4587" i="11"/>
  <c r="B4588" i="11"/>
  <c r="B4589" i="11"/>
  <c r="B4590" i="11"/>
  <c r="B4591" i="11"/>
  <c r="B4592" i="11"/>
  <c r="B4593" i="11"/>
  <c r="B4594" i="11"/>
  <c r="B4595" i="11"/>
  <c r="B4596" i="11"/>
  <c r="B4597" i="11"/>
  <c r="B4598" i="11"/>
  <c r="J4499" i="11"/>
  <c r="J4500" i="11"/>
  <c r="J4501" i="11"/>
  <c r="J4502" i="11"/>
  <c r="J4503" i="11"/>
  <c r="J4504" i="11"/>
  <c r="J4505" i="11"/>
  <c r="J4506" i="11"/>
  <c r="J4507" i="11"/>
  <c r="J4508" i="11"/>
  <c r="J4509" i="11"/>
  <c r="J4510" i="11"/>
  <c r="J4511" i="11"/>
  <c r="J4512" i="11"/>
  <c r="J4513" i="11"/>
  <c r="J4514" i="11"/>
  <c r="J4515" i="11"/>
  <c r="J4516" i="11"/>
  <c r="J4517" i="11"/>
  <c r="J4518" i="11"/>
  <c r="J4519" i="11"/>
  <c r="J4520" i="11"/>
  <c r="J4521" i="11"/>
  <c r="J4522" i="11"/>
  <c r="J4523" i="11"/>
  <c r="J4524" i="11"/>
  <c r="J4525" i="11"/>
  <c r="J4526" i="11"/>
  <c r="J4527" i="11"/>
  <c r="J4528" i="11"/>
  <c r="J4529" i="11"/>
  <c r="J4530" i="11"/>
  <c r="J4531" i="11"/>
  <c r="J4532" i="11"/>
  <c r="J4533" i="11"/>
  <c r="J4534" i="11"/>
  <c r="J4535" i="11"/>
  <c r="J4536" i="11"/>
  <c r="J4537" i="11"/>
  <c r="J4538" i="11"/>
  <c r="J4539" i="11"/>
  <c r="J4540" i="11"/>
  <c r="J4541" i="11"/>
  <c r="J4542" i="11"/>
  <c r="J4543" i="11"/>
  <c r="J4544" i="11"/>
  <c r="J4545" i="11"/>
  <c r="J4546" i="11"/>
  <c r="J4547" i="11"/>
  <c r="J4548" i="11"/>
  <c r="J4549" i="11"/>
  <c r="J4550" i="11"/>
  <c r="J4551" i="11"/>
  <c r="J4552" i="11"/>
  <c r="J4553" i="11"/>
  <c r="J4554" i="11"/>
  <c r="J4555" i="11"/>
  <c r="J4556" i="11"/>
  <c r="J4557" i="11"/>
  <c r="J4558" i="11"/>
  <c r="J4559" i="11"/>
  <c r="J4560" i="11"/>
  <c r="J4561" i="11"/>
  <c r="J4562" i="11"/>
  <c r="J4563" i="11"/>
  <c r="J4564" i="11"/>
  <c r="J4565" i="11"/>
  <c r="J4566" i="11"/>
  <c r="J4567" i="11"/>
  <c r="J4568" i="11"/>
  <c r="J4569" i="11"/>
  <c r="J4570" i="11"/>
  <c r="J4571" i="11"/>
  <c r="J4572" i="11"/>
  <c r="J4573" i="11"/>
  <c r="J4574" i="11"/>
  <c r="J4575" i="11"/>
  <c r="J4576" i="11"/>
  <c r="J4577" i="11"/>
  <c r="J4578" i="11"/>
  <c r="J4579" i="11"/>
  <c r="J4580" i="11"/>
  <c r="J4581" i="11"/>
  <c r="J4582" i="11"/>
  <c r="J4583" i="11"/>
  <c r="J4584" i="11"/>
  <c r="J4585" i="11"/>
  <c r="J4586" i="11"/>
  <c r="J4587" i="11"/>
  <c r="J4588" i="11"/>
  <c r="J4589" i="11"/>
  <c r="J4590" i="11"/>
  <c r="J4591" i="11"/>
  <c r="J4592" i="11"/>
  <c r="J4593" i="11"/>
  <c r="J4594" i="11"/>
  <c r="J4595" i="11"/>
  <c r="J4596" i="11"/>
  <c r="J4597" i="11"/>
  <c r="J4598" i="11"/>
  <c r="B4599" i="11"/>
  <c r="B4600" i="11"/>
  <c r="B4601" i="11"/>
  <c r="B4602" i="11"/>
  <c r="B4603" i="11"/>
  <c r="B4604" i="11"/>
  <c r="B4605" i="11"/>
  <c r="B4606" i="11"/>
  <c r="B4607" i="11"/>
  <c r="B4608" i="11"/>
  <c r="B4609" i="11"/>
  <c r="B4610" i="11"/>
  <c r="B4611" i="11"/>
  <c r="B4612" i="11"/>
  <c r="B4613" i="11"/>
  <c r="B4614" i="11"/>
  <c r="B4615" i="11"/>
  <c r="B4616" i="11"/>
  <c r="B4617" i="11"/>
  <c r="B4618" i="11"/>
  <c r="B4619" i="11"/>
  <c r="B4620" i="11"/>
  <c r="B4621" i="11"/>
  <c r="B4622" i="11"/>
  <c r="B4623" i="11"/>
  <c r="B4624" i="11"/>
  <c r="B4625" i="11"/>
  <c r="B4626" i="11"/>
  <c r="B4627" i="11"/>
  <c r="B4628" i="11"/>
  <c r="B4629" i="11"/>
  <c r="B4630" i="11"/>
  <c r="B4631" i="11"/>
  <c r="B4632" i="11"/>
  <c r="B4633" i="11"/>
  <c r="B4634" i="11"/>
  <c r="B4635" i="11"/>
  <c r="B4636" i="11"/>
  <c r="B4637" i="11"/>
  <c r="B4638" i="11"/>
  <c r="B4639" i="11"/>
  <c r="B4640" i="11"/>
  <c r="B4641" i="11"/>
  <c r="B4642" i="11"/>
  <c r="B4643" i="11"/>
  <c r="B4644" i="11"/>
  <c r="B4645" i="11"/>
  <c r="B4646" i="11"/>
  <c r="B4647" i="11"/>
  <c r="B4648" i="11"/>
  <c r="B4649" i="11"/>
  <c r="B4650" i="11"/>
  <c r="B4651" i="11"/>
  <c r="B4652" i="11"/>
  <c r="B4653" i="11"/>
  <c r="B4654" i="11"/>
  <c r="B4655" i="11"/>
  <c r="B4656" i="11"/>
  <c r="B4657" i="11"/>
  <c r="B4658" i="11"/>
  <c r="B4659" i="11"/>
  <c r="B4660" i="11"/>
  <c r="B4661" i="11"/>
  <c r="B4662" i="11"/>
  <c r="B4663" i="11"/>
  <c r="B4664" i="11"/>
  <c r="B4665" i="11"/>
  <c r="B4666" i="11"/>
  <c r="B4667" i="11"/>
  <c r="B4668" i="11"/>
  <c r="B4669" i="11"/>
  <c r="B4670" i="11"/>
  <c r="B4671" i="11"/>
  <c r="B4672" i="11"/>
  <c r="B4673" i="11"/>
  <c r="B4674" i="11"/>
  <c r="B4675" i="11"/>
  <c r="B4676" i="11"/>
  <c r="B4677" i="11"/>
  <c r="B4678" i="11"/>
  <c r="B4679" i="11"/>
  <c r="B4680" i="11"/>
  <c r="B4681" i="11"/>
  <c r="B4682" i="11"/>
  <c r="B4683" i="11"/>
  <c r="B4684" i="11"/>
  <c r="B4685" i="11"/>
  <c r="B4686" i="11"/>
  <c r="B4687" i="11"/>
  <c r="B4688" i="11"/>
  <c r="B4689" i="11"/>
  <c r="B4690" i="11"/>
  <c r="B4691" i="11"/>
  <c r="B4692" i="11"/>
  <c r="B4693" i="11"/>
  <c r="B4694" i="11"/>
  <c r="B4695" i="11"/>
  <c r="B4696" i="11"/>
  <c r="B4697" i="11"/>
  <c r="B4698" i="11"/>
  <c r="B4699" i="11"/>
  <c r="B4700" i="11"/>
  <c r="B4701" i="11"/>
  <c r="B4702" i="11"/>
  <c r="B4703" i="11"/>
  <c r="B4704" i="11"/>
  <c r="B4705" i="11"/>
  <c r="B4706" i="11"/>
  <c r="B4707" i="11"/>
  <c r="B4708" i="11"/>
  <c r="B4709" i="11"/>
  <c r="B4710" i="11"/>
  <c r="B4711" i="11"/>
  <c r="B4712" i="11"/>
  <c r="B4713" i="11"/>
  <c r="B4714" i="11"/>
  <c r="B4715" i="11"/>
  <c r="B4716" i="11"/>
  <c r="B4717" i="11"/>
  <c r="B4718" i="11"/>
  <c r="B4719" i="11"/>
  <c r="B4720" i="11"/>
  <c r="B4721" i="11"/>
  <c r="B4722" i="11"/>
  <c r="B4723" i="11"/>
  <c r="B4724" i="11"/>
  <c r="B4725" i="11"/>
  <c r="B4726" i="11"/>
  <c r="B4727" i="11"/>
  <c r="B4728" i="11"/>
  <c r="B4729" i="11"/>
  <c r="B4730" i="11"/>
  <c r="B4731" i="11"/>
  <c r="B4732" i="11"/>
  <c r="B4733" i="11"/>
  <c r="B4734" i="11"/>
  <c r="B4735" i="11"/>
  <c r="B4736" i="11"/>
  <c r="B4737" i="11"/>
  <c r="B4738" i="11"/>
  <c r="B4739" i="11"/>
  <c r="B4740" i="11"/>
  <c r="B4741" i="11"/>
  <c r="B4742" i="11"/>
  <c r="B4743" i="11"/>
  <c r="B4744" i="11"/>
  <c r="B4745" i="11"/>
  <c r="B4746" i="11"/>
  <c r="B4747" i="11"/>
  <c r="B4748" i="11"/>
  <c r="B4749" i="11"/>
  <c r="B4750" i="11"/>
  <c r="B4751" i="11"/>
  <c r="B4752" i="11"/>
  <c r="B4753" i="11"/>
  <c r="B4754" i="11"/>
  <c r="B4755" i="11"/>
  <c r="B4756" i="11"/>
  <c r="B4757" i="11"/>
  <c r="B4758" i="11"/>
  <c r="B4759" i="11"/>
  <c r="B4760" i="11"/>
  <c r="B4761" i="11"/>
  <c r="B4762" i="11"/>
  <c r="B4763" i="11"/>
  <c r="B4764" i="11"/>
  <c r="B4765" i="11"/>
  <c r="B4766" i="11"/>
  <c r="B4767" i="11"/>
  <c r="B4768" i="11"/>
  <c r="B4769" i="11"/>
  <c r="B4770" i="11"/>
  <c r="B4771" i="11"/>
  <c r="B4772" i="11"/>
  <c r="B4773" i="11"/>
  <c r="B4774" i="11"/>
  <c r="B4775" i="11"/>
  <c r="B4776" i="11"/>
  <c r="B4777" i="11"/>
  <c r="B4778" i="11"/>
  <c r="B4779" i="11"/>
  <c r="B4780" i="11"/>
  <c r="B4781" i="11"/>
  <c r="B4782" i="11"/>
  <c r="B4783" i="11"/>
  <c r="B4784" i="11"/>
  <c r="B4785" i="11"/>
  <c r="B4786" i="11"/>
  <c r="B4787" i="11"/>
  <c r="B4788" i="11"/>
  <c r="B4789" i="11"/>
  <c r="B4790" i="11"/>
  <c r="B4791" i="11"/>
  <c r="B4792" i="11"/>
  <c r="B4793" i="11"/>
  <c r="B4794" i="11"/>
  <c r="B4795" i="11"/>
  <c r="B4796" i="11"/>
  <c r="B4797" i="11"/>
  <c r="B4798" i="11"/>
  <c r="B4799" i="11"/>
  <c r="B4800" i="11"/>
  <c r="J4599" i="11"/>
  <c r="J4600" i="11"/>
  <c r="J4601" i="11"/>
  <c r="J4602" i="11"/>
  <c r="J4603" i="11"/>
  <c r="J4604" i="11"/>
  <c r="J4605" i="11"/>
  <c r="J4606" i="11"/>
  <c r="J4607" i="11"/>
  <c r="J4608" i="11"/>
  <c r="J4609" i="11"/>
  <c r="J4610" i="11"/>
  <c r="J4611" i="11"/>
  <c r="J4612" i="11"/>
  <c r="J4613" i="11"/>
  <c r="J4614" i="11"/>
  <c r="J4615" i="11"/>
  <c r="J4616" i="11"/>
  <c r="J4617" i="11"/>
  <c r="J4618" i="11"/>
  <c r="J4619" i="11"/>
  <c r="J4620" i="11"/>
  <c r="J4621" i="11"/>
  <c r="J4622" i="11"/>
  <c r="J4623" i="11"/>
  <c r="J4624" i="11"/>
  <c r="J4625" i="11"/>
  <c r="J4626" i="11"/>
  <c r="J4627" i="11"/>
  <c r="J4628" i="11"/>
  <c r="J4629" i="11"/>
  <c r="J4630" i="11"/>
  <c r="J4631" i="11"/>
  <c r="J4632" i="11"/>
  <c r="J4633" i="11"/>
  <c r="J4634" i="11"/>
  <c r="J4635" i="11"/>
  <c r="J4636" i="11"/>
  <c r="J4637" i="11"/>
  <c r="J4638" i="11"/>
  <c r="J4639" i="11"/>
  <c r="J4640" i="11"/>
  <c r="J4641" i="11"/>
  <c r="J4642" i="11"/>
  <c r="J4643" i="11"/>
  <c r="J4644" i="11"/>
  <c r="J4645" i="11"/>
  <c r="J4646" i="11"/>
  <c r="J4647" i="11"/>
  <c r="J4648" i="11"/>
  <c r="J4649" i="11"/>
  <c r="J4650" i="11"/>
  <c r="J4651" i="11"/>
  <c r="J4652" i="11"/>
  <c r="J4653" i="11"/>
  <c r="J4654" i="11"/>
  <c r="J4655" i="11"/>
  <c r="J4656" i="11"/>
  <c r="J4657" i="11"/>
  <c r="J4658" i="11"/>
  <c r="J4659" i="11"/>
  <c r="J4660" i="11"/>
  <c r="J4661" i="11"/>
  <c r="J4662" i="11"/>
  <c r="J4663" i="11"/>
  <c r="J4664" i="11"/>
  <c r="J4665" i="11"/>
  <c r="J4666" i="11"/>
  <c r="J4667" i="11"/>
  <c r="J4668" i="11"/>
  <c r="J4669" i="11"/>
  <c r="J4670" i="11"/>
  <c r="J4671" i="11"/>
  <c r="J4672" i="11"/>
  <c r="J4673" i="11"/>
  <c r="J4674" i="11"/>
  <c r="J4675" i="11"/>
  <c r="J4676" i="11"/>
  <c r="J4677" i="11"/>
  <c r="J4678" i="11"/>
  <c r="J4679" i="11"/>
  <c r="J4680" i="11"/>
  <c r="J4681" i="11"/>
  <c r="J4682" i="11"/>
  <c r="J4683" i="11"/>
  <c r="J4684" i="11"/>
  <c r="J4685" i="11"/>
  <c r="J4686" i="11"/>
  <c r="J4687" i="11"/>
  <c r="J4688" i="11"/>
  <c r="J4689" i="11"/>
  <c r="J4690" i="11"/>
  <c r="J4691" i="11"/>
  <c r="J4692" i="11"/>
  <c r="J4693" i="11"/>
  <c r="J4694" i="11"/>
  <c r="J4695" i="11"/>
  <c r="J4696" i="11"/>
  <c r="J4697" i="11"/>
  <c r="J4698" i="11"/>
  <c r="J4699" i="11"/>
  <c r="J4700" i="11"/>
  <c r="J4701" i="11"/>
  <c r="J4702" i="11"/>
  <c r="J4703" i="11"/>
  <c r="J4704" i="11"/>
  <c r="J4705" i="11"/>
  <c r="J4706" i="11"/>
  <c r="J4707" i="11"/>
  <c r="J4708" i="11"/>
  <c r="J4709" i="11"/>
  <c r="J4710" i="11"/>
  <c r="J4711" i="11"/>
  <c r="J4712" i="11"/>
  <c r="J4713" i="11"/>
  <c r="J4714" i="11"/>
  <c r="J4715" i="11"/>
  <c r="J4716" i="11"/>
  <c r="J4717" i="11"/>
  <c r="J4718" i="11"/>
  <c r="J4719" i="11"/>
  <c r="J4720" i="11"/>
  <c r="J4721" i="11"/>
  <c r="J4722" i="11"/>
  <c r="J4723" i="11"/>
  <c r="J4724" i="11"/>
  <c r="J4725" i="11"/>
  <c r="J4726" i="11"/>
  <c r="J4727" i="11"/>
  <c r="J4728" i="11"/>
  <c r="J4729" i="11"/>
  <c r="J4730" i="11"/>
  <c r="J4731" i="11"/>
  <c r="J4732" i="11"/>
  <c r="J4733" i="11"/>
  <c r="J4734" i="11"/>
  <c r="J4735" i="11"/>
  <c r="J4736" i="11"/>
  <c r="J4737" i="11"/>
  <c r="J4738" i="11"/>
  <c r="J4739" i="11"/>
  <c r="J4740" i="11"/>
  <c r="J4741" i="11"/>
  <c r="J4742" i="11"/>
  <c r="J4743" i="11"/>
  <c r="J4744" i="11"/>
  <c r="J4745" i="11"/>
  <c r="J4746" i="11"/>
  <c r="J4747" i="11"/>
  <c r="J4748" i="11"/>
  <c r="J4749" i="11"/>
  <c r="J4750" i="11"/>
  <c r="J4751" i="11"/>
  <c r="J4752" i="11"/>
  <c r="J4753" i="11"/>
  <c r="J4754" i="11"/>
  <c r="J4755" i="11"/>
  <c r="J4756" i="11"/>
  <c r="J4757" i="11"/>
  <c r="J4758" i="11"/>
  <c r="J4759" i="11"/>
  <c r="J4760" i="11"/>
  <c r="J4761" i="11"/>
  <c r="J4762" i="11"/>
  <c r="J4763" i="11"/>
  <c r="J4764" i="11"/>
  <c r="J4765" i="11"/>
  <c r="J4766" i="11"/>
  <c r="J4767" i="11"/>
  <c r="J4768" i="11"/>
  <c r="J4769" i="11"/>
  <c r="J4770" i="11"/>
  <c r="J4771" i="11"/>
  <c r="J4772" i="11"/>
  <c r="J4773" i="11"/>
  <c r="J4774" i="11"/>
  <c r="J4775" i="11"/>
  <c r="J4776" i="11"/>
  <c r="J4777" i="11"/>
  <c r="J4778" i="11"/>
  <c r="J4779" i="11"/>
  <c r="J4780" i="11"/>
  <c r="J4781" i="11"/>
  <c r="J4782" i="11"/>
  <c r="J4783" i="11"/>
  <c r="J4784" i="11"/>
  <c r="J4785" i="11"/>
  <c r="J4786" i="11"/>
  <c r="J4787" i="11"/>
  <c r="J4788" i="11"/>
  <c r="J4789" i="11"/>
  <c r="J4790" i="11"/>
  <c r="J4791" i="11"/>
  <c r="J4792" i="11"/>
  <c r="J4793" i="11"/>
  <c r="J4794" i="11"/>
  <c r="J4795" i="11"/>
  <c r="J4796" i="11"/>
  <c r="J4797" i="11"/>
  <c r="J4798" i="11"/>
  <c r="J4799" i="11"/>
  <c r="J4800" i="11"/>
  <c r="J2702" i="11"/>
  <c r="J2703" i="11"/>
  <c r="J2704" i="11"/>
  <c r="J2705" i="11"/>
  <c r="J2706" i="11"/>
  <c r="J2707" i="11"/>
  <c r="J2708" i="11"/>
  <c r="J2709" i="11"/>
  <c r="J2710" i="11"/>
  <c r="J2711" i="11"/>
  <c r="J2712" i="11"/>
  <c r="J2713" i="11"/>
  <c r="J2714" i="11"/>
  <c r="J2715" i="11"/>
  <c r="J2716" i="11"/>
  <c r="J2717" i="11"/>
  <c r="J2718" i="11"/>
  <c r="J2719" i="11"/>
  <c r="J2720" i="11"/>
  <c r="J2721" i="11"/>
  <c r="J2722" i="11"/>
  <c r="J2723" i="11"/>
  <c r="J2724" i="11"/>
  <c r="J2725" i="11"/>
  <c r="J2726" i="11"/>
  <c r="J2727" i="11"/>
  <c r="J2728" i="11"/>
  <c r="J2729" i="11"/>
  <c r="J2730" i="11"/>
  <c r="J2731" i="11"/>
  <c r="J2732" i="11"/>
  <c r="J2733" i="11"/>
  <c r="J2734" i="11"/>
  <c r="J2735" i="11"/>
  <c r="J2736" i="11"/>
  <c r="J2737" i="11"/>
  <c r="J2738" i="11"/>
  <c r="J2739" i="11"/>
  <c r="J2740" i="11"/>
  <c r="J2741" i="11"/>
  <c r="J2742" i="11"/>
  <c r="J2743" i="11"/>
  <c r="J2744" i="11"/>
  <c r="J2745" i="11"/>
  <c r="J2746" i="11"/>
  <c r="J2747" i="11"/>
  <c r="J2748" i="11"/>
  <c r="J2749" i="11"/>
  <c r="J2750" i="11"/>
  <c r="J2751" i="11"/>
  <c r="J2752" i="11"/>
  <c r="J2753" i="11"/>
  <c r="J2754" i="11"/>
  <c r="J2755" i="11"/>
  <c r="J2756" i="11"/>
  <c r="J2757" i="11"/>
  <c r="J2758" i="11"/>
  <c r="J2759" i="11"/>
  <c r="J2760" i="11"/>
  <c r="J2761" i="11"/>
  <c r="J2762" i="11"/>
  <c r="J2763" i="11"/>
  <c r="J2764" i="11"/>
  <c r="J2765" i="11"/>
  <c r="J2766" i="11"/>
  <c r="J2767" i="11"/>
  <c r="J2768" i="11"/>
  <c r="J2769" i="11"/>
  <c r="J2770" i="11"/>
  <c r="J2771" i="11"/>
  <c r="J2772" i="11"/>
  <c r="J2773" i="11"/>
  <c r="J2774" i="11"/>
  <c r="J2775" i="11"/>
  <c r="J2776" i="11"/>
  <c r="J2777" i="11"/>
  <c r="J2778" i="11"/>
  <c r="J2779" i="11"/>
  <c r="J2780" i="11"/>
  <c r="J2781" i="11"/>
  <c r="J2782" i="11"/>
  <c r="J2783" i="11"/>
  <c r="J2784" i="11"/>
  <c r="J2785" i="11"/>
  <c r="J2786" i="11"/>
  <c r="J2787" i="11"/>
  <c r="J2788" i="11"/>
  <c r="J2789" i="11"/>
  <c r="J2790" i="11"/>
  <c r="J2791" i="11"/>
  <c r="J2792" i="11"/>
  <c r="J2793" i="11"/>
  <c r="J2794" i="11"/>
  <c r="J2795" i="11"/>
  <c r="J2796" i="11"/>
  <c r="J2797" i="11"/>
  <c r="J2798" i="11"/>
  <c r="J2799" i="11"/>
  <c r="J2800" i="11"/>
  <c r="J2801" i="11"/>
  <c r="J2802" i="11"/>
  <c r="J2803" i="11"/>
  <c r="J2804" i="11"/>
  <c r="J2805" i="11"/>
  <c r="J2806" i="11"/>
  <c r="J2807" i="11"/>
  <c r="J2808" i="11"/>
  <c r="J2809" i="11"/>
  <c r="J2810" i="11"/>
  <c r="J2811" i="11"/>
  <c r="J2812" i="11"/>
  <c r="J2813" i="11"/>
  <c r="J2814" i="11"/>
  <c r="J2815" i="11"/>
  <c r="J2816" i="11"/>
  <c r="J2817" i="11"/>
  <c r="J2818" i="11"/>
  <c r="J2819" i="11"/>
  <c r="J2820" i="11"/>
  <c r="J2821" i="11"/>
  <c r="J2822" i="11"/>
  <c r="J2823" i="11"/>
  <c r="J2824" i="11"/>
  <c r="J2825" i="11"/>
  <c r="J2826" i="11"/>
  <c r="J2827" i="11"/>
  <c r="J2828" i="11"/>
  <c r="J2829" i="11"/>
  <c r="J2830" i="11"/>
  <c r="J2831" i="11"/>
  <c r="J2832" i="11"/>
  <c r="J2833" i="11"/>
  <c r="J2834" i="11"/>
  <c r="J2835" i="11"/>
  <c r="J2836" i="11"/>
  <c r="J2837" i="11"/>
  <c r="J2838" i="11"/>
  <c r="J2839" i="11"/>
  <c r="J2840" i="11"/>
  <c r="J2841" i="11"/>
  <c r="J2842" i="11"/>
  <c r="J2843" i="11"/>
  <c r="J2844" i="11"/>
  <c r="J2845" i="11"/>
  <c r="J2846" i="11"/>
  <c r="J2847" i="11"/>
  <c r="J2848" i="11"/>
  <c r="J2849" i="11"/>
  <c r="J2850" i="11"/>
  <c r="J2851" i="11"/>
  <c r="J2852" i="11"/>
  <c r="J2853" i="11"/>
  <c r="J2854" i="11"/>
  <c r="J2855" i="11"/>
  <c r="J2856" i="11"/>
  <c r="J2857" i="11"/>
  <c r="J2858" i="11"/>
  <c r="J2859" i="11"/>
  <c r="J2860" i="11"/>
  <c r="J2861" i="11"/>
  <c r="J2862" i="11"/>
  <c r="J2863" i="11"/>
  <c r="J2864" i="11"/>
  <c r="J2865" i="11"/>
  <c r="J2866" i="11"/>
  <c r="J2867" i="11"/>
  <c r="J2868" i="11"/>
  <c r="J2869" i="11"/>
  <c r="J2870" i="11"/>
  <c r="J2871" i="11"/>
  <c r="J2872" i="11"/>
  <c r="J2873" i="11"/>
  <c r="J2874" i="11"/>
  <c r="J2875" i="11"/>
  <c r="J2876" i="11"/>
  <c r="J2877" i="11"/>
  <c r="J2878" i="11"/>
  <c r="J2879" i="11"/>
  <c r="J2880" i="11"/>
  <c r="J2881" i="11"/>
  <c r="J2882" i="11"/>
  <c r="J2883" i="11"/>
  <c r="J2884" i="11"/>
  <c r="J2885" i="11"/>
  <c r="J2886" i="11"/>
  <c r="J2887" i="11"/>
  <c r="J2888" i="11"/>
  <c r="J2889" i="11"/>
  <c r="J2890" i="11"/>
  <c r="J2891" i="11"/>
  <c r="J2892" i="11"/>
  <c r="J2893" i="11"/>
  <c r="J2894" i="11"/>
  <c r="J2895" i="11"/>
  <c r="J2896" i="11"/>
  <c r="J2897" i="11"/>
  <c r="J2898" i="11"/>
  <c r="J2899" i="11"/>
  <c r="J2900" i="11"/>
  <c r="J2901" i="11"/>
  <c r="J2902" i="11"/>
  <c r="J2903" i="11"/>
  <c r="J2904" i="11"/>
  <c r="J2905" i="11"/>
  <c r="J2906" i="11"/>
  <c r="J2907" i="11"/>
  <c r="J2908" i="11"/>
  <c r="J2909" i="11"/>
  <c r="J2910" i="11"/>
  <c r="J2911" i="11"/>
  <c r="J2912" i="11"/>
  <c r="J2913" i="11"/>
  <c r="J2914" i="11"/>
  <c r="J2915" i="11"/>
  <c r="J2916" i="11"/>
  <c r="J2917" i="11"/>
  <c r="J2918" i="11"/>
  <c r="J2919" i="11"/>
  <c r="J2920" i="11"/>
  <c r="J2921" i="11"/>
  <c r="J2922" i="11"/>
  <c r="J2923" i="11"/>
  <c r="J2924" i="11"/>
  <c r="J2925" i="11"/>
  <c r="J2926" i="11"/>
  <c r="J2927" i="11"/>
  <c r="J2928" i="11"/>
  <c r="J2929" i="11"/>
  <c r="J2930" i="11"/>
  <c r="J2931" i="11"/>
  <c r="J2932" i="11"/>
  <c r="J2933" i="11"/>
  <c r="J2934" i="11"/>
  <c r="J2935" i="11"/>
  <c r="J2936" i="11"/>
  <c r="J2937" i="11"/>
  <c r="J2938" i="11"/>
  <c r="J2939" i="11"/>
  <c r="J2940" i="11"/>
  <c r="J2941" i="11"/>
  <c r="J2942" i="11"/>
  <c r="J2943" i="11"/>
  <c r="J2944" i="11"/>
  <c r="J2945" i="11"/>
  <c r="J2946" i="11"/>
  <c r="J2947" i="11"/>
  <c r="J2948" i="11"/>
  <c r="J2949" i="11"/>
  <c r="J2950" i="11"/>
  <c r="J2951" i="11"/>
  <c r="J2952" i="11"/>
  <c r="J2953" i="11"/>
  <c r="J2954" i="11"/>
  <c r="J2955" i="11"/>
  <c r="J2956" i="11"/>
  <c r="J2957" i="11"/>
  <c r="J2958" i="11"/>
  <c r="J2959" i="11"/>
  <c r="J2960" i="11"/>
  <c r="J2961" i="11"/>
  <c r="J2962" i="11"/>
  <c r="J2963" i="11"/>
  <c r="J2964" i="11"/>
  <c r="J2965" i="11"/>
  <c r="J2966" i="11"/>
  <c r="J2967" i="11"/>
  <c r="J2968" i="11"/>
  <c r="J2969" i="11"/>
  <c r="J2970" i="11"/>
  <c r="J2971" i="11"/>
  <c r="J2972" i="11"/>
  <c r="J2973" i="11"/>
  <c r="J2974" i="11"/>
  <c r="J2975" i="11"/>
  <c r="J2976" i="11"/>
  <c r="J2977" i="11"/>
  <c r="J2978" i="11"/>
  <c r="J2979" i="11"/>
  <c r="J2980" i="11"/>
  <c r="J2981" i="11"/>
  <c r="J2982" i="11"/>
  <c r="J2983" i="11"/>
  <c r="J2984" i="11"/>
  <c r="J2985" i="11"/>
  <c r="J2986" i="11"/>
  <c r="J2987" i="11"/>
  <c r="J2988" i="11"/>
  <c r="J2989" i="11"/>
  <c r="J2990" i="11"/>
  <c r="J2991" i="11"/>
  <c r="J2992" i="11"/>
  <c r="J2993" i="11"/>
  <c r="J2994" i="11"/>
  <c r="J2995" i="11"/>
  <c r="J2996" i="11"/>
  <c r="J2997" i="11"/>
  <c r="J2998" i="11"/>
  <c r="J2999" i="11"/>
  <c r="J3000" i="11"/>
  <c r="J3001" i="11"/>
  <c r="J3002" i="11"/>
  <c r="J3003" i="11"/>
  <c r="J3004" i="11"/>
  <c r="J3005" i="11"/>
  <c r="J3006" i="11"/>
  <c r="J3007" i="11"/>
  <c r="J3008" i="11"/>
  <c r="J3009" i="11"/>
  <c r="J3010" i="11"/>
  <c r="J3011" i="11"/>
  <c r="J3012" i="11"/>
  <c r="J3013" i="11"/>
  <c r="J3014" i="11"/>
  <c r="J3015" i="11"/>
  <c r="J3016" i="11"/>
  <c r="J3017" i="11"/>
  <c r="J3018" i="11"/>
  <c r="J3019" i="11"/>
  <c r="J3020" i="11"/>
  <c r="J3021" i="11"/>
  <c r="J3022" i="11"/>
  <c r="J3023" i="11"/>
  <c r="J3024" i="11"/>
  <c r="J3025" i="11"/>
  <c r="J3026" i="11"/>
  <c r="J3027" i="11"/>
  <c r="J3028" i="11"/>
  <c r="J3029" i="11"/>
  <c r="J3030" i="11"/>
  <c r="J3031" i="11"/>
  <c r="J3032" i="11"/>
  <c r="J3033" i="11"/>
  <c r="J3034" i="11"/>
  <c r="J3035" i="11"/>
  <c r="J3036" i="11"/>
  <c r="J3037" i="11"/>
  <c r="J3038" i="11"/>
  <c r="J3039" i="11"/>
  <c r="J3040" i="11"/>
  <c r="J3041" i="11"/>
  <c r="J3042" i="11"/>
  <c r="J3043" i="11"/>
  <c r="J3044" i="11"/>
  <c r="J3045" i="11"/>
  <c r="J3046" i="11"/>
  <c r="J3047" i="11"/>
  <c r="J3048" i="11"/>
  <c r="J3049" i="11"/>
  <c r="J3050" i="11"/>
  <c r="J3051" i="11"/>
  <c r="J3052" i="11"/>
  <c r="J3053" i="11"/>
  <c r="J3054" i="11"/>
  <c r="J3055" i="11"/>
  <c r="J3056" i="11"/>
  <c r="J3057" i="11"/>
  <c r="J3058" i="11"/>
  <c r="J3059" i="11"/>
  <c r="J3060" i="11"/>
  <c r="J3061" i="11"/>
  <c r="J3062" i="11"/>
  <c r="J3063" i="11"/>
  <c r="J3064" i="11"/>
  <c r="J3065" i="11"/>
  <c r="J3066" i="11"/>
  <c r="J3067" i="11"/>
  <c r="J3068" i="11"/>
  <c r="J3069" i="11"/>
  <c r="J3070" i="11"/>
  <c r="J3071" i="11"/>
  <c r="J3072" i="11"/>
  <c r="J3073" i="11"/>
  <c r="J3074" i="11"/>
  <c r="J3075" i="11"/>
  <c r="J3076" i="11"/>
  <c r="J3077" i="11"/>
  <c r="J3078" i="11"/>
  <c r="J3079" i="11"/>
  <c r="J3080" i="11"/>
  <c r="J3081" i="11"/>
  <c r="J3082" i="11"/>
  <c r="J3083" i="11"/>
  <c r="J3084" i="11"/>
  <c r="J3085" i="11"/>
  <c r="J3086" i="11"/>
  <c r="J3087" i="11"/>
  <c r="J3088" i="11"/>
  <c r="J3089" i="11"/>
  <c r="J3090" i="11"/>
  <c r="J3091" i="11"/>
  <c r="J3092" i="11"/>
  <c r="J3093" i="11"/>
  <c r="J3094" i="11"/>
  <c r="J3095" i="11"/>
  <c r="J3096" i="11"/>
  <c r="J3097" i="11"/>
  <c r="J3098" i="11"/>
  <c r="J3099" i="11"/>
  <c r="J3100" i="11"/>
  <c r="J3101" i="11"/>
  <c r="J3102" i="11"/>
  <c r="J3103" i="11"/>
  <c r="J3104" i="11"/>
  <c r="J3105" i="11"/>
  <c r="J3106" i="11"/>
  <c r="J3107" i="11"/>
  <c r="J3108" i="11"/>
  <c r="J3109" i="11"/>
  <c r="J3110" i="11"/>
  <c r="J3111" i="11"/>
  <c r="J3112" i="11"/>
  <c r="J3113" i="11"/>
  <c r="J3114" i="11"/>
  <c r="J3115" i="11"/>
  <c r="J3116" i="11"/>
  <c r="J3117" i="11"/>
  <c r="J3118" i="11"/>
  <c r="J3119" i="11"/>
  <c r="J3120" i="11"/>
  <c r="J3121" i="11"/>
  <c r="J3122" i="11"/>
  <c r="J3123" i="11"/>
  <c r="J3124" i="11"/>
  <c r="J3125" i="11"/>
  <c r="J3126" i="11"/>
  <c r="J3127" i="11"/>
  <c r="J3128" i="11"/>
  <c r="J3129" i="11"/>
  <c r="J3130" i="11"/>
  <c r="J3131" i="11"/>
  <c r="J3132" i="11"/>
  <c r="J3133" i="11"/>
  <c r="J3134" i="11"/>
  <c r="J3135" i="11"/>
  <c r="J3136" i="11"/>
  <c r="J3137" i="11"/>
  <c r="J3138" i="11"/>
  <c r="J3139" i="11"/>
  <c r="J3140" i="11"/>
  <c r="J3141" i="11"/>
  <c r="J3142" i="11"/>
  <c r="J3143" i="11"/>
  <c r="J3144" i="11"/>
  <c r="J3145" i="11"/>
  <c r="J3146" i="11"/>
  <c r="J3147" i="11"/>
  <c r="J3148" i="11"/>
  <c r="J3149" i="11"/>
  <c r="J3150" i="11"/>
  <c r="J3151" i="11"/>
  <c r="J3152" i="11"/>
  <c r="J3153" i="11"/>
  <c r="J3154" i="11"/>
  <c r="J3155" i="11"/>
  <c r="J3156" i="11"/>
  <c r="J3157" i="11"/>
  <c r="J3158" i="11"/>
  <c r="J3159" i="11"/>
  <c r="J3160" i="11"/>
  <c r="J3161" i="11"/>
  <c r="J3162" i="11"/>
  <c r="J3163" i="11"/>
  <c r="J3164" i="11"/>
  <c r="J3165" i="11"/>
  <c r="J3166" i="11"/>
  <c r="J3167" i="11"/>
  <c r="J3168" i="11"/>
  <c r="J3169" i="11"/>
  <c r="J3170" i="11"/>
  <c r="J3171" i="11"/>
  <c r="J3172" i="11"/>
  <c r="J3173" i="11"/>
  <c r="J3174" i="11"/>
  <c r="J3175" i="11"/>
  <c r="J3176" i="11"/>
  <c r="J3177" i="11"/>
  <c r="J3178" i="11"/>
  <c r="J3179" i="11"/>
  <c r="J3180" i="11"/>
  <c r="J3181" i="11"/>
  <c r="J3182" i="11"/>
  <c r="J3183" i="11"/>
  <c r="J3184" i="11"/>
  <c r="J3185" i="11"/>
  <c r="J3186" i="11"/>
  <c r="J3187" i="11"/>
  <c r="J3188" i="11"/>
  <c r="J3189" i="11"/>
  <c r="J3190" i="11"/>
  <c r="J3191" i="11"/>
  <c r="J3192" i="11"/>
  <c r="J3193" i="11"/>
  <c r="J3194" i="11"/>
  <c r="J3195" i="11"/>
  <c r="J3196" i="11"/>
  <c r="J3197" i="11"/>
  <c r="J3198" i="11"/>
  <c r="J3199" i="11"/>
  <c r="J3200" i="11"/>
  <c r="J3201" i="11"/>
  <c r="J3202" i="11"/>
  <c r="J3203" i="11"/>
  <c r="J3204" i="11"/>
  <c r="J3205" i="11"/>
  <c r="J3206" i="11"/>
  <c r="J3207" i="11"/>
  <c r="J3208" i="11"/>
  <c r="J3209" i="11"/>
  <c r="J3210" i="11"/>
  <c r="J3211" i="11"/>
  <c r="J3212" i="11"/>
  <c r="J3213" i="11"/>
  <c r="J3214" i="11"/>
  <c r="J3215" i="11"/>
  <c r="J3216" i="11"/>
  <c r="J3217" i="11"/>
  <c r="J3218" i="11"/>
  <c r="J3219" i="11"/>
  <c r="J3220" i="11"/>
  <c r="J3221" i="11"/>
  <c r="J3222" i="11"/>
  <c r="J3223" i="11"/>
  <c r="J3224" i="11"/>
  <c r="J3225" i="11"/>
  <c r="J3226" i="11"/>
  <c r="J3227" i="11"/>
  <c r="J3228" i="11"/>
  <c r="J3229" i="11"/>
  <c r="J3230" i="11"/>
  <c r="J3231" i="11"/>
  <c r="J3232" i="11"/>
  <c r="J3233" i="11"/>
  <c r="J3234" i="11"/>
  <c r="J3235" i="11"/>
  <c r="J3236" i="11"/>
  <c r="J3237" i="11"/>
  <c r="J3238" i="11"/>
  <c r="J3239" i="11"/>
  <c r="J3240" i="11"/>
  <c r="J3241" i="11"/>
  <c r="J3242" i="11"/>
  <c r="J3243" i="11"/>
  <c r="J3244" i="11"/>
  <c r="J3245" i="11"/>
  <c r="J3246" i="11"/>
  <c r="J3247" i="11"/>
  <c r="J3248" i="11"/>
  <c r="J3249" i="11"/>
  <c r="J3250" i="11"/>
  <c r="J3251" i="11"/>
  <c r="J3252" i="11"/>
  <c r="J3253" i="11"/>
  <c r="J3254" i="11"/>
  <c r="J3255" i="11"/>
  <c r="J3256" i="11"/>
  <c r="J3257" i="11"/>
  <c r="J3258" i="11"/>
  <c r="J3259" i="11"/>
  <c r="J3260" i="11"/>
  <c r="J3261" i="11"/>
  <c r="J3262" i="11"/>
  <c r="J3263" i="11"/>
  <c r="J3264" i="11"/>
  <c r="J3265" i="11"/>
  <c r="J3266" i="11"/>
  <c r="J3267" i="11"/>
  <c r="J3268" i="11"/>
  <c r="J3269" i="11"/>
  <c r="J3270" i="11"/>
  <c r="J3271" i="11"/>
  <c r="J3272" i="11"/>
  <c r="J3273" i="11"/>
  <c r="J3274" i="11"/>
  <c r="J3275" i="11"/>
  <c r="J3276" i="11"/>
  <c r="J3277" i="11"/>
  <c r="J3278" i="11"/>
  <c r="J3279" i="11"/>
  <c r="J3280" i="11"/>
  <c r="J3281" i="11"/>
  <c r="J3282" i="11"/>
  <c r="J3283" i="11"/>
  <c r="J3284" i="11"/>
  <c r="J3285" i="11"/>
  <c r="J3286" i="11"/>
  <c r="J3287" i="11"/>
  <c r="J3288" i="11"/>
  <c r="J3289" i="11"/>
  <c r="J3290" i="11"/>
  <c r="J3291" i="11"/>
  <c r="J3292" i="11"/>
  <c r="J3293" i="11"/>
  <c r="J3294" i="11"/>
  <c r="J3295" i="11"/>
  <c r="J3296" i="11"/>
  <c r="J3297" i="11"/>
  <c r="J3298" i="11"/>
  <c r="J3299" i="11"/>
  <c r="J3300" i="11"/>
  <c r="J3301" i="11"/>
  <c r="J3302" i="11"/>
  <c r="J3303" i="11"/>
  <c r="J3304" i="11"/>
  <c r="J3305" i="11"/>
  <c r="J3306" i="11"/>
  <c r="J3307" i="11"/>
  <c r="J3308" i="11"/>
  <c r="J3309" i="11"/>
  <c r="J3310" i="11"/>
  <c r="J3311" i="11"/>
  <c r="J3312" i="11"/>
  <c r="J3313" i="11"/>
  <c r="J3314" i="11"/>
  <c r="J3315" i="11"/>
  <c r="J3316" i="11"/>
  <c r="J3317" i="11"/>
  <c r="J3318" i="11"/>
  <c r="J3319" i="11"/>
  <c r="J3320" i="11"/>
  <c r="J3321" i="11"/>
  <c r="J3322" i="11"/>
  <c r="J3323" i="11"/>
  <c r="J3324" i="11"/>
  <c r="J3325" i="11"/>
  <c r="J3326" i="11"/>
  <c r="J3327" i="11"/>
  <c r="J3328" i="11"/>
  <c r="J3329" i="11"/>
  <c r="J3330" i="11"/>
  <c r="J3331" i="11"/>
  <c r="J3332" i="11"/>
  <c r="J3333" i="11"/>
  <c r="J3334" i="11"/>
  <c r="J3335" i="11"/>
  <c r="J3336" i="11"/>
  <c r="J3337" i="11"/>
  <c r="J3338" i="11"/>
  <c r="J3339" i="11"/>
  <c r="J3340" i="11"/>
  <c r="J3341" i="11"/>
  <c r="J3342" i="11"/>
  <c r="J3343" i="11"/>
  <c r="J3344" i="11"/>
  <c r="J3345" i="11"/>
  <c r="J3346" i="11"/>
  <c r="J3347" i="11"/>
  <c r="J3348" i="11"/>
  <c r="J3349" i="11"/>
  <c r="J3350" i="11"/>
  <c r="J3351" i="11"/>
  <c r="J3352" i="11"/>
  <c r="J3353" i="11"/>
  <c r="J3354" i="11"/>
  <c r="J3355" i="11"/>
  <c r="J3356" i="11"/>
  <c r="J3357" i="11"/>
  <c r="J3358" i="11"/>
  <c r="J3359" i="11"/>
  <c r="J3360" i="11"/>
  <c r="J3361" i="11"/>
  <c r="J3362" i="11"/>
  <c r="J3363" i="11"/>
  <c r="J3364" i="11"/>
  <c r="J3365" i="11"/>
  <c r="J3366" i="11"/>
  <c r="J3367" i="11"/>
  <c r="J3368" i="11"/>
  <c r="J3369" i="11"/>
  <c r="J3370" i="11"/>
  <c r="J3371" i="11"/>
  <c r="J3372" i="11"/>
  <c r="J3373" i="11"/>
  <c r="J3374" i="11"/>
  <c r="J3375" i="11"/>
  <c r="J3376" i="11"/>
  <c r="J3377" i="11"/>
  <c r="J3378" i="11"/>
  <c r="J3379" i="11"/>
  <c r="J3380" i="11"/>
  <c r="J3381" i="11"/>
  <c r="J3382" i="11"/>
  <c r="J3383" i="11"/>
  <c r="J3384" i="11"/>
  <c r="J3385" i="11"/>
  <c r="J3386" i="11"/>
  <c r="J3387" i="11"/>
  <c r="J3388" i="11"/>
  <c r="J3389" i="11"/>
  <c r="J3390" i="11"/>
  <c r="J3391" i="11"/>
  <c r="J3392" i="11"/>
  <c r="J3393" i="11"/>
  <c r="J3394" i="11"/>
  <c r="J3395" i="11"/>
  <c r="J3396" i="11"/>
  <c r="J3397" i="11"/>
  <c r="J3398" i="11"/>
  <c r="J3399" i="11"/>
  <c r="J3400" i="11"/>
  <c r="J3401" i="11"/>
  <c r="J3402" i="11"/>
  <c r="J3403" i="11"/>
  <c r="J3404" i="11"/>
  <c r="J3405" i="11"/>
  <c r="J3406" i="11"/>
  <c r="J3407" i="11"/>
  <c r="J3408" i="11"/>
  <c r="J3409" i="11"/>
  <c r="J3410" i="11"/>
  <c r="J3411" i="11"/>
  <c r="J3412" i="11"/>
  <c r="J3413" i="11"/>
  <c r="J3414" i="11"/>
  <c r="J3415" i="11"/>
  <c r="J3416" i="11"/>
  <c r="J3417" i="11"/>
  <c r="J3418" i="11"/>
  <c r="J3419" i="11"/>
  <c r="J3420" i="11"/>
  <c r="J3421" i="11"/>
  <c r="J3422" i="11"/>
  <c r="J3423" i="11"/>
  <c r="J3424" i="11"/>
  <c r="J3425" i="11"/>
  <c r="J3426" i="11"/>
  <c r="J3427" i="11"/>
  <c r="J3428" i="11"/>
  <c r="J3429" i="11"/>
  <c r="J3430" i="11"/>
  <c r="J3431" i="11"/>
  <c r="J3432" i="11"/>
  <c r="J3433" i="11"/>
  <c r="J3434" i="11"/>
  <c r="J3435" i="11"/>
  <c r="J3436" i="11"/>
  <c r="J3437" i="11"/>
  <c r="J3438" i="11"/>
  <c r="J3439" i="11"/>
  <c r="J3440" i="11"/>
  <c r="J3441" i="11"/>
  <c r="J3442" i="11"/>
  <c r="J3443" i="11"/>
  <c r="J3444" i="11"/>
  <c r="J3445" i="11"/>
  <c r="J3446" i="11"/>
  <c r="J3447" i="11"/>
  <c r="J3448" i="11"/>
  <c r="J3449" i="11"/>
  <c r="J3450" i="11"/>
  <c r="J3451" i="11"/>
  <c r="J3452" i="11"/>
  <c r="J3453" i="11"/>
  <c r="J3454" i="11"/>
  <c r="J3455" i="11"/>
  <c r="J3456" i="11"/>
  <c r="J3457" i="11"/>
  <c r="J3458" i="11"/>
  <c r="J3459" i="11"/>
  <c r="J3460" i="11"/>
  <c r="J3461" i="11"/>
  <c r="J3462" i="11"/>
  <c r="J3463" i="11"/>
  <c r="J3464" i="11"/>
  <c r="J3465" i="11"/>
  <c r="J3466" i="11"/>
  <c r="J3467" i="11"/>
  <c r="J3468" i="11"/>
  <c r="J3469" i="11"/>
  <c r="J3470" i="11"/>
  <c r="J3471" i="11"/>
  <c r="J3472" i="11"/>
  <c r="J3473" i="11"/>
  <c r="J3474" i="11"/>
  <c r="J3475" i="11"/>
  <c r="J3476" i="11"/>
  <c r="J3477" i="11"/>
  <c r="J3478" i="11"/>
  <c r="J3479" i="11"/>
  <c r="J3480" i="11"/>
  <c r="J3481" i="11"/>
  <c r="J3482" i="11"/>
  <c r="J3483" i="11"/>
  <c r="J3484" i="11"/>
  <c r="J3485" i="11"/>
  <c r="J3486" i="11"/>
  <c r="J3487" i="11"/>
  <c r="J3488" i="11"/>
  <c r="J3489" i="11"/>
  <c r="J3490" i="11"/>
  <c r="J3491" i="11"/>
  <c r="J3492" i="11"/>
  <c r="J3493" i="11"/>
  <c r="J3494" i="11"/>
  <c r="J3495" i="11"/>
  <c r="J3496" i="11"/>
  <c r="J3497" i="11"/>
  <c r="J3498" i="11"/>
  <c r="J3499" i="11"/>
  <c r="J3500" i="11"/>
  <c r="J3501" i="11"/>
  <c r="J3502" i="11"/>
  <c r="J3503" i="11"/>
  <c r="J3504" i="11"/>
  <c r="J3505" i="11"/>
  <c r="J3506" i="11"/>
  <c r="J3507" i="11"/>
  <c r="J3508" i="11"/>
  <c r="J3509" i="11"/>
  <c r="J3510" i="11"/>
  <c r="J3511" i="11"/>
  <c r="J3512" i="11"/>
  <c r="J3513" i="11"/>
  <c r="J3514" i="11"/>
  <c r="J3515" i="11"/>
  <c r="J3516" i="11"/>
  <c r="J3517" i="11"/>
  <c r="J3518" i="11"/>
  <c r="J3519" i="11"/>
  <c r="J3520" i="11"/>
  <c r="J3521" i="11"/>
  <c r="J3522" i="11"/>
  <c r="J3523" i="11"/>
  <c r="J3524" i="11"/>
  <c r="J3525" i="11"/>
  <c r="J3526" i="11"/>
  <c r="J3527" i="11"/>
  <c r="J3528" i="11"/>
  <c r="J3529" i="11"/>
  <c r="J3530" i="11"/>
  <c r="J3531" i="11"/>
  <c r="J3532" i="11"/>
  <c r="J3533" i="11"/>
  <c r="J3534" i="11"/>
  <c r="J3535" i="11"/>
  <c r="J3536" i="11"/>
  <c r="J3537" i="11"/>
  <c r="J3538" i="11"/>
  <c r="J3539" i="11"/>
  <c r="J3540" i="11"/>
  <c r="J3541" i="11"/>
  <c r="J3542" i="11"/>
  <c r="J3543" i="11"/>
  <c r="J3544" i="11"/>
  <c r="J3545" i="11"/>
  <c r="J3546" i="11"/>
  <c r="J3547" i="11"/>
  <c r="J3548" i="11"/>
  <c r="J3549" i="11"/>
  <c r="J3550" i="11"/>
  <c r="J3551" i="11"/>
  <c r="J3552" i="11"/>
  <c r="J3553" i="11"/>
  <c r="J3554" i="11"/>
  <c r="J3555" i="11"/>
  <c r="J3556" i="11"/>
  <c r="J3557" i="11"/>
  <c r="J3558" i="11"/>
  <c r="J3559" i="11"/>
  <c r="J3560" i="11"/>
  <c r="J3561" i="11"/>
  <c r="J3562" i="11"/>
  <c r="J3563" i="11"/>
  <c r="J3564" i="11"/>
  <c r="J3565" i="11"/>
  <c r="J3566" i="11"/>
  <c r="J3567" i="11"/>
  <c r="J3568" i="11"/>
  <c r="J3569" i="11"/>
  <c r="J3570" i="11"/>
  <c r="J3571" i="11"/>
  <c r="J3572" i="11"/>
  <c r="J3573" i="11"/>
  <c r="J3574" i="11"/>
  <c r="J3575" i="11"/>
  <c r="J3576" i="11"/>
  <c r="J3577" i="11"/>
  <c r="J3578" i="11"/>
  <c r="J3579" i="11"/>
  <c r="J3580" i="11"/>
  <c r="J3581" i="11"/>
  <c r="J3582" i="11"/>
  <c r="J3583" i="11"/>
  <c r="J3584" i="11"/>
  <c r="J3585" i="11"/>
  <c r="J3586" i="11"/>
  <c r="J3587" i="11"/>
  <c r="J3588" i="11"/>
  <c r="J3589" i="11"/>
  <c r="J3590" i="11"/>
  <c r="J3591" i="11"/>
  <c r="J3592" i="11"/>
  <c r="J3593" i="11"/>
  <c r="J3594" i="11"/>
  <c r="J3595" i="11"/>
  <c r="J3596" i="11"/>
  <c r="J3597" i="11"/>
  <c r="J3598" i="11"/>
  <c r="J3599" i="11"/>
  <c r="J3600" i="11"/>
  <c r="J3601" i="11"/>
  <c r="J3602" i="11"/>
  <c r="J3603" i="11"/>
  <c r="J3604" i="11"/>
  <c r="J3605" i="11"/>
  <c r="J3606" i="11"/>
  <c r="J3607" i="11"/>
  <c r="J3608" i="11"/>
  <c r="J3609" i="11"/>
  <c r="J3610" i="11"/>
  <c r="J3611" i="11"/>
  <c r="J3612" i="11"/>
  <c r="J3613" i="11"/>
  <c r="J3614" i="11"/>
  <c r="J3615" i="11"/>
  <c r="J3616" i="11"/>
  <c r="J3617" i="11"/>
  <c r="J3618" i="11"/>
  <c r="J3619" i="11"/>
  <c r="J3620" i="11"/>
  <c r="J3621" i="11"/>
  <c r="J3622" i="11"/>
  <c r="J3623" i="11"/>
  <c r="J3624" i="11"/>
  <c r="J3625" i="11"/>
  <c r="J3626" i="11"/>
  <c r="J3627" i="11"/>
  <c r="J3628" i="11"/>
  <c r="J3629" i="11"/>
  <c r="J3630" i="11"/>
  <c r="J3631" i="11"/>
  <c r="J3632" i="11"/>
  <c r="J3633" i="11"/>
  <c r="J3634" i="11"/>
  <c r="J3635" i="11"/>
  <c r="J3636" i="11"/>
  <c r="J3637" i="11"/>
  <c r="J3638" i="11"/>
  <c r="J3639" i="11"/>
  <c r="J3640" i="11"/>
  <c r="J3641" i="11"/>
  <c r="J3642" i="11"/>
  <c r="J3643" i="11"/>
  <c r="J3644" i="11"/>
  <c r="J3645" i="11"/>
  <c r="J3646" i="11"/>
  <c r="J3647" i="11"/>
  <c r="J3648" i="11"/>
  <c r="J3649" i="11"/>
  <c r="J3650" i="11"/>
  <c r="J3651" i="11"/>
  <c r="J3652" i="11"/>
  <c r="J3653" i="11"/>
  <c r="J3654" i="11"/>
  <c r="J3655" i="11"/>
  <c r="J3656" i="11"/>
  <c r="J3657" i="11"/>
  <c r="J3658" i="11"/>
  <c r="J3659" i="11"/>
  <c r="J3660" i="11"/>
  <c r="J3661" i="11"/>
  <c r="J3662" i="11"/>
  <c r="J3663" i="11"/>
  <c r="J3664" i="11"/>
  <c r="J3665" i="11"/>
  <c r="J3666" i="11"/>
  <c r="J3667" i="11"/>
  <c r="J3668" i="11"/>
  <c r="J3669" i="11"/>
  <c r="J3670" i="11"/>
  <c r="J3671" i="11"/>
  <c r="J3672" i="11"/>
  <c r="J3673" i="11"/>
  <c r="J3674" i="11"/>
  <c r="J3675" i="11"/>
  <c r="J3676" i="11"/>
  <c r="J3677" i="11"/>
  <c r="J3678" i="11"/>
  <c r="J3679" i="11"/>
  <c r="J3680" i="11"/>
  <c r="J3681" i="11"/>
  <c r="J3682" i="11"/>
  <c r="J3683" i="11"/>
  <c r="J3684" i="11"/>
  <c r="J3685" i="11"/>
  <c r="J3686" i="11"/>
  <c r="J3687" i="11"/>
  <c r="J3688" i="11"/>
  <c r="J3689" i="11"/>
  <c r="J3690" i="11"/>
  <c r="J3691" i="11"/>
  <c r="J3692" i="11"/>
  <c r="J3693" i="11"/>
  <c r="J3694" i="11"/>
  <c r="J3695" i="11"/>
  <c r="J3696" i="11"/>
  <c r="J3697" i="11"/>
  <c r="J3698" i="11"/>
  <c r="J3699" i="11"/>
  <c r="J3700" i="11"/>
  <c r="J3701" i="11"/>
  <c r="J3702" i="11"/>
  <c r="J3703" i="11"/>
  <c r="J3704" i="11"/>
  <c r="J3705" i="11"/>
  <c r="J3706" i="11"/>
  <c r="J3707" i="11"/>
  <c r="J3708" i="11"/>
  <c r="J3709" i="11"/>
  <c r="J3710" i="11"/>
  <c r="J3711" i="11"/>
  <c r="J3712" i="11"/>
  <c r="J3713" i="11"/>
  <c r="J3714" i="11"/>
  <c r="J3715" i="11"/>
  <c r="J3716" i="11"/>
  <c r="J3717" i="11"/>
  <c r="J3718" i="11"/>
  <c r="J3719" i="11"/>
  <c r="J3720" i="11"/>
  <c r="J3721" i="11"/>
  <c r="J3722" i="11"/>
  <c r="J3723" i="11"/>
  <c r="J3724" i="11"/>
  <c r="J3725" i="11"/>
  <c r="J3726" i="11"/>
  <c r="J3727" i="11"/>
  <c r="J3728" i="11"/>
  <c r="J3729" i="11"/>
  <c r="J3730" i="11"/>
  <c r="J3731" i="11"/>
  <c r="J3732" i="11"/>
  <c r="J3733" i="11"/>
  <c r="J3734" i="11"/>
  <c r="J3735" i="11"/>
  <c r="J3736" i="11"/>
  <c r="J3737" i="11"/>
  <c r="J3738" i="11"/>
  <c r="J3739" i="11"/>
  <c r="J3740" i="11"/>
  <c r="J3741" i="11"/>
  <c r="J3742" i="11"/>
  <c r="J3743" i="11"/>
  <c r="J3744" i="11"/>
  <c r="J3745" i="11"/>
  <c r="J3746" i="11"/>
  <c r="J3747" i="11"/>
  <c r="J3748" i="11"/>
  <c r="J3749" i="11"/>
  <c r="J3750" i="11"/>
  <c r="J3751" i="11"/>
  <c r="J3752" i="11"/>
  <c r="J3753" i="11"/>
  <c r="J3754" i="11"/>
  <c r="J3755" i="11"/>
  <c r="J3756" i="11"/>
  <c r="J3757" i="11"/>
  <c r="J3758" i="11"/>
  <c r="J3759" i="11"/>
  <c r="J3760" i="11"/>
  <c r="J3761" i="11"/>
  <c r="J3762" i="11"/>
  <c r="J3763" i="11"/>
  <c r="J3764" i="11"/>
  <c r="J3765" i="11"/>
  <c r="J3766" i="11"/>
  <c r="J3767" i="11"/>
  <c r="J3768" i="11"/>
  <c r="J3769" i="11"/>
  <c r="J3770" i="11"/>
  <c r="J3771" i="11"/>
  <c r="J3772" i="11"/>
  <c r="J3773" i="11"/>
  <c r="J3774" i="11"/>
  <c r="J3775" i="11"/>
  <c r="J3776" i="11"/>
  <c r="J3777" i="11"/>
  <c r="J3778" i="11"/>
  <c r="J3779" i="11"/>
  <c r="J3780" i="11"/>
  <c r="J3781" i="11"/>
  <c r="J3782" i="11"/>
  <c r="J3783" i="11"/>
  <c r="J3784" i="11"/>
  <c r="J3785" i="11"/>
  <c r="J3786" i="11"/>
  <c r="J3787" i="11"/>
  <c r="J3788" i="11"/>
  <c r="J3789" i="11"/>
  <c r="J3790" i="11"/>
  <c r="J3791" i="11"/>
  <c r="J3792" i="11"/>
  <c r="J3793" i="11"/>
  <c r="J3794" i="11"/>
  <c r="J3795" i="11"/>
  <c r="J3796" i="11"/>
  <c r="J3797" i="11"/>
  <c r="J3798" i="11"/>
  <c r="J3799" i="11"/>
  <c r="J3800" i="11"/>
  <c r="J3801" i="11"/>
  <c r="J3802" i="11"/>
  <c r="J3803" i="11"/>
  <c r="J3804" i="11"/>
  <c r="J3805" i="11"/>
  <c r="J3806" i="11"/>
  <c r="J3807" i="11"/>
  <c r="J3808" i="11"/>
  <c r="J3809" i="11"/>
  <c r="J3810" i="11"/>
  <c r="J3811" i="11"/>
  <c r="J3812" i="11"/>
  <c r="J3813" i="11"/>
  <c r="J3814" i="11"/>
  <c r="J3815" i="11"/>
  <c r="J3816" i="11"/>
  <c r="J3817" i="11"/>
  <c r="J3818" i="11"/>
  <c r="J3819" i="11"/>
  <c r="J3820" i="11"/>
  <c r="J3821" i="11"/>
  <c r="J3822" i="11"/>
  <c r="J3823" i="11"/>
  <c r="J3824" i="11"/>
  <c r="J3825" i="11"/>
  <c r="J3826" i="11"/>
  <c r="J3827" i="11"/>
  <c r="J3828" i="11"/>
  <c r="J3829" i="11"/>
  <c r="J3830" i="11"/>
  <c r="J3831" i="11"/>
  <c r="J3832" i="11"/>
  <c r="J3833" i="11"/>
  <c r="J3834" i="11"/>
  <c r="J3835" i="11"/>
  <c r="J3836" i="11"/>
  <c r="J3837" i="11"/>
  <c r="J3838" i="11"/>
  <c r="J3839" i="11"/>
  <c r="J3840" i="11"/>
  <c r="J3841" i="11"/>
  <c r="J3842" i="11"/>
  <c r="J3843" i="11"/>
  <c r="J3844" i="11"/>
  <c r="J3845" i="11"/>
  <c r="J3846" i="11"/>
  <c r="J3847" i="11"/>
  <c r="J3848" i="11"/>
  <c r="J3849" i="11"/>
  <c r="J3850" i="11"/>
  <c r="J3851" i="11"/>
  <c r="J3852" i="11"/>
  <c r="J3853" i="11"/>
  <c r="J3854" i="11"/>
  <c r="J3855" i="11"/>
  <c r="J3856" i="11"/>
  <c r="J3857" i="11"/>
  <c r="J3858" i="11"/>
  <c r="J3859" i="11"/>
  <c r="J3860" i="11"/>
  <c r="J3861" i="11"/>
  <c r="J3862" i="11"/>
  <c r="J3863" i="11"/>
  <c r="J3864" i="11"/>
  <c r="J3865" i="11"/>
  <c r="J3866" i="11"/>
  <c r="J3867" i="11"/>
  <c r="J3868" i="11"/>
  <c r="J3869" i="11"/>
  <c r="J3870" i="11"/>
  <c r="J3871" i="11"/>
  <c r="J3872" i="11"/>
  <c r="J3873" i="11"/>
  <c r="J3874" i="11"/>
  <c r="J3875" i="11"/>
  <c r="J3876" i="11"/>
  <c r="J3877" i="11"/>
  <c r="J3878" i="11"/>
  <c r="J3879" i="11"/>
  <c r="J3880" i="11"/>
  <c r="J3881" i="11"/>
  <c r="J3882" i="11"/>
  <c r="J3883" i="11"/>
  <c r="J3884" i="11"/>
  <c r="J3885" i="11"/>
  <c r="J3886" i="11"/>
  <c r="J3887" i="11"/>
  <c r="J3888" i="11"/>
  <c r="J3889" i="11"/>
  <c r="J3890" i="11"/>
  <c r="J3891" i="11"/>
  <c r="J3892" i="11"/>
  <c r="J3893" i="11"/>
  <c r="J3894" i="11"/>
  <c r="J3895" i="11"/>
  <c r="J3896" i="11"/>
  <c r="J3897" i="11"/>
  <c r="J3898" i="11"/>
  <c r="J3899" i="11"/>
  <c r="J3900" i="11"/>
  <c r="J3901" i="11"/>
  <c r="J3902" i="11"/>
  <c r="J3903" i="11"/>
  <c r="J3904" i="11"/>
  <c r="J3905" i="11"/>
  <c r="J3906" i="11"/>
  <c r="J3907" i="11"/>
  <c r="J3908" i="11"/>
  <c r="J3909" i="11"/>
  <c r="J3910" i="11"/>
  <c r="J3911" i="11"/>
  <c r="J3912" i="11"/>
  <c r="J3913" i="11"/>
  <c r="J3914" i="11"/>
  <c r="J3915" i="11"/>
  <c r="J3916" i="11"/>
  <c r="J3917" i="11"/>
  <c r="J3918" i="11"/>
  <c r="J3919" i="11"/>
  <c r="J3920" i="11"/>
  <c r="J3921" i="11"/>
  <c r="J3922" i="11"/>
  <c r="J3923" i="11"/>
  <c r="J3924" i="11"/>
  <c r="J3925" i="11"/>
  <c r="J3926" i="11"/>
  <c r="J3927" i="11"/>
  <c r="J3928" i="11"/>
  <c r="J3929" i="11"/>
  <c r="J3930" i="11"/>
  <c r="J3931" i="11"/>
  <c r="J3932" i="11"/>
  <c r="J3933" i="11"/>
  <c r="J3934" i="11"/>
  <c r="J3935" i="11"/>
  <c r="J3936" i="11"/>
  <c r="J3937" i="11"/>
  <c r="J3938" i="11"/>
  <c r="J3939" i="11"/>
  <c r="J3940" i="11"/>
  <c r="J3941" i="11"/>
  <c r="J3942" i="11"/>
  <c r="J3943" i="11"/>
  <c r="J3944" i="11"/>
  <c r="J3945" i="11"/>
  <c r="J3946" i="11"/>
  <c r="J3947" i="11"/>
  <c r="J3948" i="11"/>
  <c r="J3949" i="11"/>
  <c r="J3950" i="11"/>
  <c r="J3951" i="11"/>
  <c r="J3952" i="11"/>
  <c r="J3953" i="11"/>
  <c r="J3954" i="11"/>
  <c r="J3955" i="11"/>
  <c r="J3956" i="11"/>
  <c r="J3957" i="11"/>
  <c r="J3958" i="11"/>
  <c r="J3959" i="11"/>
  <c r="J3960" i="11"/>
  <c r="J3961" i="11"/>
  <c r="J3962" i="11"/>
  <c r="J3963" i="11"/>
  <c r="J3964" i="11"/>
  <c r="J3965" i="11"/>
  <c r="J3966" i="11"/>
  <c r="J3967" i="11"/>
  <c r="J3968" i="11"/>
  <c r="J3969" i="11"/>
  <c r="J3970" i="11"/>
  <c r="J3971" i="11"/>
  <c r="J3972" i="11"/>
  <c r="J3973" i="11"/>
  <c r="J3974" i="11"/>
  <c r="J3975" i="11"/>
  <c r="J3976" i="11"/>
  <c r="J3977" i="11"/>
  <c r="J3978" i="11"/>
  <c r="J3979" i="11"/>
  <c r="J3980" i="11"/>
  <c r="J3981" i="11"/>
  <c r="J3982" i="11"/>
  <c r="J3983" i="11"/>
  <c r="J3984" i="11"/>
  <c r="J3985" i="11"/>
  <c r="J3986" i="11"/>
  <c r="J3987" i="11"/>
  <c r="J3988" i="11"/>
  <c r="J3989" i="11"/>
  <c r="J3990" i="11"/>
  <c r="J3991" i="11"/>
  <c r="J3992" i="11"/>
  <c r="J3993" i="11"/>
  <c r="J3994" i="11"/>
  <c r="J3995" i="11"/>
  <c r="J3996" i="11"/>
  <c r="J3997" i="11"/>
  <c r="J3998" i="11"/>
  <c r="J3999" i="11"/>
  <c r="J4000" i="11"/>
  <c r="J4001" i="11"/>
  <c r="J4002" i="11"/>
  <c r="J4003" i="11"/>
  <c r="J4004" i="11"/>
  <c r="J4005" i="11"/>
  <c r="J4006" i="11"/>
  <c r="J4007" i="11"/>
  <c r="J4008" i="11"/>
  <c r="J4009" i="11"/>
  <c r="J4010" i="11"/>
  <c r="J4011" i="11"/>
  <c r="J4012" i="11"/>
  <c r="J4013" i="11"/>
  <c r="J4014" i="11"/>
  <c r="J4015" i="11"/>
  <c r="J4016" i="11"/>
  <c r="J4017" i="11"/>
  <c r="J4018" i="11"/>
  <c r="J4019" i="11"/>
  <c r="J4020" i="11"/>
  <c r="J4021" i="11"/>
  <c r="J4022" i="11"/>
  <c r="J4023" i="11"/>
  <c r="J4024" i="11"/>
  <c r="J4025" i="11"/>
  <c r="J4026" i="11"/>
  <c r="J4027" i="11"/>
  <c r="J4028" i="11"/>
  <c r="J4029" i="11"/>
  <c r="J4030" i="11"/>
  <c r="J4031" i="11"/>
  <c r="J4032" i="11"/>
  <c r="J4033" i="11"/>
  <c r="J4034" i="11"/>
  <c r="J4035" i="11"/>
  <c r="J4036" i="11"/>
  <c r="J4037" i="11"/>
  <c r="J4038" i="11"/>
  <c r="J4039" i="11"/>
  <c r="J4040" i="11"/>
  <c r="J4041" i="11"/>
  <c r="J4042" i="11"/>
  <c r="J4043" i="11"/>
  <c r="J4044" i="11"/>
  <c r="J4045" i="11"/>
  <c r="J4046" i="11"/>
  <c r="J4047" i="11"/>
  <c r="J4048" i="11"/>
  <c r="J4049" i="11"/>
  <c r="J4050" i="11"/>
  <c r="J4051" i="11"/>
  <c r="J4052" i="11"/>
  <c r="J4053" i="11"/>
  <c r="J4054" i="11"/>
  <c r="J4055" i="11"/>
  <c r="J4056" i="11"/>
  <c r="J4057" i="11"/>
  <c r="J4058" i="11"/>
  <c r="J4059" i="11"/>
  <c r="J4060" i="11"/>
  <c r="J4061" i="11"/>
  <c r="J4062" i="11"/>
  <c r="J4063" i="11"/>
  <c r="J4064" i="11"/>
  <c r="J4065" i="11"/>
  <c r="J4066" i="11"/>
  <c r="J4067" i="11"/>
  <c r="J4068" i="11"/>
  <c r="J4069" i="11"/>
  <c r="J4070" i="11"/>
  <c r="J4071" i="11"/>
  <c r="J4072" i="11"/>
  <c r="J4073" i="11"/>
  <c r="J4074" i="11"/>
  <c r="J4075" i="11"/>
  <c r="J4076" i="11"/>
  <c r="J4077" i="11"/>
  <c r="J4078" i="11"/>
  <c r="J4079" i="11"/>
  <c r="J4080" i="11"/>
  <c r="J4081" i="11"/>
  <c r="J4082" i="11"/>
  <c r="J4083" i="11"/>
  <c r="J4084" i="11"/>
  <c r="J4085" i="11"/>
  <c r="J4086" i="11"/>
  <c r="J4087" i="11"/>
  <c r="J4088" i="11"/>
  <c r="J4089" i="11"/>
  <c r="J4090" i="11"/>
  <c r="J4091" i="11"/>
  <c r="J4092" i="11"/>
  <c r="J4093" i="11"/>
  <c r="J4094" i="11"/>
  <c r="J4095" i="11"/>
  <c r="J4096" i="11"/>
  <c r="J4097" i="11"/>
  <c r="J4098" i="11"/>
  <c r="J4099" i="11"/>
  <c r="J4100" i="11"/>
  <c r="J4101" i="11"/>
  <c r="J4102" i="11"/>
  <c r="J4103" i="11"/>
  <c r="J4104" i="11"/>
  <c r="J4105" i="11"/>
  <c r="J4106" i="11"/>
  <c r="J4107" i="11"/>
  <c r="J4108" i="11"/>
  <c r="J4109" i="11"/>
  <c r="J4110" i="11"/>
  <c r="J4111" i="11"/>
  <c r="J4112" i="11"/>
  <c r="J4113" i="11"/>
  <c r="J4114" i="11"/>
  <c r="J4115" i="11"/>
  <c r="J4116" i="11"/>
  <c r="J4117" i="11"/>
  <c r="J4118" i="11"/>
  <c r="J4119" i="11"/>
  <c r="J4120" i="11"/>
  <c r="J4121" i="11"/>
  <c r="J4122" i="11"/>
  <c r="J4123" i="11"/>
  <c r="J4124" i="11"/>
  <c r="J4125" i="11"/>
  <c r="J4126" i="11"/>
  <c r="J4127" i="11"/>
  <c r="J4128" i="11"/>
  <c r="J4129" i="11"/>
  <c r="J4130" i="11"/>
  <c r="J4131" i="11"/>
  <c r="J4132" i="11"/>
  <c r="J4133" i="11"/>
  <c r="J4134" i="11"/>
  <c r="J4135" i="11"/>
  <c r="J4136" i="11"/>
  <c r="J4137" i="11"/>
  <c r="J4138" i="11"/>
  <c r="J4139" i="11"/>
  <c r="J4140" i="11"/>
  <c r="J4141" i="11"/>
  <c r="J4142" i="11"/>
  <c r="J4143" i="11"/>
  <c r="J4144" i="11"/>
  <c r="J4145" i="11"/>
  <c r="J4146" i="11"/>
  <c r="J4147" i="11"/>
  <c r="J4148" i="11"/>
  <c r="J4149" i="11"/>
  <c r="J4150" i="11"/>
  <c r="J4151" i="11"/>
  <c r="J4152" i="11"/>
  <c r="J4153" i="11"/>
  <c r="J4154" i="11"/>
  <c r="J4155" i="11"/>
  <c r="J4156" i="11"/>
  <c r="J4157" i="11"/>
  <c r="J4158" i="11"/>
  <c r="J4159" i="11"/>
  <c r="J4160" i="11"/>
  <c r="J4161" i="11"/>
  <c r="J4162" i="11"/>
  <c r="J4163" i="11"/>
  <c r="J4164" i="11"/>
  <c r="J4165" i="11"/>
  <c r="J4166" i="11"/>
  <c r="J4167" i="11"/>
  <c r="J4168" i="11"/>
  <c r="J4169" i="11"/>
  <c r="J4170" i="11"/>
  <c r="J4171" i="11"/>
  <c r="J4172" i="11"/>
  <c r="J4173" i="11"/>
  <c r="J4174" i="11"/>
  <c r="J4175" i="11"/>
  <c r="J4176" i="11"/>
  <c r="J4177" i="11"/>
  <c r="J4178" i="11"/>
  <c r="J4179" i="11"/>
  <c r="J4180" i="11"/>
  <c r="J4181" i="11"/>
  <c r="J4182" i="11"/>
  <c r="J4183" i="11"/>
  <c r="J4184" i="11"/>
  <c r="J4185" i="11"/>
  <c r="J4186" i="11"/>
  <c r="J4187" i="11"/>
  <c r="J4188" i="11"/>
  <c r="J4189" i="11"/>
  <c r="J4190" i="11"/>
  <c r="J4191" i="11"/>
  <c r="J4192" i="11"/>
  <c r="J4193" i="11"/>
  <c r="J4194" i="11"/>
  <c r="J4195" i="11"/>
  <c r="J4196" i="11"/>
  <c r="J4197" i="11"/>
  <c r="J4198" i="11"/>
  <c r="J4199" i="11"/>
  <c r="J4200" i="11"/>
  <c r="J4201" i="11"/>
  <c r="J4202" i="11"/>
  <c r="J4203" i="11"/>
  <c r="J4204" i="11"/>
  <c r="J4205" i="11"/>
  <c r="J4206" i="11"/>
  <c r="J4207" i="11"/>
  <c r="J4208" i="11"/>
  <c r="J4209" i="11"/>
  <c r="J4210" i="11"/>
  <c r="J4211" i="11"/>
  <c r="J4212" i="11"/>
  <c r="J4213" i="11"/>
  <c r="J4214" i="11"/>
  <c r="J4215" i="11"/>
  <c r="J4216" i="11"/>
  <c r="J4217" i="11"/>
  <c r="J4218" i="11"/>
  <c r="J4219" i="11"/>
  <c r="J4220" i="11"/>
  <c r="J4221" i="11"/>
  <c r="J4222" i="11"/>
  <c r="J4223" i="11"/>
  <c r="J4224" i="11"/>
  <c r="J4225" i="11"/>
  <c r="J4226" i="11"/>
  <c r="J4227" i="11"/>
  <c r="J4228" i="11"/>
  <c r="J4229" i="11"/>
  <c r="J4230" i="11"/>
  <c r="J4231" i="11"/>
  <c r="J4232" i="11"/>
  <c r="J4233" i="11"/>
  <c r="J4234" i="11"/>
  <c r="J4235" i="11"/>
  <c r="J4236" i="11"/>
  <c r="J4237" i="11"/>
  <c r="J4238" i="11"/>
  <c r="J4239" i="11"/>
  <c r="J4240" i="11"/>
  <c r="J4241" i="11"/>
  <c r="J4242" i="11"/>
  <c r="J4243" i="11"/>
  <c r="J4244" i="11"/>
  <c r="J4245" i="11"/>
  <c r="J4246" i="11"/>
  <c r="J4247" i="11"/>
  <c r="J4248" i="11"/>
  <c r="J4249" i="11"/>
  <c r="J4250" i="11"/>
  <c r="J4251" i="11"/>
  <c r="J4252" i="11"/>
  <c r="J4253" i="11"/>
  <c r="J4254" i="11"/>
  <c r="J4255" i="11"/>
  <c r="J4256" i="11"/>
  <c r="J4257" i="11"/>
  <c r="J4258" i="11"/>
  <c r="J4259" i="11"/>
  <c r="J4260" i="11"/>
  <c r="J4261" i="11"/>
  <c r="J4262" i="11"/>
  <c r="J4263" i="11"/>
  <c r="J4264" i="11"/>
  <c r="J4265" i="11"/>
  <c r="J4266" i="11"/>
  <c r="J4267" i="11"/>
  <c r="J4268" i="11"/>
  <c r="J4269" i="11"/>
  <c r="J4270" i="11"/>
  <c r="J4271" i="11"/>
  <c r="J4272" i="11"/>
  <c r="J4273" i="11"/>
  <c r="J4274" i="11"/>
  <c r="J4275" i="11"/>
  <c r="J4276" i="11"/>
  <c r="J4277" i="11"/>
  <c r="J4278" i="11"/>
  <c r="J4279" i="11"/>
  <c r="J4280" i="11"/>
  <c r="J4281" i="11"/>
  <c r="J4282" i="11"/>
  <c r="J4283" i="11"/>
  <c r="J4284" i="11"/>
  <c r="J4285" i="11"/>
  <c r="J4286" i="11"/>
  <c r="J4287" i="11"/>
  <c r="J4288" i="11"/>
  <c r="J4289" i="11"/>
  <c r="J4290" i="11"/>
  <c r="J4291" i="11"/>
  <c r="J4292" i="11"/>
  <c r="J4293" i="11"/>
  <c r="J4294" i="11"/>
  <c r="J4295" i="11"/>
  <c r="J4296" i="11"/>
  <c r="J4297" i="11"/>
  <c r="J4298" i="11"/>
  <c r="J4299" i="11"/>
  <c r="J4300" i="11"/>
  <c r="J4301" i="11"/>
  <c r="J4302" i="11"/>
  <c r="J4303" i="11"/>
  <c r="J4304" i="11"/>
  <c r="J4305" i="11"/>
  <c r="J4306" i="11"/>
  <c r="J4307" i="11"/>
  <c r="J4308" i="11"/>
  <c r="J4309" i="11"/>
  <c r="J4310" i="11"/>
  <c r="J4311" i="11"/>
  <c r="J4312" i="11"/>
  <c r="J4313" i="11"/>
  <c r="J4314" i="11"/>
  <c r="J4315" i="11"/>
  <c r="J4316" i="11"/>
  <c r="J4317" i="11"/>
  <c r="J4318" i="11"/>
  <c r="J4319" i="11"/>
  <c r="J4320" i="11"/>
  <c r="J4321" i="11"/>
  <c r="J4322" i="11"/>
  <c r="J4323" i="11"/>
  <c r="J4324" i="11"/>
  <c r="J4325" i="11"/>
  <c r="J4326" i="11"/>
  <c r="J4327" i="11"/>
  <c r="J4328" i="11"/>
  <c r="J4329" i="11"/>
  <c r="J4330" i="11"/>
  <c r="J4331" i="11"/>
  <c r="J4332" i="11"/>
  <c r="J4333" i="11"/>
  <c r="J4334" i="11"/>
  <c r="J4335" i="11"/>
  <c r="J4336" i="11"/>
  <c r="J4337" i="11"/>
  <c r="J4338" i="11"/>
  <c r="J4339" i="11"/>
  <c r="J4340" i="11"/>
  <c r="J4341" i="11"/>
  <c r="J4342" i="11"/>
  <c r="J4343" i="11"/>
  <c r="J4344" i="11"/>
  <c r="J4345" i="11"/>
  <c r="J4346" i="11"/>
  <c r="J4347" i="11"/>
  <c r="J4348" i="11"/>
  <c r="J4349" i="11"/>
  <c r="J4350" i="11"/>
  <c r="J4351" i="11"/>
  <c r="J4352" i="11"/>
  <c r="J4353" i="11"/>
  <c r="J4354" i="11"/>
  <c r="J4355" i="11"/>
  <c r="J4356" i="11"/>
  <c r="J4357" i="11"/>
  <c r="J4358" i="11"/>
  <c r="J4359" i="11"/>
  <c r="J4360" i="11"/>
  <c r="J4361" i="11"/>
  <c r="J4362" i="11"/>
  <c r="J4363" i="11"/>
  <c r="J4364" i="11"/>
  <c r="J4365" i="11"/>
  <c r="J4366" i="11"/>
  <c r="J4367" i="11"/>
  <c r="J4368" i="11"/>
  <c r="J4369" i="11"/>
  <c r="J4370" i="11"/>
  <c r="J4371" i="11"/>
  <c r="J4372" i="11"/>
  <c r="J4373" i="11"/>
  <c r="J4374" i="11"/>
  <c r="J4375" i="11"/>
  <c r="J4376" i="11"/>
  <c r="J4377" i="11"/>
  <c r="J4378" i="11"/>
  <c r="J4379" i="11"/>
  <c r="J4380" i="11"/>
  <c r="J4381" i="11"/>
  <c r="J4382" i="11"/>
  <c r="J4383" i="11"/>
  <c r="J4384" i="11"/>
  <c r="J4385" i="11"/>
  <c r="J4386" i="11"/>
  <c r="J4387" i="11"/>
  <c r="J4388" i="11"/>
  <c r="J4389" i="11"/>
  <c r="J4390" i="11"/>
  <c r="J4391" i="11"/>
  <c r="J4392" i="11"/>
  <c r="J4393" i="11"/>
  <c r="J4394" i="11"/>
  <c r="J4395" i="11"/>
  <c r="J4396" i="11"/>
  <c r="J4397" i="11"/>
  <c r="J4398" i="11"/>
  <c r="J4399" i="11"/>
  <c r="J4400" i="11"/>
  <c r="J4401" i="11"/>
  <c r="J4402" i="11"/>
  <c r="J4403" i="11"/>
  <c r="J4404" i="11"/>
  <c r="J4405" i="11"/>
  <c r="J4406" i="11"/>
  <c r="J4407" i="11"/>
  <c r="J4408" i="11"/>
  <c r="J4409" i="11"/>
  <c r="J4410" i="11"/>
  <c r="J4411" i="11"/>
  <c r="J4412" i="11"/>
  <c r="J4413" i="11"/>
  <c r="J4414" i="11"/>
  <c r="J4415" i="11"/>
  <c r="J4416" i="11"/>
  <c r="J4417" i="11"/>
  <c r="J4418" i="11"/>
  <c r="J4419" i="11"/>
  <c r="J4420" i="11"/>
  <c r="J4421" i="11"/>
  <c r="J4422" i="11"/>
  <c r="J4423" i="11"/>
  <c r="J4424" i="11"/>
  <c r="J4425" i="11"/>
  <c r="J4426" i="11"/>
  <c r="J4427" i="11"/>
  <c r="J4428" i="11"/>
  <c r="J4429" i="11"/>
  <c r="J4430" i="11"/>
  <c r="J4431" i="11"/>
  <c r="J4432" i="11"/>
  <c r="J4433" i="11"/>
  <c r="J4434" i="11"/>
  <c r="J4435" i="11"/>
  <c r="J4436" i="11"/>
  <c r="J4437" i="11"/>
  <c r="J4438" i="11"/>
  <c r="J4439" i="11"/>
  <c r="J4440" i="11"/>
  <c r="J4441" i="11"/>
  <c r="J4442" i="11"/>
  <c r="J4443" i="11"/>
  <c r="J4444" i="11"/>
  <c r="J4445" i="11"/>
  <c r="J4446" i="11"/>
  <c r="J4447" i="11"/>
  <c r="J4448" i="11"/>
  <c r="J4449" i="11"/>
  <c r="J4450" i="11"/>
  <c r="J4451" i="11"/>
  <c r="J4452" i="11"/>
  <c r="J4453" i="11"/>
  <c r="J4454" i="11"/>
  <c r="J4455" i="11"/>
  <c r="J4456" i="11"/>
  <c r="J4457" i="11"/>
  <c r="J4458" i="11"/>
  <c r="J4459" i="11"/>
  <c r="J4460" i="11"/>
  <c r="J4461" i="11"/>
  <c r="J4462" i="11"/>
  <c r="J4463" i="11"/>
  <c r="J4464" i="11"/>
  <c r="J4465" i="11"/>
  <c r="J4466" i="11"/>
  <c r="J4467" i="11"/>
  <c r="J4468" i="11"/>
  <c r="J4469" i="11"/>
  <c r="J4470" i="11"/>
  <c r="J4471" i="11"/>
  <c r="J4472" i="11"/>
  <c r="J4473" i="11"/>
  <c r="J4474" i="11"/>
  <c r="J4475" i="11"/>
  <c r="J4476" i="11"/>
  <c r="J4477" i="11"/>
  <c r="J4478" i="11"/>
  <c r="J4479" i="11"/>
  <c r="J4480" i="11"/>
  <c r="J4481" i="11"/>
  <c r="J4482" i="11"/>
  <c r="J4483" i="11"/>
  <c r="J4484" i="11"/>
  <c r="J4485" i="11"/>
  <c r="J4486" i="11"/>
  <c r="J4487" i="11"/>
  <c r="J4488" i="11"/>
  <c r="J4489" i="11"/>
  <c r="J4490" i="11"/>
  <c r="J4491" i="11"/>
  <c r="J4492" i="11"/>
  <c r="J4493" i="11"/>
  <c r="J4494" i="11"/>
  <c r="J4495" i="11"/>
  <c r="J4496" i="11"/>
  <c r="J4497" i="11"/>
  <c r="J4498" i="11"/>
  <c r="J4801" i="11"/>
  <c r="J4802" i="11"/>
  <c r="J4803" i="11"/>
  <c r="J4804" i="11"/>
  <c r="J4805" i="11"/>
  <c r="J4806" i="11"/>
  <c r="J4807" i="11"/>
  <c r="J4808" i="11"/>
  <c r="J4809" i="11"/>
  <c r="J4810" i="11"/>
  <c r="J4811" i="11"/>
  <c r="J4812" i="11"/>
  <c r="J4813" i="11"/>
  <c r="J4814" i="11"/>
  <c r="J4815" i="11"/>
  <c r="J4816" i="11"/>
  <c r="J4817" i="11"/>
  <c r="J4818" i="11"/>
  <c r="J4819" i="11"/>
  <c r="J4820" i="11"/>
  <c r="J4821" i="11"/>
  <c r="J4822" i="11"/>
  <c r="J4823" i="11"/>
  <c r="J4824" i="11"/>
  <c r="J4825" i="11"/>
  <c r="J4826" i="11"/>
  <c r="J4827" i="11"/>
  <c r="J4828" i="11"/>
  <c r="J4829" i="11"/>
  <c r="J4830" i="11"/>
  <c r="J4831" i="11"/>
  <c r="J4832" i="11"/>
  <c r="J4833" i="11"/>
  <c r="J4834" i="11"/>
  <c r="J4835" i="11"/>
  <c r="J4836" i="11"/>
  <c r="J4837" i="11"/>
  <c r="J4838" i="11"/>
  <c r="J4839" i="11"/>
  <c r="J4840" i="11"/>
  <c r="J4841" i="11"/>
  <c r="J4842" i="11"/>
  <c r="J4843" i="11"/>
  <c r="J4844" i="11"/>
  <c r="J4845" i="11"/>
  <c r="J4846" i="11"/>
  <c r="J4847" i="11"/>
  <c r="J4848" i="11"/>
  <c r="J4849" i="11"/>
  <c r="J4850" i="11"/>
  <c r="J4851" i="11"/>
  <c r="J4852" i="11"/>
  <c r="J4853" i="11"/>
  <c r="J4854" i="11"/>
  <c r="J4855" i="11"/>
  <c r="J4856" i="11"/>
  <c r="J4857" i="11"/>
  <c r="J4858" i="11"/>
  <c r="J4859" i="11"/>
  <c r="J4860" i="11"/>
  <c r="J4861" i="11"/>
  <c r="J4862" i="11"/>
  <c r="J4863" i="11"/>
  <c r="J4864" i="11"/>
  <c r="J4865" i="11"/>
  <c r="J4866" i="11"/>
  <c r="J4867" i="11"/>
  <c r="J4868" i="11"/>
  <c r="J4869" i="11"/>
  <c r="J4870" i="11"/>
  <c r="J4871" i="11"/>
  <c r="J4872" i="11"/>
  <c r="J4873" i="11"/>
  <c r="J4874" i="11"/>
  <c r="J4875" i="11"/>
  <c r="J4876" i="11"/>
  <c r="J4877" i="11"/>
  <c r="J4878" i="11"/>
  <c r="J4879" i="11"/>
  <c r="J4880" i="11"/>
  <c r="J4881" i="11"/>
  <c r="J4882" i="11"/>
  <c r="J4883" i="11"/>
  <c r="J4884" i="11"/>
  <c r="J4885" i="11"/>
  <c r="J4886" i="11"/>
  <c r="J4887" i="11"/>
  <c r="J4888" i="11"/>
  <c r="J4889" i="11"/>
  <c r="J4890" i="11"/>
  <c r="J4891" i="11"/>
  <c r="J4892" i="11"/>
  <c r="J4893" i="11"/>
  <c r="J4894" i="11"/>
  <c r="J4895" i="11"/>
  <c r="J4896" i="11"/>
  <c r="J4897" i="11"/>
  <c r="J4898" i="11"/>
  <c r="J4899" i="11"/>
  <c r="J4900" i="11"/>
  <c r="J4901" i="11"/>
  <c r="J4902" i="11"/>
  <c r="J4903" i="11"/>
  <c r="J4904" i="11"/>
  <c r="J4905" i="11"/>
  <c r="J4906" i="11"/>
  <c r="J4907" i="11"/>
  <c r="J4908" i="11"/>
  <c r="J4909" i="11"/>
  <c r="J4910" i="11"/>
  <c r="J4911" i="11"/>
  <c r="J4912" i="11"/>
  <c r="J4913" i="11"/>
  <c r="J4914" i="11"/>
  <c r="J4915" i="11"/>
  <c r="J4916" i="11"/>
  <c r="J4917" i="11"/>
  <c r="J4918" i="11"/>
  <c r="J4919" i="11"/>
  <c r="J4920" i="11"/>
  <c r="J4921" i="11"/>
  <c r="J4922" i="11"/>
  <c r="J4923" i="11"/>
  <c r="J4924" i="11"/>
  <c r="J4925" i="11"/>
  <c r="J4926" i="11"/>
  <c r="J4927" i="11"/>
  <c r="J4928" i="11"/>
  <c r="J4929" i="11"/>
  <c r="J4930" i="11"/>
  <c r="J4931" i="11"/>
  <c r="J4932" i="11"/>
  <c r="J4933" i="11"/>
  <c r="J4934" i="11"/>
  <c r="J4935" i="11"/>
  <c r="J4936" i="11"/>
  <c r="J4937" i="11"/>
  <c r="J4938" i="11"/>
  <c r="J4939" i="11"/>
  <c r="J4940" i="11"/>
  <c r="J4941" i="11"/>
  <c r="J4942" i="11"/>
  <c r="J4943" i="11"/>
  <c r="J4944" i="11"/>
  <c r="J4945" i="11"/>
  <c r="J4946" i="11"/>
  <c r="J4947" i="11"/>
  <c r="J4948" i="11"/>
  <c r="J4949" i="11"/>
  <c r="J4950" i="11"/>
  <c r="J4951" i="11"/>
  <c r="J4952" i="11"/>
  <c r="J4953" i="11"/>
  <c r="J4954" i="11"/>
  <c r="J4955" i="11"/>
  <c r="J4956" i="11"/>
  <c r="J4957" i="11"/>
  <c r="J4958" i="11"/>
  <c r="J4959" i="11"/>
  <c r="J4960" i="11"/>
  <c r="J4961" i="11"/>
  <c r="J4962" i="11"/>
  <c r="J4963" i="11"/>
  <c r="J4964" i="11"/>
  <c r="J4965" i="11"/>
  <c r="J4966" i="11"/>
  <c r="J4967" i="11"/>
  <c r="J4968" i="11"/>
  <c r="J4969" i="11"/>
  <c r="J4970" i="11"/>
  <c r="J4971" i="11"/>
  <c r="J4972" i="11"/>
  <c r="J4973" i="11"/>
  <c r="J4974" i="11"/>
  <c r="J4975" i="11"/>
  <c r="J4976" i="11"/>
  <c r="J4977" i="11"/>
  <c r="J4978" i="11"/>
  <c r="J4979" i="11"/>
  <c r="J4980" i="11"/>
  <c r="J4981" i="11"/>
  <c r="J4982" i="11"/>
  <c r="J4983" i="11"/>
  <c r="J4984" i="11"/>
  <c r="J4985" i="11"/>
  <c r="J4986" i="11"/>
  <c r="J4987" i="11"/>
  <c r="J4988" i="11"/>
  <c r="J4989" i="11"/>
  <c r="J4990" i="11"/>
  <c r="J4991" i="11"/>
  <c r="J4992" i="11"/>
  <c r="J4993" i="11"/>
  <c r="J4994" i="11"/>
  <c r="J4995" i="11"/>
  <c r="J4996" i="11"/>
  <c r="J4997" i="11"/>
  <c r="J4998" i="11"/>
  <c r="J4999" i="11"/>
  <c r="J5000" i="11"/>
  <c r="J5001" i="11"/>
  <c r="J5002" i="11"/>
  <c r="B5002" i="11"/>
  <c r="B5001" i="11"/>
  <c r="B5000" i="11"/>
  <c r="B4999" i="11"/>
  <c r="B4998" i="11"/>
  <c r="B4997" i="11"/>
  <c r="B4996" i="11"/>
  <c r="B4995" i="11"/>
  <c r="B4994" i="11"/>
  <c r="B4993" i="11"/>
  <c r="B4992" i="11"/>
  <c r="B4991" i="11"/>
  <c r="B4990" i="11"/>
  <c r="B4989" i="11"/>
  <c r="B4988" i="11"/>
  <c r="B4987" i="11"/>
  <c r="B4986" i="11"/>
  <c r="B4985" i="11"/>
  <c r="B4984" i="11"/>
  <c r="B4983" i="11"/>
  <c r="B4982" i="11"/>
  <c r="B4981" i="11"/>
  <c r="B4980" i="11"/>
  <c r="B4979" i="11"/>
  <c r="B4978" i="11"/>
  <c r="B4977" i="11"/>
  <c r="B4976" i="11"/>
  <c r="B4975" i="11"/>
  <c r="B4974" i="11"/>
  <c r="B4973" i="11"/>
  <c r="B4972" i="11"/>
  <c r="B4971" i="11"/>
  <c r="B4970" i="11"/>
  <c r="B4969" i="11"/>
  <c r="B4968" i="11"/>
  <c r="B4967" i="11"/>
  <c r="B4966" i="11"/>
  <c r="B4965" i="11"/>
  <c r="B4964" i="11"/>
  <c r="B4963" i="11"/>
  <c r="B4962" i="11"/>
  <c r="B4961" i="11"/>
  <c r="B4960" i="11"/>
  <c r="B4959" i="11"/>
  <c r="B4958" i="11"/>
  <c r="B4957" i="11"/>
  <c r="B4956" i="11"/>
  <c r="B4955" i="11"/>
  <c r="B4954" i="11"/>
  <c r="B4953" i="11"/>
  <c r="B4952" i="11"/>
  <c r="B4951" i="11"/>
  <c r="B4950" i="11"/>
  <c r="B4949" i="11"/>
  <c r="B4948" i="11"/>
  <c r="B4947" i="11"/>
  <c r="B4946" i="11"/>
  <c r="B4945" i="11"/>
  <c r="B4944" i="11"/>
  <c r="B4943" i="11"/>
  <c r="B4942" i="11"/>
  <c r="B4941" i="11"/>
  <c r="B4940" i="11"/>
  <c r="B4939" i="11"/>
  <c r="B4938" i="11"/>
  <c r="B4937" i="11"/>
  <c r="B4936" i="11"/>
  <c r="B4935" i="11"/>
  <c r="B4934" i="11"/>
  <c r="B4933" i="11"/>
  <c r="B4932" i="11"/>
  <c r="B4931" i="11"/>
  <c r="B4930" i="11"/>
  <c r="B4929" i="11"/>
  <c r="B4928" i="11"/>
  <c r="B4927" i="11"/>
  <c r="B4926" i="11"/>
  <c r="B4925" i="11"/>
  <c r="B4924" i="11"/>
  <c r="B4923" i="11"/>
  <c r="B4922" i="11"/>
  <c r="B4921" i="11"/>
  <c r="B4920" i="11"/>
  <c r="B4919" i="11"/>
  <c r="B4918" i="11"/>
  <c r="B4917" i="11"/>
  <c r="B4916" i="11"/>
  <c r="B4915" i="11"/>
  <c r="B4914" i="11"/>
  <c r="B4913" i="11"/>
  <c r="B4912" i="11"/>
  <c r="B4911" i="11"/>
  <c r="B4910" i="11"/>
  <c r="B4909" i="11"/>
  <c r="B4908" i="11"/>
  <c r="B4907" i="11"/>
  <c r="B4906" i="11"/>
  <c r="B4905" i="11"/>
  <c r="B4904" i="11"/>
  <c r="B4903" i="11"/>
  <c r="B4902" i="11"/>
  <c r="B4901" i="11"/>
  <c r="B4900" i="11"/>
  <c r="B4899" i="11"/>
  <c r="B4898" i="11"/>
  <c r="B4897" i="11"/>
  <c r="B4896" i="11"/>
  <c r="B4895" i="11"/>
  <c r="B4894" i="11"/>
  <c r="B4893" i="11"/>
  <c r="B4892" i="11"/>
  <c r="B4891" i="11"/>
  <c r="B4890" i="11"/>
  <c r="B4889" i="11"/>
  <c r="B4888" i="11"/>
  <c r="B4887" i="11"/>
  <c r="B4886" i="11"/>
  <c r="B4885" i="11"/>
  <c r="B4884" i="11"/>
  <c r="B4883" i="11"/>
  <c r="B4882" i="11"/>
  <c r="B4881" i="11"/>
  <c r="B4880" i="11"/>
  <c r="B4879" i="11"/>
  <c r="B4878" i="11"/>
  <c r="B4877" i="11"/>
  <c r="B4876" i="11"/>
  <c r="B4875" i="11"/>
  <c r="B4874" i="11"/>
  <c r="B4873" i="11"/>
  <c r="B4872" i="11"/>
  <c r="B4871" i="11"/>
  <c r="B4870" i="11"/>
  <c r="B4869" i="11"/>
  <c r="B4868" i="11"/>
  <c r="B4867" i="11"/>
  <c r="B4866" i="11"/>
  <c r="B4865" i="11"/>
  <c r="B4864" i="11"/>
  <c r="B4863" i="11"/>
  <c r="B4862" i="11"/>
  <c r="B4861" i="11"/>
  <c r="B4860" i="11"/>
  <c r="B4859" i="11"/>
  <c r="B4858" i="11"/>
  <c r="B4857" i="11"/>
  <c r="B4856" i="11"/>
  <c r="B4855" i="11"/>
  <c r="B4854" i="11"/>
  <c r="B4853" i="11"/>
  <c r="B4852" i="11"/>
  <c r="B4851" i="11"/>
  <c r="B4850" i="11"/>
  <c r="B4849" i="11"/>
  <c r="B4848" i="11"/>
  <c r="B4847" i="11"/>
  <c r="B4846" i="11"/>
  <c r="B4845" i="11"/>
  <c r="B4844" i="11"/>
  <c r="B4843" i="11"/>
  <c r="B4842" i="11"/>
  <c r="B4841" i="11"/>
  <c r="B4840" i="11"/>
  <c r="B4839" i="11"/>
  <c r="B4838" i="11"/>
  <c r="B4837" i="11"/>
  <c r="B4836" i="11"/>
  <c r="B4835" i="11"/>
  <c r="B4834" i="11"/>
  <c r="B4833" i="11"/>
  <c r="B4832" i="11"/>
  <c r="B4831" i="11"/>
  <c r="B4830" i="11"/>
  <c r="B4829" i="11"/>
  <c r="B4828" i="11"/>
  <c r="B4827" i="11"/>
  <c r="B4826" i="11"/>
  <c r="B4825" i="11"/>
  <c r="B4824" i="11"/>
  <c r="B4823" i="11"/>
  <c r="B4822" i="11"/>
  <c r="B4821" i="11"/>
  <c r="B4820" i="11"/>
  <c r="B4819" i="11"/>
  <c r="B4818" i="11"/>
  <c r="B4817" i="11"/>
  <c r="B4816" i="11"/>
  <c r="B4815" i="11"/>
  <c r="B4814" i="11"/>
  <c r="B4813" i="11"/>
  <c r="B4812" i="11"/>
  <c r="B4811" i="11"/>
  <c r="B4810" i="11"/>
  <c r="B4809" i="11"/>
  <c r="B4808" i="11"/>
  <c r="B4807" i="11"/>
  <c r="B4806" i="11"/>
  <c r="B4805" i="11"/>
  <c r="B4804" i="11"/>
  <c r="B4803" i="11"/>
  <c r="B4802" i="11"/>
  <c r="B4801" i="11"/>
  <c r="B4498" i="11"/>
  <c r="B4497" i="11"/>
  <c r="B4496" i="11"/>
  <c r="B4495" i="11"/>
  <c r="B4494" i="11"/>
  <c r="B4493" i="11"/>
  <c r="B4492" i="11"/>
  <c r="B4491" i="11"/>
  <c r="B4490" i="11"/>
  <c r="B4489" i="11"/>
  <c r="B4488" i="11"/>
  <c r="B4487" i="11"/>
  <c r="B4486" i="11"/>
  <c r="B4485" i="11"/>
  <c r="B4484" i="11"/>
  <c r="B4483" i="11"/>
  <c r="B4482" i="11"/>
  <c r="B4481" i="11"/>
  <c r="B4480" i="11"/>
  <c r="B4479" i="11"/>
  <c r="B4478" i="11"/>
  <c r="B4477" i="11"/>
  <c r="B4476" i="11"/>
  <c r="B4475" i="11"/>
  <c r="B4474" i="11"/>
  <c r="B4473" i="11"/>
  <c r="B4472" i="11"/>
  <c r="B4471" i="11"/>
  <c r="B4470" i="11"/>
  <c r="B4469" i="11"/>
  <c r="B4468" i="11"/>
  <c r="B4467" i="11"/>
  <c r="B4466" i="11"/>
  <c r="B4465" i="11"/>
  <c r="B4464" i="11"/>
  <c r="B4463" i="11"/>
  <c r="B4462" i="11"/>
  <c r="B4461" i="11"/>
  <c r="B4460" i="11"/>
  <c r="B4459" i="11"/>
  <c r="B4458" i="11"/>
  <c r="B4457" i="11"/>
  <c r="B4456" i="11"/>
  <c r="B4455" i="11"/>
  <c r="B4454" i="11"/>
  <c r="B4453" i="11"/>
  <c r="B4452" i="11"/>
  <c r="B4451" i="11"/>
  <c r="B4450" i="11"/>
  <c r="B4449" i="11"/>
  <c r="B4448" i="11"/>
  <c r="B4447" i="11"/>
  <c r="B4446" i="11"/>
  <c r="B4445" i="11"/>
  <c r="B4444" i="11"/>
  <c r="B4443" i="11"/>
  <c r="B4442" i="11"/>
  <c r="B4441" i="11"/>
  <c r="B4440" i="11"/>
  <c r="B4439" i="11"/>
  <c r="B4438" i="11"/>
  <c r="B4437" i="11"/>
  <c r="B4436" i="11"/>
  <c r="B4435" i="11"/>
  <c r="B4434" i="11"/>
  <c r="B4433" i="11"/>
  <c r="B4432" i="11"/>
  <c r="B4431" i="11"/>
  <c r="B4430" i="11"/>
  <c r="B4429" i="11"/>
  <c r="B4428" i="11"/>
  <c r="B4427" i="11"/>
  <c r="B4426" i="11"/>
  <c r="B4425" i="11"/>
  <c r="B4424" i="11"/>
  <c r="B4423" i="11"/>
  <c r="B4422" i="11"/>
  <c r="B4421" i="11"/>
  <c r="B4420" i="11"/>
  <c r="B4419" i="11"/>
  <c r="B4418" i="11"/>
  <c r="B4417" i="11"/>
  <c r="B4416" i="11"/>
  <c r="B4415" i="11"/>
  <c r="B4414" i="11"/>
  <c r="B4413" i="11"/>
  <c r="B4412" i="11"/>
  <c r="B4411" i="11"/>
  <c r="B4410" i="11"/>
  <c r="B4409" i="11"/>
  <c r="B4408" i="11"/>
  <c r="B4407" i="11"/>
  <c r="B4406" i="11"/>
  <c r="B4405" i="11"/>
  <c r="B4404" i="11"/>
  <c r="B4403" i="11"/>
  <c r="B4402" i="11"/>
  <c r="B4401" i="11"/>
  <c r="B4400" i="11"/>
  <c r="B4399" i="11"/>
  <c r="B4398" i="11"/>
  <c r="B4397" i="11"/>
  <c r="B4396" i="11"/>
  <c r="B4395" i="11"/>
  <c r="B4394" i="11"/>
  <c r="B4393" i="11"/>
  <c r="B4392" i="11"/>
  <c r="B4391" i="11"/>
  <c r="B4390" i="11"/>
  <c r="B4389" i="11"/>
  <c r="B4388" i="11"/>
  <c r="B4387" i="11"/>
  <c r="B4386" i="11"/>
  <c r="B4385" i="11"/>
  <c r="B4384" i="11"/>
  <c r="B4383" i="11"/>
  <c r="B4382" i="11"/>
  <c r="B4381" i="11"/>
  <c r="B4380" i="11"/>
  <c r="B4379" i="11"/>
  <c r="B4378" i="11"/>
  <c r="B4377" i="11"/>
  <c r="B4376" i="11"/>
  <c r="B4375" i="11"/>
  <c r="B4374" i="11"/>
  <c r="B4373" i="11"/>
  <c r="B4372" i="11"/>
  <c r="B4371" i="11"/>
  <c r="B4370" i="11"/>
  <c r="B4369" i="11"/>
  <c r="B4368" i="11"/>
  <c r="B4367" i="11"/>
  <c r="B4366" i="11"/>
  <c r="B4365" i="11"/>
  <c r="B4364" i="11"/>
  <c r="B4363" i="11"/>
  <c r="B4362" i="11"/>
  <c r="B4361" i="11"/>
  <c r="B4360" i="11"/>
  <c r="B4359" i="11"/>
  <c r="B4358" i="11"/>
  <c r="B4357" i="11"/>
  <c r="B4356" i="11"/>
  <c r="B4355" i="11"/>
  <c r="B4354" i="11"/>
  <c r="B4353" i="11"/>
  <c r="B4352" i="11"/>
  <c r="B4351" i="11"/>
  <c r="B4350" i="11"/>
  <c r="B4349" i="11"/>
  <c r="B4348" i="11"/>
  <c r="B4347" i="11"/>
  <c r="B4346" i="11"/>
  <c r="B4345" i="11"/>
  <c r="B4344" i="11"/>
  <c r="B4343" i="11"/>
  <c r="B4342" i="11"/>
  <c r="B4341" i="11"/>
  <c r="B4340" i="11"/>
  <c r="B4339" i="11"/>
  <c r="B4338" i="11"/>
  <c r="B4337" i="11"/>
  <c r="B4336" i="11"/>
  <c r="B4335" i="11"/>
  <c r="B4334" i="11"/>
  <c r="B4333" i="11"/>
  <c r="B4332" i="11"/>
  <c r="B4331" i="11"/>
  <c r="B4330" i="11"/>
  <c r="B4329" i="11"/>
  <c r="B4328" i="11"/>
  <c r="B4327" i="11"/>
  <c r="B4326" i="11"/>
  <c r="B4325" i="11"/>
  <c r="B4324" i="11"/>
  <c r="B4323" i="11"/>
  <c r="B4322" i="11"/>
  <c r="B4321" i="11"/>
  <c r="B4320" i="11"/>
  <c r="B4319" i="11"/>
  <c r="B4318" i="11"/>
  <c r="B4317" i="11"/>
  <c r="B4316" i="11"/>
  <c r="B4315" i="11"/>
  <c r="B4314" i="11"/>
  <c r="B4313" i="11"/>
  <c r="B4312" i="11"/>
  <c r="B4311" i="11"/>
  <c r="B4310" i="11"/>
  <c r="B4309" i="11"/>
  <c r="B4308" i="11"/>
  <c r="B4307" i="11"/>
  <c r="B4306" i="11"/>
  <c r="B4305" i="11"/>
  <c r="B4304" i="11"/>
  <c r="B4303" i="11"/>
  <c r="B4302" i="11"/>
  <c r="B4301" i="11"/>
  <c r="B4300" i="11"/>
  <c r="B4299" i="11"/>
  <c r="B4298" i="11"/>
  <c r="B4297" i="11"/>
  <c r="B4296" i="11"/>
  <c r="B4295" i="11"/>
  <c r="B4294" i="11"/>
  <c r="B4293" i="11"/>
  <c r="B4292" i="11"/>
  <c r="B4291" i="11"/>
  <c r="B4290" i="11"/>
  <c r="B4289" i="11"/>
  <c r="B4288" i="11"/>
  <c r="B4287" i="11"/>
  <c r="B4286" i="11"/>
  <c r="B4285" i="11"/>
  <c r="B4284" i="11"/>
  <c r="B4283" i="11"/>
  <c r="B4282" i="11"/>
  <c r="B4281" i="11"/>
  <c r="B4280" i="11"/>
  <c r="B4279" i="11"/>
  <c r="B4278" i="11"/>
  <c r="B4277" i="11"/>
  <c r="B4276" i="11"/>
  <c r="B4275" i="11"/>
  <c r="B4274" i="11"/>
  <c r="B4273" i="11"/>
  <c r="B4272" i="11"/>
  <c r="B4271" i="11"/>
  <c r="B4270" i="11"/>
  <c r="B4269" i="11"/>
  <c r="B4268" i="11"/>
  <c r="B4267" i="11"/>
  <c r="B4266" i="11"/>
  <c r="B4265" i="11"/>
  <c r="B4264" i="11"/>
  <c r="B4263" i="11"/>
  <c r="B4262" i="11"/>
  <c r="B4261" i="11"/>
  <c r="B4260" i="11"/>
  <c r="B4259" i="11"/>
  <c r="B4258" i="11"/>
  <c r="B4257" i="11"/>
  <c r="B4256" i="11"/>
  <c r="B4255" i="11"/>
  <c r="B4254" i="11"/>
  <c r="B4253" i="11"/>
  <c r="B4252" i="11"/>
  <c r="B4251" i="11"/>
  <c r="B4250" i="11"/>
  <c r="B4249" i="11"/>
  <c r="B4248" i="11"/>
  <c r="B4247" i="11"/>
  <c r="B4246" i="11"/>
  <c r="B4245" i="11"/>
  <c r="B4244" i="11"/>
  <c r="B4243" i="11"/>
  <c r="B4242" i="11"/>
  <c r="B4241" i="11"/>
  <c r="B4240" i="11"/>
  <c r="B4239" i="11"/>
  <c r="B4238" i="11"/>
  <c r="B4237" i="11"/>
  <c r="B4236" i="11"/>
  <c r="B4235" i="11"/>
  <c r="B4234" i="11"/>
  <c r="B4233" i="11"/>
  <c r="B4232" i="11"/>
  <c r="B4231" i="11"/>
  <c r="B4230" i="11"/>
  <c r="B4229" i="11"/>
  <c r="B4228" i="11"/>
  <c r="B4227" i="11"/>
  <c r="B4226" i="11"/>
  <c r="B4225" i="11"/>
  <c r="B4224" i="11"/>
  <c r="B4223" i="11"/>
  <c r="B4222" i="11"/>
  <c r="B4221" i="11"/>
  <c r="B4220" i="11"/>
  <c r="B4219" i="11"/>
  <c r="B4218" i="11"/>
  <c r="B4217" i="11"/>
  <c r="B4216" i="11"/>
  <c r="B4215" i="11"/>
  <c r="B4214" i="11"/>
  <c r="B4213" i="11"/>
  <c r="B4212" i="11"/>
  <c r="B4211" i="11"/>
  <c r="B4210" i="11"/>
  <c r="B4209" i="11"/>
  <c r="B4208" i="11"/>
  <c r="B4207" i="11"/>
  <c r="B4206" i="11"/>
  <c r="B4205" i="11"/>
  <c r="B4204" i="11"/>
  <c r="B4203" i="11"/>
  <c r="B4202" i="11"/>
  <c r="B4201" i="11"/>
  <c r="B4200" i="11"/>
  <c r="B4199" i="11"/>
  <c r="B4198" i="11"/>
  <c r="B4197" i="11"/>
  <c r="B4196" i="11"/>
  <c r="B4195" i="11"/>
  <c r="B4194" i="11"/>
  <c r="B4193" i="11"/>
  <c r="B4192" i="11"/>
  <c r="B4191" i="11"/>
  <c r="B4190" i="11"/>
  <c r="B4189" i="11"/>
  <c r="B4188" i="11"/>
  <c r="B4187" i="11"/>
  <c r="B4186" i="11"/>
  <c r="B4185" i="11"/>
  <c r="B4184" i="11"/>
  <c r="B4183" i="11"/>
  <c r="B4182" i="11"/>
  <c r="B4181" i="11"/>
  <c r="B4180" i="11"/>
  <c r="B4179" i="11"/>
  <c r="B4178" i="11"/>
  <c r="B4177" i="11"/>
  <c r="B4176" i="11"/>
  <c r="B4175" i="11"/>
  <c r="B4174" i="11"/>
  <c r="B4173" i="11"/>
  <c r="B4172" i="11"/>
  <c r="B4171" i="11"/>
  <c r="B4170" i="11"/>
  <c r="B4169" i="11"/>
  <c r="B4168" i="11"/>
  <c r="B4167" i="11"/>
  <c r="B4166" i="11"/>
  <c r="B4165" i="11"/>
  <c r="B4164" i="11"/>
  <c r="B4163" i="11"/>
  <c r="B4162" i="11"/>
  <c r="B4161" i="11"/>
  <c r="B4160" i="11"/>
  <c r="B4159" i="11"/>
  <c r="B4158" i="11"/>
  <c r="B4157" i="11"/>
  <c r="B4156" i="11"/>
  <c r="B4155" i="11"/>
  <c r="B4154" i="11"/>
  <c r="B4153" i="11"/>
  <c r="B4152" i="11"/>
  <c r="B4151" i="11"/>
  <c r="B4150" i="11"/>
  <c r="B4149" i="11"/>
  <c r="B4148" i="11"/>
  <c r="B4147" i="11"/>
  <c r="B4146" i="11"/>
  <c r="B4145" i="11"/>
  <c r="B4144" i="11"/>
  <c r="B4143" i="11"/>
  <c r="B4142" i="11"/>
  <c r="B4141" i="11"/>
  <c r="B4140" i="11"/>
  <c r="B4139" i="11"/>
  <c r="B4138" i="11"/>
  <c r="B4137" i="11"/>
  <c r="B4136" i="11"/>
  <c r="B4135" i="11"/>
  <c r="B4134" i="11"/>
  <c r="B4133" i="11"/>
  <c r="B4132" i="11"/>
  <c r="B4131" i="11"/>
  <c r="B4130" i="11"/>
  <c r="B4129" i="11"/>
  <c r="B4128" i="11"/>
  <c r="B4127" i="11"/>
  <c r="B4126" i="11"/>
  <c r="B4125" i="11"/>
  <c r="B4124" i="11"/>
  <c r="B4123" i="11"/>
  <c r="B4122" i="11"/>
  <c r="B4121" i="11"/>
  <c r="B4120" i="11"/>
  <c r="B4119" i="11"/>
  <c r="B4118" i="11"/>
  <c r="B4117" i="11"/>
  <c r="B4116" i="11"/>
  <c r="B4115" i="11"/>
  <c r="B4114" i="11"/>
  <c r="B4113" i="11"/>
  <c r="B4112" i="11"/>
  <c r="B4111" i="11"/>
  <c r="B4110" i="11"/>
  <c r="B4109" i="11"/>
  <c r="B4108" i="11"/>
  <c r="B4107" i="11"/>
  <c r="B4106" i="11"/>
  <c r="B4105" i="11"/>
  <c r="B4104" i="11"/>
  <c r="B4103" i="11"/>
  <c r="B4102" i="11"/>
  <c r="B4101" i="11"/>
  <c r="B4100" i="11"/>
  <c r="B4099" i="11"/>
  <c r="B4098" i="11"/>
  <c r="B4097" i="11"/>
  <c r="B4096" i="11"/>
  <c r="B4095" i="11"/>
  <c r="B4094" i="11"/>
  <c r="B4093" i="11"/>
  <c r="B4092" i="11"/>
  <c r="B4091" i="11"/>
  <c r="B4090" i="11"/>
  <c r="B4089" i="11"/>
  <c r="B4088" i="11"/>
  <c r="B4087" i="11"/>
  <c r="B4086" i="11"/>
  <c r="B4085" i="11"/>
  <c r="B4084" i="11"/>
  <c r="B4083" i="11"/>
  <c r="B4082" i="11"/>
  <c r="B4081" i="11"/>
  <c r="B4080" i="11"/>
  <c r="B4079" i="11"/>
  <c r="B4078" i="11"/>
  <c r="B4077" i="11"/>
  <c r="B4076" i="11"/>
  <c r="B4075" i="11"/>
  <c r="B4074" i="11"/>
  <c r="B4073" i="11"/>
  <c r="B4072" i="11"/>
  <c r="B4071" i="11"/>
  <c r="B4070" i="11"/>
  <c r="B4069" i="11"/>
  <c r="B4068" i="11"/>
  <c r="B4067" i="11"/>
  <c r="B4066" i="11"/>
  <c r="B4065" i="11"/>
  <c r="B4064" i="11"/>
  <c r="B4063" i="11"/>
  <c r="B4062" i="11"/>
  <c r="B4061" i="11"/>
  <c r="B4060" i="11"/>
  <c r="B4059" i="11"/>
  <c r="B4058" i="11"/>
  <c r="B4057" i="11"/>
  <c r="B4056" i="11"/>
  <c r="B4055" i="11"/>
  <c r="B4054" i="11"/>
  <c r="B4053" i="11"/>
  <c r="B4052" i="11"/>
  <c r="B4051" i="11"/>
  <c r="B4050" i="11"/>
  <c r="B4049" i="11"/>
  <c r="B4048" i="11"/>
  <c r="B4047" i="11"/>
  <c r="B4046" i="11"/>
  <c r="B4045" i="11"/>
  <c r="B4044" i="11"/>
  <c r="B4043" i="11"/>
  <c r="B4042" i="11"/>
  <c r="B4041" i="11"/>
  <c r="B4040" i="11"/>
  <c r="B4039" i="11"/>
  <c r="B4038" i="11"/>
  <c r="B4037" i="11"/>
  <c r="B4036" i="11"/>
  <c r="B4035" i="11"/>
  <c r="B4034" i="11"/>
  <c r="B4033" i="11"/>
  <c r="B4032" i="11"/>
  <c r="B4031" i="11"/>
  <c r="B4030" i="11"/>
  <c r="B4029" i="11"/>
  <c r="B4028" i="11"/>
  <c r="B4027" i="11"/>
  <c r="B4026" i="11"/>
  <c r="B4025" i="11"/>
  <c r="B4024" i="11"/>
  <c r="B4023" i="11"/>
  <c r="B4022" i="11"/>
  <c r="B4021" i="11"/>
  <c r="B4020" i="11"/>
  <c r="B4019" i="11"/>
  <c r="B4018" i="11"/>
  <c r="B4017" i="11"/>
  <c r="B4016" i="11"/>
  <c r="B4015" i="11"/>
  <c r="B4014" i="11"/>
  <c r="B4013" i="11"/>
  <c r="B4012" i="11"/>
  <c r="B4011" i="11"/>
  <c r="B4010" i="11"/>
  <c r="B4009" i="11"/>
  <c r="B4008" i="11"/>
  <c r="B4007" i="11"/>
  <c r="B4006" i="11"/>
  <c r="B4005" i="11"/>
  <c r="B4004" i="11"/>
  <c r="B4003" i="11"/>
  <c r="B4002" i="11"/>
  <c r="B4001" i="11"/>
  <c r="B4000" i="11"/>
  <c r="B3999" i="11"/>
  <c r="B3998" i="11"/>
  <c r="B3997" i="11"/>
  <c r="B3996" i="11"/>
  <c r="B3995" i="11"/>
  <c r="B3994" i="11"/>
  <c r="B3993" i="11"/>
  <c r="B3992" i="11"/>
  <c r="B3991" i="11"/>
  <c r="B3990" i="11"/>
  <c r="B3989" i="11"/>
  <c r="B3988" i="11"/>
  <c r="B3987" i="11"/>
  <c r="B3986" i="11"/>
  <c r="B3985" i="11"/>
  <c r="B3984" i="11"/>
  <c r="B3983" i="11"/>
  <c r="B3982" i="11"/>
  <c r="B3981" i="11"/>
  <c r="B3980" i="11"/>
  <c r="B3979" i="11"/>
  <c r="B3978" i="11"/>
  <c r="B3977" i="11"/>
  <c r="B3976" i="11"/>
  <c r="B3975" i="11"/>
  <c r="B3974" i="11"/>
  <c r="B3973" i="11"/>
  <c r="B3972" i="11"/>
  <c r="B3971" i="11"/>
  <c r="B3970" i="11"/>
  <c r="B3969" i="11"/>
  <c r="B3968" i="11"/>
  <c r="B3967" i="11"/>
  <c r="B3966" i="11"/>
  <c r="B3965" i="11"/>
  <c r="B3964" i="11"/>
  <c r="B3963" i="11"/>
  <c r="B3962" i="11"/>
  <c r="B3961" i="11"/>
  <c r="B3960" i="11"/>
  <c r="B3959" i="11"/>
  <c r="B3958" i="11"/>
  <c r="B3957" i="11"/>
  <c r="B3956" i="11"/>
  <c r="B3955" i="11"/>
  <c r="B3954" i="11"/>
  <c r="B3953" i="11"/>
  <c r="B3952" i="11"/>
  <c r="B3951" i="11"/>
  <c r="B3950" i="11"/>
  <c r="B3949" i="11"/>
  <c r="B3948" i="11"/>
  <c r="B3947" i="11"/>
  <c r="B3946" i="11"/>
  <c r="B3945" i="11"/>
  <c r="B3944" i="11"/>
  <c r="B3943" i="11"/>
  <c r="B3942" i="11"/>
  <c r="B3941" i="11"/>
  <c r="B3940" i="11"/>
  <c r="B3939" i="11"/>
  <c r="B3938" i="11"/>
  <c r="B3937" i="11"/>
  <c r="B3936" i="11"/>
  <c r="B3935" i="11"/>
  <c r="B3934" i="11"/>
  <c r="B3933" i="11"/>
  <c r="B3932" i="11"/>
  <c r="B3931" i="11"/>
  <c r="B3930" i="11"/>
  <c r="B3929" i="11"/>
  <c r="B3928" i="11"/>
  <c r="B3927" i="11"/>
  <c r="B3926" i="11"/>
  <c r="B3925" i="11"/>
  <c r="B3924" i="11"/>
  <c r="B3923" i="11"/>
  <c r="B3922" i="11"/>
  <c r="B3921" i="11"/>
  <c r="B3920" i="11"/>
  <c r="B3919" i="11"/>
  <c r="B3918" i="11"/>
  <c r="B3917" i="11"/>
  <c r="B3916" i="11"/>
  <c r="B3915" i="11"/>
  <c r="B3914" i="11"/>
  <c r="B3913" i="11"/>
  <c r="B3912" i="11"/>
  <c r="B3911" i="11"/>
  <c r="B3910" i="11"/>
  <c r="B3909" i="11"/>
  <c r="B3908" i="11"/>
  <c r="B3907" i="11"/>
  <c r="B3906" i="11"/>
  <c r="B3905" i="11"/>
  <c r="B3904" i="11"/>
  <c r="B3903" i="11"/>
  <c r="B3902" i="11"/>
  <c r="B3901" i="11"/>
  <c r="B3900" i="11"/>
  <c r="B3899" i="11"/>
  <c r="B3898" i="11"/>
  <c r="B3897" i="11"/>
  <c r="B3896" i="11"/>
  <c r="B3895" i="11"/>
  <c r="B3894" i="11"/>
  <c r="B3893" i="11"/>
  <c r="B3892" i="11"/>
  <c r="B3891" i="11"/>
  <c r="B3890" i="11"/>
  <c r="B3889" i="11"/>
  <c r="B3888" i="11"/>
  <c r="B3887" i="11"/>
  <c r="B3886" i="11"/>
  <c r="B3885" i="11"/>
  <c r="B3884" i="11"/>
  <c r="B3883" i="11"/>
  <c r="B3882" i="11"/>
  <c r="B3881" i="11"/>
  <c r="B3880" i="11"/>
  <c r="B3879" i="11"/>
  <c r="B3878" i="11"/>
  <c r="B3877" i="11"/>
  <c r="B3876" i="11"/>
  <c r="B3875" i="11"/>
  <c r="B3874" i="11"/>
  <c r="B3873" i="11"/>
  <c r="B3872" i="11"/>
  <c r="B3871" i="11"/>
  <c r="B3870" i="11"/>
  <c r="B3869" i="11"/>
  <c r="B3868" i="11"/>
  <c r="B3867" i="11"/>
  <c r="B3866" i="11"/>
  <c r="B3865" i="11"/>
  <c r="B3864" i="11"/>
  <c r="B3863" i="11"/>
  <c r="B3862" i="11"/>
  <c r="B3861" i="11"/>
  <c r="B3860" i="11"/>
  <c r="B3859" i="11"/>
  <c r="B3858" i="11"/>
  <c r="B3857" i="11"/>
  <c r="B3856" i="11"/>
  <c r="B3855" i="11"/>
  <c r="B3854" i="11"/>
  <c r="B3853" i="11"/>
  <c r="B3852" i="11"/>
  <c r="B3851" i="11"/>
  <c r="B3850" i="11"/>
  <c r="B3849" i="11"/>
  <c r="B3848" i="11"/>
  <c r="B3847" i="11"/>
  <c r="B3846" i="11"/>
  <c r="B3845" i="11"/>
  <c r="B3844" i="11"/>
  <c r="B3843" i="11"/>
  <c r="B3842" i="11"/>
  <c r="B3841" i="11"/>
  <c r="B3840" i="11"/>
  <c r="B3839" i="11"/>
  <c r="B3838" i="11"/>
  <c r="B3837" i="11"/>
  <c r="B3836" i="11"/>
  <c r="B3835" i="11"/>
  <c r="B3834" i="11"/>
  <c r="B3833" i="11"/>
  <c r="B3832" i="11"/>
  <c r="B3831" i="11"/>
  <c r="B3830" i="11"/>
  <c r="B3829" i="11"/>
  <c r="B3828" i="11"/>
  <c r="B3827" i="11"/>
  <c r="B3826" i="11"/>
  <c r="B3825" i="11"/>
  <c r="B3824" i="11"/>
  <c r="B3823" i="11"/>
  <c r="B3822" i="11"/>
  <c r="B3821" i="11"/>
  <c r="B3820" i="11"/>
  <c r="B3819" i="11"/>
  <c r="B3818" i="11"/>
  <c r="B3817" i="11"/>
  <c r="B3816" i="11"/>
  <c r="B3815" i="11"/>
  <c r="B3814" i="11"/>
  <c r="B3813" i="11"/>
  <c r="B3812" i="11"/>
  <c r="B3811" i="11"/>
  <c r="B3810" i="11"/>
  <c r="B3809" i="11"/>
  <c r="B3808" i="11"/>
  <c r="B3807" i="11"/>
  <c r="B3806" i="11"/>
  <c r="B3805" i="11"/>
  <c r="B3804" i="11"/>
  <c r="B3803" i="11"/>
  <c r="B3802" i="11"/>
  <c r="B3801" i="11"/>
  <c r="B3800" i="11"/>
  <c r="B3799" i="11"/>
  <c r="B3798" i="11"/>
  <c r="B3797" i="11"/>
  <c r="B3796" i="11"/>
  <c r="B3795" i="11"/>
  <c r="B3794" i="11"/>
  <c r="B3793" i="11"/>
  <c r="B3792" i="11"/>
  <c r="B3791" i="11"/>
  <c r="B3790" i="11"/>
  <c r="B3789" i="11"/>
  <c r="B3788" i="11"/>
  <c r="B3787" i="11"/>
  <c r="B3786" i="11"/>
  <c r="B3785" i="11"/>
  <c r="B3784" i="11"/>
  <c r="B3783" i="11"/>
  <c r="B3782" i="11"/>
  <c r="B3781" i="11"/>
  <c r="B3780" i="11"/>
  <c r="B3779" i="11"/>
  <c r="B3778" i="11"/>
  <c r="B3777" i="11"/>
  <c r="B3776" i="11"/>
  <c r="B3775" i="11"/>
  <c r="B3774" i="11"/>
  <c r="B3773" i="11"/>
  <c r="B3772" i="11"/>
  <c r="B3771" i="11"/>
  <c r="B3770" i="11"/>
  <c r="B3769" i="11"/>
  <c r="B3768" i="11"/>
  <c r="B3767" i="11"/>
  <c r="B3766" i="11"/>
  <c r="B3765" i="11"/>
  <c r="B3764" i="11"/>
  <c r="B3763" i="11"/>
  <c r="B3762" i="11"/>
  <c r="B3761" i="11"/>
  <c r="B3760" i="11"/>
  <c r="B3759" i="11"/>
  <c r="B3758" i="11"/>
  <c r="B3757" i="11"/>
  <c r="B3756" i="11"/>
  <c r="B3755" i="11"/>
  <c r="B3754" i="11"/>
  <c r="B3753" i="11"/>
  <c r="B3752" i="11"/>
  <c r="B3751" i="11"/>
  <c r="B3750" i="11"/>
  <c r="B3749" i="11"/>
  <c r="B3748" i="11"/>
  <c r="B3747" i="11"/>
  <c r="B3746" i="11"/>
  <c r="B3745" i="11"/>
  <c r="B3744" i="11"/>
  <c r="B3743" i="11"/>
  <c r="B3742" i="11"/>
  <c r="B3741" i="11"/>
  <c r="B3740" i="11"/>
  <c r="B3739" i="11"/>
  <c r="B3738" i="11"/>
  <c r="B3737" i="11"/>
  <c r="B3736" i="11"/>
  <c r="B3735" i="11"/>
  <c r="B3734" i="11"/>
  <c r="B3733" i="11"/>
  <c r="B3732" i="11"/>
  <c r="B3731" i="11"/>
  <c r="B3730" i="11"/>
  <c r="B3729" i="11"/>
  <c r="B3728" i="11"/>
  <c r="B3727" i="11"/>
  <c r="B3726" i="11"/>
  <c r="B3725" i="11"/>
  <c r="B3724" i="11"/>
  <c r="B3723" i="11"/>
  <c r="B3722" i="11"/>
  <c r="B3721" i="11"/>
  <c r="B3720" i="11"/>
  <c r="B3719" i="11"/>
  <c r="B3718" i="11"/>
  <c r="B3717" i="11"/>
  <c r="B3716" i="11"/>
  <c r="B3715" i="11"/>
  <c r="B3714" i="11"/>
  <c r="B3713" i="11"/>
  <c r="B3712" i="11"/>
  <c r="B3711" i="11"/>
  <c r="B3710" i="11"/>
  <c r="B3709" i="11"/>
  <c r="B3708" i="11"/>
  <c r="B3707" i="11"/>
  <c r="B3706" i="11"/>
  <c r="B3705" i="11"/>
  <c r="B3704" i="11"/>
  <c r="B3703" i="11"/>
  <c r="B3702" i="11"/>
  <c r="B3701" i="11"/>
  <c r="B3700" i="11"/>
  <c r="B3699" i="11"/>
  <c r="B3698" i="11"/>
  <c r="B3697" i="11"/>
  <c r="B3696" i="11"/>
  <c r="B3695" i="11"/>
  <c r="B3694" i="11"/>
  <c r="B3693" i="11"/>
  <c r="B3692" i="11"/>
  <c r="B3691" i="11"/>
  <c r="B3690" i="11"/>
  <c r="B3689" i="11"/>
  <c r="B3688" i="11"/>
  <c r="B3687" i="11"/>
  <c r="B3686" i="11"/>
  <c r="B3685" i="11"/>
  <c r="B3684" i="11"/>
  <c r="B3683" i="11"/>
  <c r="B3682" i="11"/>
  <c r="B3681" i="11"/>
  <c r="B3680" i="11"/>
  <c r="B3679" i="11"/>
  <c r="B3678" i="11"/>
  <c r="B3677" i="11"/>
  <c r="B3676" i="11"/>
  <c r="B3675" i="11"/>
  <c r="B3674" i="11"/>
  <c r="B3673" i="11"/>
  <c r="B3672" i="11"/>
  <c r="B3671" i="11"/>
  <c r="B3670" i="11"/>
  <c r="B3669" i="11"/>
  <c r="B3668" i="11"/>
  <c r="B3667" i="11"/>
  <c r="B3666" i="11"/>
  <c r="B3665" i="11"/>
  <c r="B3664" i="11"/>
  <c r="B3663" i="11"/>
  <c r="B3662" i="11"/>
  <c r="B3661" i="11"/>
  <c r="B3660" i="11"/>
  <c r="B3659" i="11"/>
  <c r="B3658" i="11"/>
  <c r="B3657" i="11"/>
  <c r="B3656" i="11"/>
  <c r="B3655" i="11"/>
  <c r="B3654" i="11"/>
  <c r="B3653" i="11"/>
  <c r="B3652" i="11"/>
  <c r="B3651" i="11"/>
  <c r="B3650" i="11"/>
  <c r="B3649" i="11"/>
  <c r="B3648" i="11"/>
  <c r="B3647" i="11"/>
  <c r="B3646" i="11"/>
  <c r="B3645" i="11"/>
  <c r="B3644" i="11"/>
  <c r="B3643" i="11"/>
  <c r="B3642" i="11"/>
  <c r="B3641" i="11"/>
  <c r="B3640" i="11"/>
  <c r="B3639" i="11"/>
  <c r="B3638" i="11"/>
  <c r="B3637" i="11"/>
  <c r="B3636" i="11"/>
  <c r="B3635" i="11"/>
  <c r="B3634" i="11"/>
  <c r="B3633" i="11"/>
  <c r="B3632" i="11"/>
  <c r="B3631" i="11"/>
  <c r="B3630" i="11"/>
  <c r="B3629" i="11"/>
  <c r="B3628" i="11"/>
  <c r="B3627" i="11"/>
  <c r="B3626" i="11"/>
  <c r="B3625" i="11"/>
  <c r="B3624" i="11"/>
  <c r="B3623" i="11"/>
  <c r="B3622" i="11"/>
  <c r="B3621" i="11"/>
  <c r="B3620" i="11"/>
  <c r="B3619" i="11"/>
  <c r="B3618" i="11"/>
  <c r="B3617" i="11"/>
  <c r="B3616" i="11"/>
  <c r="B3615" i="11"/>
  <c r="B3614" i="11"/>
  <c r="B3613" i="11"/>
  <c r="B3612" i="11"/>
  <c r="B3611" i="11"/>
  <c r="B3610" i="11"/>
  <c r="B3609" i="11"/>
  <c r="B3608" i="11"/>
  <c r="B3607" i="11"/>
  <c r="B3606" i="11"/>
  <c r="B3605" i="11"/>
  <c r="B3604" i="11"/>
  <c r="B3603" i="11"/>
  <c r="B3602" i="11"/>
  <c r="B3601" i="11"/>
  <c r="B3600" i="11"/>
  <c r="B3599" i="11"/>
  <c r="B3598" i="11"/>
  <c r="B3597" i="11"/>
  <c r="B3596" i="11"/>
  <c r="B3595" i="11"/>
  <c r="B3594" i="11"/>
  <c r="B3593" i="11"/>
  <c r="B3592" i="11"/>
  <c r="B3591" i="11"/>
  <c r="B3590" i="11"/>
  <c r="B3589" i="11"/>
  <c r="B3588" i="11"/>
  <c r="B3587" i="11"/>
  <c r="B3586" i="11"/>
  <c r="B3585" i="11"/>
  <c r="B3584" i="11"/>
  <c r="B3583" i="11"/>
  <c r="B3582" i="11"/>
  <c r="B3581" i="11"/>
  <c r="B3580" i="11"/>
  <c r="B3579" i="11"/>
  <c r="B3578" i="11"/>
  <c r="B3577" i="11"/>
  <c r="B3576" i="11"/>
  <c r="B3575" i="11"/>
  <c r="B3574" i="11"/>
  <c r="B3573" i="11"/>
  <c r="B3572" i="11"/>
  <c r="B3571" i="11"/>
  <c r="B3570" i="11"/>
  <c r="B3569" i="11"/>
  <c r="B3568" i="11"/>
  <c r="B3567" i="11"/>
  <c r="B3566" i="11"/>
  <c r="B3565" i="11"/>
  <c r="B3564" i="11"/>
  <c r="B3563" i="11"/>
  <c r="B3562" i="11"/>
  <c r="B3561" i="11"/>
  <c r="B3560" i="11"/>
  <c r="B3559" i="11"/>
  <c r="B3558" i="11"/>
  <c r="B3557" i="11"/>
  <c r="B3556" i="11"/>
  <c r="B3555" i="11"/>
  <c r="B3554" i="11"/>
  <c r="B3553" i="11"/>
  <c r="B3552" i="11"/>
  <c r="B3551" i="11"/>
  <c r="B3550" i="11"/>
  <c r="B3549" i="11"/>
  <c r="B3548" i="11"/>
  <c r="B3547" i="11"/>
  <c r="B3546" i="11"/>
  <c r="B3545" i="11"/>
  <c r="B3544" i="11"/>
  <c r="B3543" i="11"/>
  <c r="B3542" i="11"/>
  <c r="B3541" i="11"/>
  <c r="B3540" i="11"/>
  <c r="B3539" i="11"/>
  <c r="B3538" i="11"/>
  <c r="B3537" i="11"/>
  <c r="B3536" i="11"/>
  <c r="B3535" i="11"/>
  <c r="B3534" i="11"/>
  <c r="B3533" i="11"/>
  <c r="B3532" i="11"/>
  <c r="B3531" i="11"/>
  <c r="B3530" i="11"/>
  <c r="B3529" i="11"/>
  <c r="B3528" i="11"/>
  <c r="B3527" i="11"/>
  <c r="B3526" i="11"/>
  <c r="B3525" i="11"/>
  <c r="B3524" i="11"/>
  <c r="B3523" i="11"/>
  <c r="B3522" i="11"/>
  <c r="B3521" i="11"/>
  <c r="B3520" i="11"/>
  <c r="B3519" i="11"/>
  <c r="B3518" i="11"/>
  <c r="B3517" i="11"/>
  <c r="B3516" i="11"/>
  <c r="B3515" i="11"/>
  <c r="B3514" i="11"/>
  <c r="B3513" i="11"/>
  <c r="B3512" i="11"/>
  <c r="B3511" i="11"/>
  <c r="B3510" i="11"/>
  <c r="B3509" i="11"/>
  <c r="B3508" i="11"/>
  <c r="B3507" i="11"/>
  <c r="B3506" i="11"/>
  <c r="B3505" i="11"/>
  <c r="B3504" i="11"/>
  <c r="B3503" i="11"/>
  <c r="B3502" i="11"/>
  <c r="B3501" i="11"/>
  <c r="B3500" i="11"/>
  <c r="B3499" i="11"/>
  <c r="B3498" i="11"/>
  <c r="B3497" i="11"/>
  <c r="B3496" i="11"/>
  <c r="B3495" i="11"/>
  <c r="B3494" i="11"/>
  <c r="B3493" i="11"/>
  <c r="B3492" i="11"/>
  <c r="B3491" i="11"/>
  <c r="B3490" i="11"/>
  <c r="B3489" i="11"/>
  <c r="B3488" i="11"/>
  <c r="B3487" i="11"/>
  <c r="B3486" i="11"/>
  <c r="B3485" i="11"/>
  <c r="B3484" i="11"/>
  <c r="B3483" i="11"/>
  <c r="B3482" i="11"/>
  <c r="B3481" i="11"/>
  <c r="B3480" i="11"/>
  <c r="B3479" i="11"/>
  <c r="B3478" i="11"/>
  <c r="B3477" i="11"/>
  <c r="B3476" i="11"/>
  <c r="B3475" i="11"/>
  <c r="B3474" i="11"/>
  <c r="B3473" i="11"/>
  <c r="B3472" i="11"/>
  <c r="B3471" i="11"/>
  <c r="B3470" i="11"/>
  <c r="B3469" i="11"/>
  <c r="B3468" i="11"/>
  <c r="B3467" i="11"/>
  <c r="B3466" i="11"/>
  <c r="B3465" i="11"/>
  <c r="B3464" i="11"/>
  <c r="B3463" i="11"/>
  <c r="B3462" i="11"/>
  <c r="B3461" i="11"/>
  <c r="B3460" i="11"/>
  <c r="B3459" i="11"/>
  <c r="B3458" i="11"/>
  <c r="B3457" i="11"/>
  <c r="B3456" i="11"/>
  <c r="B3455" i="11"/>
  <c r="B3454" i="11"/>
  <c r="B3453" i="11"/>
  <c r="B3452" i="11"/>
  <c r="B3451" i="11"/>
  <c r="B3450" i="11"/>
  <c r="B3449" i="11"/>
  <c r="B3448" i="11"/>
  <c r="B3447" i="11"/>
  <c r="B3446" i="11"/>
  <c r="B3445" i="11"/>
  <c r="B3444" i="11"/>
  <c r="B3443" i="11"/>
  <c r="B3442" i="11"/>
  <c r="B3441" i="11"/>
  <c r="B3440" i="11"/>
  <c r="B3439" i="11"/>
  <c r="B3438" i="11"/>
  <c r="B3437" i="11"/>
  <c r="B3436" i="11"/>
  <c r="B3435" i="11"/>
  <c r="B3434" i="11"/>
  <c r="B3433" i="11"/>
  <c r="B3432" i="11"/>
  <c r="B3431" i="11"/>
  <c r="B3430" i="11"/>
  <c r="B3429" i="11"/>
  <c r="B3428" i="11"/>
  <c r="B3427" i="11"/>
  <c r="B3426" i="11"/>
  <c r="B3425" i="11"/>
  <c r="B3424" i="11"/>
  <c r="B3423" i="11"/>
  <c r="B3422" i="11"/>
  <c r="B3421" i="11"/>
  <c r="B3420" i="11"/>
  <c r="B3419" i="11"/>
  <c r="B3418" i="11"/>
  <c r="B3417" i="11"/>
  <c r="B3416" i="11"/>
  <c r="B3415" i="11"/>
  <c r="B3414" i="11"/>
  <c r="B3413" i="11"/>
  <c r="B3412" i="11"/>
  <c r="B3411" i="11"/>
  <c r="B3410" i="11"/>
  <c r="B3409" i="11"/>
  <c r="B3408" i="11"/>
  <c r="B3407" i="11"/>
  <c r="B3406" i="11"/>
  <c r="B3405" i="11"/>
  <c r="B3404" i="11"/>
  <c r="B3403" i="11"/>
  <c r="B3402" i="11"/>
  <c r="B3401" i="11"/>
  <c r="B3400" i="11"/>
  <c r="B3399" i="11"/>
  <c r="B3398" i="11"/>
  <c r="B3397" i="11"/>
  <c r="B3396" i="11"/>
  <c r="B3395" i="11"/>
  <c r="B3394" i="11"/>
  <c r="B3393" i="11"/>
  <c r="B3392" i="11"/>
  <c r="B3391" i="11"/>
  <c r="B3390" i="11"/>
  <c r="B3389" i="11"/>
  <c r="B3388" i="11"/>
  <c r="B3387" i="11"/>
  <c r="B3386" i="11"/>
  <c r="B3385" i="11"/>
  <c r="B3384" i="11"/>
  <c r="B3383" i="11"/>
  <c r="B3382" i="11"/>
  <c r="B3381" i="11"/>
  <c r="B3380" i="11"/>
  <c r="B3379" i="11"/>
  <c r="B3378" i="11"/>
  <c r="B3377" i="11"/>
  <c r="B3376" i="11"/>
  <c r="B3375" i="11"/>
  <c r="B3374" i="11"/>
  <c r="B3373" i="11"/>
  <c r="B3372" i="11"/>
  <c r="B3371" i="11"/>
  <c r="B3370" i="11"/>
  <c r="B3369" i="11"/>
  <c r="B3368" i="11"/>
  <c r="B3367" i="11"/>
  <c r="B3366" i="11"/>
  <c r="B3365" i="11"/>
  <c r="B3364" i="11"/>
  <c r="B3363" i="11"/>
  <c r="B3362" i="11"/>
  <c r="B3361" i="11"/>
  <c r="B3360" i="11"/>
  <c r="B3359" i="11"/>
  <c r="B3358" i="11"/>
  <c r="B3357" i="11"/>
  <c r="B3356" i="11"/>
  <c r="B3355" i="11"/>
  <c r="B3354" i="11"/>
  <c r="B3353" i="11"/>
  <c r="B3352" i="11"/>
  <c r="B3351" i="11"/>
  <c r="B3350" i="11"/>
  <c r="B3349" i="11"/>
  <c r="B3348" i="11"/>
  <c r="B3347" i="11"/>
  <c r="B3346" i="11"/>
  <c r="B3345" i="11"/>
  <c r="B3344" i="11"/>
  <c r="B3343" i="11"/>
  <c r="B3342" i="11"/>
  <c r="B3341" i="11"/>
  <c r="B3340" i="11"/>
  <c r="B3339" i="11"/>
  <c r="B3338" i="11"/>
  <c r="B3337" i="11"/>
  <c r="B3336" i="11"/>
  <c r="B3335" i="11"/>
  <c r="B3334" i="11"/>
  <c r="B3333" i="11"/>
  <c r="B3332" i="11"/>
  <c r="B3331" i="11"/>
  <c r="B3330" i="11"/>
  <c r="B3329" i="11"/>
  <c r="B3328" i="11"/>
  <c r="B3327" i="11"/>
  <c r="B3326" i="11"/>
  <c r="B3325" i="11"/>
  <c r="B3324" i="11"/>
  <c r="B3323" i="11"/>
  <c r="B3322" i="11"/>
  <c r="B3321" i="11"/>
  <c r="B3320" i="11"/>
  <c r="B3319" i="11"/>
  <c r="B3318" i="11"/>
  <c r="B3317" i="11"/>
  <c r="B3316" i="11"/>
  <c r="B3315" i="11"/>
  <c r="B3314" i="11"/>
  <c r="B3313" i="11"/>
  <c r="B3312" i="11"/>
  <c r="B3311" i="11"/>
  <c r="B3310" i="11"/>
  <c r="B3309" i="11"/>
  <c r="B3308" i="11"/>
  <c r="B3307" i="11"/>
  <c r="B3306" i="11"/>
  <c r="B3305" i="11"/>
  <c r="B3304" i="11"/>
  <c r="B3303" i="11"/>
  <c r="B3302" i="11"/>
  <c r="B3301" i="11"/>
  <c r="B3300" i="11"/>
  <c r="B3299" i="11"/>
  <c r="B3298" i="11"/>
  <c r="B3297" i="11"/>
  <c r="B3296" i="11"/>
  <c r="B3295" i="11"/>
  <c r="B3294" i="11"/>
  <c r="B3293" i="11"/>
  <c r="B3292" i="11"/>
  <c r="B3291" i="11"/>
  <c r="B3290" i="11"/>
  <c r="B3289" i="11"/>
  <c r="B3288" i="11"/>
  <c r="B3287" i="11"/>
  <c r="B3286" i="11"/>
  <c r="B3285" i="11"/>
  <c r="B3284" i="11"/>
  <c r="B3283" i="11"/>
  <c r="B3282" i="11"/>
  <c r="B3281" i="11"/>
  <c r="B3280" i="11"/>
  <c r="B3279" i="11"/>
  <c r="B3278" i="11"/>
  <c r="B3277" i="11"/>
  <c r="B3276" i="11"/>
  <c r="B3275" i="11"/>
  <c r="B3274" i="11"/>
  <c r="B3273" i="11"/>
  <c r="B3272" i="11"/>
  <c r="B3271" i="11"/>
  <c r="B3270" i="11"/>
  <c r="B3269" i="11"/>
  <c r="B3268" i="11"/>
  <c r="B3267" i="11"/>
  <c r="B3266" i="11"/>
  <c r="B3265" i="11"/>
  <c r="B3264" i="11"/>
  <c r="B3263" i="11"/>
  <c r="B3262" i="11"/>
  <c r="B3261" i="11"/>
  <c r="B3260" i="11"/>
  <c r="B3259" i="11"/>
  <c r="B3258" i="11"/>
  <c r="B3257" i="11"/>
  <c r="B3256" i="11"/>
  <c r="B3255" i="11"/>
  <c r="B3254" i="11"/>
  <c r="B3253" i="11"/>
  <c r="B3252" i="11"/>
  <c r="B3251" i="11"/>
  <c r="B3250" i="11"/>
  <c r="B3249" i="11"/>
  <c r="B3248" i="11"/>
  <c r="B3247" i="11"/>
  <c r="B3246" i="11"/>
  <c r="B3245" i="11"/>
  <c r="B3244" i="11"/>
  <c r="B3243" i="11"/>
  <c r="B3242" i="11"/>
  <c r="B3241" i="11"/>
  <c r="B3240" i="11"/>
  <c r="B3239" i="11"/>
  <c r="B3238" i="11"/>
  <c r="B3237" i="11"/>
  <c r="B3236" i="11"/>
  <c r="B3235" i="11"/>
  <c r="B3234" i="11"/>
  <c r="B3233" i="11"/>
  <c r="B3232" i="11"/>
  <c r="B3231" i="11"/>
  <c r="B3230" i="11"/>
  <c r="B3229" i="11"/>
  <c r="B3228" i="11"/>
  <c r="B3227" i="11"/>
  <c r="B3226" i="11"/>
  <c r="B3225" i="11"/>
  <c r="B3224" i="11"/>
  <c r="B3223" i="11"/>
  <c r="B3222" i="11"/>
  <c r="B3221" i="11"/>
  <c r="B3220" i="11"/>
  <c r="B3219" i="11"/>
  <c r="B3218" i="11"/>
  <c r="B3217" i="11"/>
  <c r="B3216" i="11"/>
  <c r="B3215" i="11"/>
  <c r="B3214" i="11"/>
  <c r="B3213" i="11"/>
  <c r="B3212" i="11"/>
  <c r="B3211" i="11"/>
  <c r="B3210" i="11"/>
  <c r="B3209" i="11"/>
  <c r="B3208" i="11"/>
  <c r="B3207" i="11"/>
  <c r="B3206" i="11"/>
  <c r="B3205" i="11"/>
  <c r="B3204" i="11"/>
  <c r="B3203" i="11"/>
  <c r="B3202" i="11"/>
  <c r="B3201" i="11"/>
  <c r="B3200" i="11"/>
  <c r="B3199" i="11"/>
  <c r="B3198" i="11"/>
  <c r="B3197" i="11"/>
  <c r="B3196" i="11"/>
  <c r="B3195" i="11"/>
  <c r="B3194" i="11"/>
  <c r="B3193" i="11"/>
  <c r="B3192" i="11"/>
  <c r="B3191" i="11"/>
  <c r="B3190" i="11"/>
  <c r="B3189" i="11"/>
  <c r="B3188" i="11"/>
  <c r="B3187" i="11"/>
  <c r="B3186" i="11"/>
  <c r="B3185" i="11"/>
  <c r="B3184" i="11"/>
  <c r="B3183" i="11"/>
  <c r="B3182" i="11"/>
  <c r="B3181" i="11"/>
  <c r="B3180" i="11"/>
  <c r="B3179" i="11"/>
  <c r="B3178" i="11"/>
  <c r="B3177" i="11"/>
  <c r="B3176" i="11"/>
  <c r="B3175" i="11"/>
  <c r="B3174" i="11"/>
  <c r="B3173" i="11"/>
  <c r="B3172" i="11"/>
  <c r="B3171" i="11"/>
  <c r="B3170" i="11"/>
  <c r="B3169" i="11"/>
  <c r="B3168" i="11"/>
  <c r="B3167" i="11"/>
  <c r="B3166" i="11"/>
  <c r="B3165" i="11"/>
  <c r="B3164" i="11"/>
  <c r="B3163" i="11"/>
  <c r="B3162" i="11"/>
  <c r="B3161" i="11"/>
  <c r="B3160" i="11"/>
  <c r="B3159" i="11"/>
  <c r="B3158" i="11"/>
  <c r="B3157" i="11"/>
  <c r="B3156" i="11"/>
  <c r="B3155" i="11"/>
  <c r="B3154" i="11"/>
  <c r="B3153" i="11"/>
  <c r="B3152" i="11"/>
  <c r="B3151" i="11"/>
  <c r="B3150" i="11"/>
  <c r="B3149" i="11"/>
  <c r="B3148" i="11"/>
  <c r="B3147" i="11"/>
  <c r="B3146" i="11"/>
  <c r="B3145" i="11"/>
  <c r="B3144" i="11"/>
  <c r="B3143" i="11"/>
  <c r="B3142" i="11"/>
  <c r="B3141" i="11"/>
  <c r="B3140" i="11"/>
  <c r="B3139" i="11"/>
  <c r="B3138" i="11"/>
  <c r="B3137" i="11"/>
  <c r="B3136" i="11"/>
  <c r="B3135" i="11"/>
  <c r="B3134" i="11"/>
  <c r="B3133" i="11"/>
  <c r="B3132" i="11"/>
  <c r="B3131" i="11"/>
  <c r="B3130" i="11"/>
  <c r="B3129" i="11"/>
  <c r="B3128" i="11"/>
  <c r="B3127" i="11"/>
  <c r="B3126" i="11"/>
  <c r="B3125" i="11"/>
  <c r="B3124" i="11"/>
  <c r="B3123" i="11"/>
  <c r="B3122" i="11"/>
  <c r="B3121" i="11"/>
  <c r="B3120" i="11"/>
  <c r="B3119" i="11"/>
  <c r="B3118" i="11"/>
  <c r="B3117" i="11"/>
  <c r="B3116" i="11"/>
  <c r="B3115" i="11"/>
  <c r="B3114" i="11"/>
  <c r="B3113" i="11"/>
  <c r="B3112" i="11"/>
  <c r="B3111" i="11"/>
  <c r="B3110" i="11"/>
  <c r="B3109" i="11"/>
  <c r="B3108" i="11"/>
  <c r="B3107" i="11"/>
  <c r="B3106" i="11"/>
  <c r="B3105" i="11"/>
  <c r="B3104" i="11"/>
  <c r="B3103" i="11"/>
  <c r="B3102" i="11"/>
  <c r="B3101" i="11"/>
  <c r="B3100" i="11"/>
  <c r="B3099" i="11"/>
  <c r="B3098" i="11"/>
  <c r="B3097" i="11"/>
  <c r="B3096" i="11"/>
  <c r="B3095" i="11"/>
  <c r="B3094" i="11"/>
  <c r="B3093" i="11"/>
  <c r="B3092" i="11"/>
  <c r="B3091" i="11"/>
  <c r="B3090" i="11"/>
  <c r="B3089" i="11"/>
  <c r="B3088" i="11"/>
  <c r="B3087" i="11"/>
  <c r="B3086" i="11"/>
  <c r="B3085" i="11"/>
  <c r="B3084" i="11"/>
  <c r="B3083" i="11"/>
  <c r="B3082" i="11"/>
  <c r="B3081" i="11"/>
  <c r="B3080" i="11"/>
  <c r="B3079" i="11"/>
  <c r="B3078" i="11"/>
  <c r="B3077" i="11"/>
  <c r="B3076" i="11"/>
  <c r="B3075" i="11"/>
  <c r="B3074" i="11"/>
  <c r="B3073" i="11"/>
  <c r="B3072" i="11"/>
  <c r="B3071" i="11"/>
  <c r="B3070" i="11"/>
  <c r="B3069" i="11"/>
  <c r="B3068" i="11"/>
  <c r="B3067" i="11"/>
  <c r="B3066" i="11"/>
  <c r="B3065" i="11"/>
  <c r="B3064" i="11"/>
  <c r="B3063" i="11"/>
  <c r="B3062" i="11"/>
  <c r="B3061" i="11"/>
  <c r="B3060" i="11"/>
  <c r="B3059" i="11"/>
  <c r="B3058" i="11"/>
  <c r="B3057" i="11"/>
  <c r="B3056" i="11"/>
  <c r="B3055" i="11"/>
  <c r="B3054" i="11"/>
  <c r="B3053" i="11"/>
  <c r="B3052" i="11"/>
  <c r="B3051" i="11"/>
  <c r="B3050" i="11"/>
  <c r="B3049" i="11"/>
  <c r="B3048" i="11"/>
  <c r="B3047" i="11"/>
  <c r="B3046" i="11"/>
  <c r="B3045" i="11"/>
  <c r="B3044" i="11"/>
  <c r="B3043" i="11"/>
  <c r="B3042" i="11"/>
  <c r="B3041" i="11"/>
  <c r="B3040" i="11"/>
  <c r="B3039" i="11"/>
  <c r="B3038" i="11"/>
  <c r="B3037" i="11"/>
  <c r="B3036" i="11"/>
  <c r="B3035" i="11"/>
  <c r="B3034" i="11"/>
  <c r="B3033" i="11"/>
  <c r="B3032" i="11"/>
  <c r="B3031" i="11"/>
  <c r="B3030" i="11"/>
  <c r="B3029" i="11"/>
  <c r="B3028" i="11"/>
  <c r="B3027" i="11"/>
  <c r="B3026" i="11"/>
  <c r="B3025" i="11"/>
  <c r="B3024" i="11"/>
  <c r="B3023" i="11"/>
  <c r="B3022" i="11"/>
  <c r="B3021" i="11"/>
  <c r="B3020" i="11"/>
  <c r="B3019" i="11"/>
  <c r="B3018" i="11"/>
  <c r="B3017" i="11"/>
  <c r="B3016" i="11"/>
  <c r="B3015" i="11"/>
  <c r="B3014" i="11"/>
  <c r="B3013" i="11"/>
  <c r="B3012" i="11"/>
  <c r="B3011" i="11"/>
  <c r="B3010" i="11"/>
  <c r="B3009" i="11"/>
  <c r="B3008" i="11"/>
  <c r="B3007" i="11"/>
  <c r="B3006" i="11"/>
  <c r="B3005" i="11"/>
  <c r="B3004" i="11"/>
  <c r="B3003" i="11"/>
  <c r="B3002" i="11"/>
  <c r="B3001" i="11"/>
  <c r="B3000" i="11"/>
  <c r="B2999" i="11"/>
  <c r="B2998" i="11"/>
  <c r="B2997" i="11"/>
  <c r="B2996" i="11"/>
  <c r="B2995" i="11"/>
  <c r="B2994" i="11"/>
  <c r="B2993" i="11"/>
  <c r="B2992" i="11"/>
  <c r="B2991" i="11"/>
  <c r="B2990" i="11"/>
  <c r="B2989" i="11"/>
  <c r="B2988" i="11"/>
  <c r="B2987" i="11"/>
  <c r="B2986" i="11"/>
  <c r="B2985" i="11"/>
  <c r="B2984" i="11"/>
  <c r="B2983" i="11"/>
  <c r="B2982" i="11"/>
  <c r="B2981" i="11"/>
  <c r="B2980" i="11"/>
  <c r="B2979" i="11"/>
  <c r="B2978" i="11"/>
  <c r="B2977" i="11"/>
  <c r="B2976" i="11"/>
  <c r="B2975" i="11"/>
  <c r="B2974" i="11"/>
  <c r="B2973" i="11"/>
  <c r="B2972" i="11"/>
  <c r="B2971" i="11"/>
  <c r="B2970" i="11"/>
  <c r="B2969" i="11"/>
  <c r="B2968" i="11"/>
  <c r="B2967" i="11"/>
  <c r="B2966" i="11"/>
  <c r="B2965" i="11"/>
  <c r="B2964" i="11"/>
  <c r="B2963" i="11"/>
  <c r="B2962" i="11"/>
  <c r="B2961" i="11"/>
  <c r="B2960" i="11"/>
  <c r="B2959" i="11"/>
  <c r="B2958" i="11"/>
  <c r="B2957" i="11"/>
  <c r="B2956" i="11"/>
  <c r="B2955" i="11"/>
  <c r="B2954" i="11"/>
  <c r="B2953" i="11"/>
  <c r="B2952" i="11"/>
  <c r="B2951" i="11"/>
  <c r="B2950" i="11"/>
  <c r="B2949" i="11"/>
  <c r="B2948" i="11"/>
  <c r="B2947" i="11"/>
  <c r="B2946" i="11"/>
  <c r="B2945" i="11"/>
  <c r="B2944" i="11"/>
  <c r="B2943" i="11"/>
  <c r="B2942" i="11"/>
  <c r="B2941" i="11"/>
  <c r="B2940" i="11"/>
  <c r="B2939" i="11"/>
  <c r="B2938" i="11"/>
  <c r="B2937" i="11"/>
  <c r="B2936" i="11"/>
  <c r="B2935" i="11"/>
  <c r="B2934" i="11"/>
  <c r="B2933" i="11"/>
  <c r="B2932" i="11"/>
  <c r="B2931" i="11"/>
  <c r="B2930" i="11"/>
  <c r="B2929" i="11"/>
  <c r="B2928" i="11"/>
  <c r="B2927" i="11"/>
  <c r="B2926" i="11"/>
  <c r="B2925" i="11"/>
  <c r="B2924" i="11"/>
  <c r="B2923" i="11"/>
  <c r="B2922" i="11"/>
  <c r="B2921" i="11"/>
  <c r="B2920" i="11"/>
  <c r="B2919" i="11"/>
  <c r="B2918" i="11"/>
  <c r="B2917" i="11"/>
  <c r="B2916" i="11"/>
  <c r="B2915" i="11"/>
  <c r="B2914" i="11"/>
  <c r="B2913" i="11"/>
  <c r="B2912" i="11"/>
  <c r="B2911" i="11"/>
  <c r="B2910" i="11"/>
  <c r="B2909" i="11"/>
  <c r="B2908" i="11"/>
  <c r="B2907" i="11"/>
  <c r="B2906" i="11"/>
  <c r="B2905" i="11"/>
  <c r="B2904" i="11"/>
  <c r="B2903" i="11"/>
  <c r="B2902" i="11"/>
  <c r="B2901" i="11"/>
  <c r="B2900" i="11"/>
  <c r="B2899" i="11"/>
  <c r="B2898" i="11"/>
  <c r="B2897" i="11"/>
  <c r="B2896" i="11"/>
  <c r="B2895" i="11"/>
  <c r="B2894" i="11"/>
  <c r="B2893" i="11"/>
  <c r="B2892" i="11"/>
  <c r="B2891" i="11"/>
  <c r="B2890" i="11"/>
  <c r="B2889" i="11"/>
  <c r="B2888" i="11"/>
  <c r="B2887" i="11"/>
  <c r="B2886" i="11"/>
  <c r="B2885" i="11"/>
  <c r="B2884" i="11"/>
  <c r="B2883" i="11"/>
  <c r="B2882" i="11"/>
  <c r="B2881" i="11"/>
  <c r="B2880" i="11"/>
  <c r="B2879" i="11"/>
  <c r="B2878" i="11"/>
  <c r="B2877" i="11"/>
  <c r="B2876" i="11"/>
  <c r="B2875" i="11"/>
  <c r="B2874" i="11"/>
  <c r="B2873" i="11"/>
  <c r="B2872" i="11"/>
  <c r="B2871" i="11"/>
  <c r="B2870" i="11"/>
  <c r="B2869" i="11"/>
  <c r="B2868" i="11"/>
  <c r="B2867" i="11"/>
  <c r="B2866" i="11"/>
  <c r="B2865" i="11"/>
  <c r="B2864" i="11"/>
  <c r="B2863" i="11"/>
  <c r="B2862" i="11"/>
  <c r="B2861" i="11"/>
  <c r="B2860" i="11"/>
  <c r="B2859" i="11"/>
  <c r="B2858" i="11"/>
  <c r="B2857" i="11"/>
  <c r="B2856" i="11"/>
  <c r="B2855" i="11"/>
  <c r="B2854" i="11"/>
  <c r="B2853" i="11"/>
  <c r="B2852" i="11"/>
  <c r="B2851" i="11"/>
  <c r="B2850" i="11"/>
  <c r="B2849" i="11"/>
  <c r="B2848" i="11"/>
  <c r="B2847" i="11"/>
  <c r="B2846" i="11"/>
  <c r="B2845" i="11"/>
  <c r="B2844" i="11"/>
  <c r="B2843" i="11"/>
  <c r="B2842" i="11"/>
  <c r="B2841" i="11"/>
  <c r="B2840" i="11"/>
  <c r="B2839" i="11"/>
  <c r="B2838" i="11"/>
  <c r="B2837" i="11"/>
  <c r="B2836" i="11"/>
  <c r="B2835" i="11"/>
  <c r="B2834" i="11"/>
  <c r="B2833" i="11"/>
  <c r="B2832" i="11"/>
  <c r="B2831" i="11"/>
  <c r="B2830" i="11"/>
  <c r="B2829" i="11"/>
  <c r="B2828" i="11"/>
  <c r="B2827" i="11"/>
  <c r="B2826" i="11"/>
  <c r="B2825" i="11"/>
  <c r="B2824" i="11"/>
  <c r="B2823" i="11"/>
  <c r="B2822" i="11"/>
  <c r="B2821" i="11"/>
  <c r="B2820" i="11"/>
  <c r="B2819" i="11"/>
  <c r="B2818" i="11"/>
  <c r="B2817" i="11"/>
  <c r="B2816" i="11"/>
  <c r="B2815" i="11"/>
  <c r="B2814" i="11"/>
  <c r="B2813" i="11"/>
  <c r="B2812" i="11"/>
  <c r="B2811" i="11"/>
  <c r="B2810" i="11"/>
  <c r="B2809" i="11"/>
  <c r="B2808" i="11"/>
  <c r="B2807" i="11"/>
  <c r="B2806" i="11"/>
  <c r="B2805" i="11"/>
  <c r="B2804" i="11"/>
  <c r="B2803" i="11"/>
  <c r="B2802" i="11"/>
  <c r="B2801" i="11"/>
  <c r="B2800" i="11"/>
  <c r="B2799" i="11"/>
  <c r="B2798" i="11"/>
  <c r="B2797" i="11"/>
  <c r="B2796" i="11"/>
  <c r="B2795" i="11"/>
  <c r="B2794" i="11"/>
  <c r="B2793" i="11"/>
  <c r="B2792" i="11"/>
  <c r="B2791" i="11"/>
  <c r="B2790" i="11"/>
  <c r="B2789" i="11"/>
  <c r="B2788" i="11"/>
  <c r="B2787" i="11"/>
  <c r="B2786" i="11"/>
  <c r="B2785" i="11"/>
  <c r="B2784" i="11"/>
  <c r="B2783" i="11"/>
  <c r="B2782" i="11"/>
  <c r="B2781" i="11"/>
  <c r="B2780" i="11"/>
  <c r="B2779" i="11"/>
  <c r="B2778" i="11"/>
  <c r="B2777" i="11"/>
  <c r="B2776" i="11"/>
  <c r="B2775" i="11"/>
  <c r="B2774" i="11"/>
  <c r="B2773" i="11"/>
  <c r="B2772" i="11"/>
  <c r="B2771" i="11"/>
  <c r="B2770" i="11"/>
  <c r="B2769" i="11"/>
  <c r="B2768" i="11"/>
  <c r="B2767" i="11"/>
  <c r="B2766" i="11"/>
  <c r="B2765" i="11"/>
  <c r="B2764" i="11"/>
  <c r="B2763" i="11"/>
  <c r="B2762" i="11"/>
  <c r="B2761" i="11"/>
  <c r="B2760" i="11"/>
  <c r="B2759" i="11"/>
  <c r="B2758" i="11"/>
  <c r="B2757" i="11"/>
  <c r="B2756" i="11"/>
  <c r="B2755" i="11"/>
  <c r="B2754" i="11"/>
  <c r="B2753" i="11"/>
  <c r="B2752" i="11"/>
  <c r="B2751" i="11"/>
  <c r="B2750" i="11"/>
  <c r="B2749" i="11"/>
  <c r="B2748" i="11"/>
  <c r="B2747" i="11"/>
  <c r="B2746" i="11"/>
  <c r="B2745" i="11"/>
  <c r="B2744" i="11"/>
  <c r="B2743" i="11"/>
  <c r="B2742" i="11"/>
  <c r="B2741" i="11"/>
  <c r="B2740" i="11"/>
  <c r="B2739" i="11"/>
  <c r="B2738" i="11"/>
  <c r="B2737" i="11"/>
  <c r="B2736" i="11"/>
  <c r="B2735" i="11"/>
  <c r="B2734" i="11"/>
  <c r="B2733" i="11"/>
  <c r="B2732" i="11"/>
  <c r="B2731" i="11"/>
  <c r="B2730" i="11"/>
  <c r="B2729" i="11"/>
  <c r="B2728" i="11"/>
  <c r="B2727" i="11"/>
  <c r="B2726" i="11"/>
  <c r="B2725" i="11"/>
  <c r="B2724" i="11"/>
  <c r="B2723" i="11"/>
  <c r="B2722" i="11"/>
  <c r="B2721" i="11"/>
  <c r="B2720" i="11"/>
  <c r="B2719" i="11"/>
  <c r="B2718" i="11"/>
  <c r="B2717" i="11"/>
  <c r="B2716" i="11"/>
  <c r="B2715" i="11"/>
  <c r="B2714" i="11"/>
  <c r="B2713" i="11"/>
  <c r="B2712" i="11"/>
  <c r="B2711" i="11"/>
  <c r="B2710" i="11"/>
  <c r="B2709" i="11"/>
  <c r="B2708" i="11"/>
  <c r="B2707" i="11"/>
  <c r="B2706" i="11"/>
  <c r="B2705" i="11"/>
  <c r="B2704" i="11"/>
  <c r="B2703" i="11"/>
  <c r="B2702" i="11"/>
  <c r="N2" i="11" a="1"/>
  <c r="N2" i="11" s="1"/>
  <c r="M2" i="11" a="1"/>
  <c r="M2" i="11" s="1"/>
  <c r="L2" i="11" a="1"/>
  <c r="L2" i="11" s="1"/>
  <c r="K2" i="11" a="1"/>
  <c r="K2" i="11" s="1"/>
  <c r="B10" i="7"/>
  <c r="B17" i="7"/>
  <c r="B18" i="7"/>
  <c r="J2" i="11" l="1"/>
  <c r="B19" i="7"/>
  <c r="B20" i="7" s="1"/>
  <c r="B9" i="7"/>
  <c r="B11" i="7" s="1"/>
  <c r="B12" i="7" s="1"/>
</calcChain>
</file>

<file path=xl/sharedStrings.xml><?xml version="1.0" encoding="utf-8"?>
<sst xmlns="http://schemas.openxmlformats.org/spreadsheetml/2006/main" count="397" uniqueCount="196">
  <si>
    <t>Category of Work</t>
  </si>
  <si>
    <t>Cost Type</t>
  </si>
  <si>
    <t>Categories of Work</t>
  </si>
  <si>
    <t>Appliances</t>
  </si>
  <si>
    <t>Hard</t>
  </si>
  <si>
    <t>Awnings</t>
  </si>
  <si>
    <t>Blinds/Shades</t>
  </si>
  <si>
    <t>Cabinets</t>
  </si>
  <si>
    <t>Carpeting</t>
  </si>
  <si>
    <t>Ceramic Tile</t>
  </si>
  <si>
    <t>Clean Up</t>
  </si>
  <si>
    <t>Closet Systems</t>
  </si>
  <si>
    <t>Common Labor</t>
  </si>
  <si>
    <t>Concrete</t>
  </si>
  <si>
    <t>Construction Utilities</t>
  </si>
  <si>
    <t>Contingency</t>
  </si>
  <si>
    <t>Counter &amp; Vanity Tops</t>
  </si>
  <si>
    <t>Demolition</t>
  </si>
  <si>
    <t>Electrical</t>
  </si>
  <si>
    <t>Electrical Fixtures</t>
  </si>
  <si>
    <t>Elevators</t>
  </si>
  <si>
    <t>Excavation</t>
  </si>
  <si>
    <t>Exterior Lighting</t>
  </si>
  <si>
    <t>FF &amp; E</t>
  </si>
  <si>
    <t>Finish Carpentry</t>
  </si>
  <si>
    <t>Doors</t>
  </si>
  <si>
    <t>Fire Extinguishers</t>
  </si>
  <si>
    <t>Fire Sprinklers</t>
  </si>
  <si>
    <t>Drywall</t>
  </si>
  <si>
    <t>Gutters</t>
  </si>
  <si>
    <t>Hardware</t>
  </si>
  <si>
    <t>Hauling</t>
  </si>
  <si>
    <t>HVAC</t>
  </si>
  <si>
    <t>Insulation</t>
  </si>
  <si>
    <t>Labor</t>
  </si>
  <si>
    <t>Landscaping</t>
  </si>
  <si>
    <t>Lumber</t>
  </si>
  <si>
    <t>Masonry</t>
  </si>
  <si>
    <t>Mirrors</t>
  </si>
  <si>
    <t>Miscellaneous (Hard)</t>
  </si>
  <si>
    <t>Ornamental Metals</t>
  </si>
  <si>
    <t>Painting</t>
  </si>
  <si>
    <t>Parking Lot</t>
  </si>
  <si>
    <t>Plaster</t>
  </si>
  <si>
    <t>Plumbing</t>
  </si>
  <si>
    <t>Plumbing Fixtures</t>
  </si>
  <si>
    <t>Rental Equipment</t>
  </si>
  <si>
    <t>Roofing</t>
  </si>
  <si>
    <t>Rough Carpentry</t>
  </si>
  <si>
    <t>Rough Electrical</t>
  </si>
  <si>
    <t>Rough Plumbing</t>
  </si>
  <si>
    <t>Sewer &amp; Water Hookup</t>
  </si>
  <si>
    <t>Sheet Metal</t>
  </si>
  <si>
    <t>Shelving</t>
  </si>
  <si>
    <t>Siding</t>
  </si>
  <si>
    <t>Signage</t>
  </si>
  <si>
    <t>Site Work</t>
  </si>
  <si>
    <t>Specialties</t>
  </si>
  <si>
    <t>Structural Steel</t>
  </si>
  <si>
    <t>Supplies &amp; Equipment</t>
  </si>
  <si>
    <t>Toilet Partitions</t>
  </si>
  <si>
    <t>Tuckpointing</t>
  </si>
  <si>
    <t>Waterproofing</t>
  </si>
  <si>
    <t>Windows</t>
  </si>
  <si>
    <t>Wood Flooring</t>
  </si>
  <si>
    <t>Alarm/Security</t>
  </si>
  <si>
    <t>Accounting</t>
  </si>
  <si>
    <t>Soft</t>
  </si>
  <si>
    <t>Acquisition</t>
  </si>
  <si>
    <t>Appraisal</t>
  </si>
  <si>
    <t>Architecture</t>
  </si>
  <si>
    <t>Builder's Risk Insurance</t>
  </si>
  <si>
    <t>Closing Costs</t>
  </si>
  <si>
    <t>Construction Period Interest</t>
  </si>
  <si>
    <t>Construction Supervision</t>
  </si>
  <si>
    <t>Developer Fee</t>
  </si>
  <si>
    <t>Disbursing Fee</t>
  </si>
  <si>
    <t>Engineering</t>
  </si>
  <si>
    <t>Environmental</t>
  </si>
  <si>
    <t>General Requirements</t>
  </si>
  <si>
    <t>Historic Consultant</t>
  </si>
  <si>
    <t>Historic Tax Credit Fees</t>
  </si>
  <si>
    <t>Legal</t>
  </si>
  <si>
    <t>Loan Origination Fee</t>
  </si>
  <si>
    <t>Marketing</t>
  </si>
  <si>
    <t>Miscellaneous (Soft)</t>
  </si>
  <si>
    <t>Other Insurance</t>
  </si>
  <si>
    <t>Overhead</t>
  </si>
  <si>
    <t>Permanent Financing Costs</t>
  </si>
  <si>
    <t>Permits</t>
  </si>
  <si>
    <t>Profit</t>
  </si>
  <si>
    <t>Real Estate Taxes</t>
  </si>
  <si>
    <t>Survey</t>
  </si>
  <si>
    <t>Title, Recording, Transfer Costs</t>
  </si>
  <si>
    <t>Date Incurred</t>
  </si>
  <si>
    <t>Payee/Contractor Name</t>
  </si>
  <si>
    <t>Description (must be detailed)</t>
  </si>
  <si>
    <t>Cost Total</t>
  </si>
  <si>
    <t>TYPE</t>
  </si>
  <si>
    <t>1. HARD COSTS</t>
  </si>
  <si>
    <t>2. SOFT COSTS</t>
  </si>
  <si>
    <t xml:space="preserve">• Alarm/Security (during the rehab period)
• Cabinets, Counters, and Vanity Tops
• Clean up, Hauling, and Demolition
• Interior Concrete
• Foundation Concrete
• Construction Utilities (during the rehab period)
• Doors and Windows
• Drywall and Plaster
• Interior Electrical
• Interior Electrical Fixtures
• Interior Plumbing
• Elevators (that do not increase the size of the historic structure unless it is to adhere to ADA requirements)
• Exterior lighting affixed to the historic structure
• Historic Awnings
• Finish Carpentry and permanent shelving
• Fire Sprinklers
• Flooring - (Carpeting, Ceramic Tile, Wood Flooring, etc.)
• Gutters, Roofing, and Siding
• Hardware, Supplies, and Rental Equipment
• HVAC and Insulation
• Labor (for eligible work on the historic structure)
• Lumber, Structural Steel, Sheet Metal, and Ornamental Metals
• Masonry, Tuckpointing, and Waterproofing
• Painting
• Rough Carpentry
</t>
  </si>
  <si>
    <t xml:space="preserve">• Any costs funded by not-for-profit contributions, forgivable loans, or by a third party
• New Construction
• Enlargement costs not required under ADA guidelines
• Any rework or duplication of efforts
• Any work generally performed outside the building footprint
• Any work performed on buildings other than the historic structure (unless approved by SHPO)
• Alarm/Security (outside the rehab period)
• Appliances (ranges, refrigerators, washers/dryers, garbage disposals, etc.)
• Blinds, Shades, and Mirrors
• Carpeting (non-permanent)
• Closet systems and any Non-Permanent Shelving (wire shelving, etc.)
• Exterior Concrete
• Construction Utilities (outside the rehab period)
• Exterior lighting (not attached to the historic structure)
• Fire extinguishers
• Furniture, Fixtures, and Equipment (FF&amp;E)
• Power Tools Purchased
• Heavy Equipment Purchased
• Labor (for non-eligible work or non historic structure work)
• Site Work - (Excavation, Landscaping, and Demolition)
• Sewer and Water Hookup (outside the historic structure)
</t>
  </si>
  <si>
    <t>QUALIFYING (QRE) EXAMPLES</t>
  </si>
  <si>
    <t>NON-QUALIFYING (NQRE) EXAMPLES</t>
  </si>
  <si>
    <t>Project Totals</t>
  </si>
  <si>
    <t>On or after 3/30/2019</t>
  </si>
  <si>
    <t>Max Allowable Developer Fee</t>
  </si>
  <si>
    <t>(Please Select)</t>
  </si>
  <si>
    <t>Prior to 3/30/2019</t>
  </si>
  <si>
    <t>Yes</t>
  </si>
  <si>
    <t>No</t>
  </si>
  <si>
    <t>IOI (Related Party) Cost?</t>
  </si>
  <si>
    <t>Max Allowable GC Soft Cost Fees</t>
  </si>
  <si>
    <t>General Contractor (GC) Soft Cost Fees</t>
  </si>
  <si>
    <t>HTC - Qualifying (QRE) - Amt</t>
  </si>
  <si>
    <t>HTC - Non-Qualifying (NQRE) - Amt</t>
  </si>
  <si>
    <t>NPA - Qualifying (QRE) - Amt</t>
  </si>
  <si>
    <t>NPA - Non-Qualifying (NQRE) - Amt</t>
  </si>
  <si>
    <t>Step</t>
  </si>
  <si>
    <t>General Notes</t>
  </si>
  <si>
    <t xml:space="preserve">Instructions for filling out the "Costs" tab.  </t>
  </si>
  <si>
    <t xml:space="preserve">Use the dropdown in Column D to select "Yes" if the line item is part of the General Contractor (GC) contract.
</t>
  </si>
  <si>
    <t xml:space="preserve">Expenses must be categorized as non-QRE (NQRE) that do not have both an itemized/descriptive invoice from the vendor or any expenses with missing proof of payment.  
</t>
  </si>
  <si>
    <t xml:space="preserve">Exterior Work? </t>
  </si>
  <si>
    <t>Part of General Contractor (GC) Contract?</t>
  </si>
  <si>
    <t>Date Paid</t>
  </si>
  <si>
    <t>Column</t>
  </si>
  <si>
    <t>A</t>
  </si>
  <si>
    <t>C</t>
  </si>
  <si>
    <t>D</t>
  </si>
  <si>
    <t>I</t>
  </si>
  <si>
    <t>E</t>
  </si>
  <si>
    <t>F</t>
  </si>
  <si>
    <t>G</t>
  </si>
  <si>
    <t>H</t>
  </si>
  <si>
    <t>K</t>
  </si>
  <si>
    <t>L</t>
  </si>
  <si>
    <t>M</t>
  </si>
  <si>
    <t xml:space="preserve">Use the dropdown selector to select the "Category of Work" for the line item.  The "Cost Type" in Column B will automatically populate.  
</t>
  </si>
  <si>
    <t xml:space="preserve">Enter the name of the contractor/vendor/payee in the column.  
</t>
  </si>
  <si>
    <t>N</t>
  </si>
  <si>
    <r>
      <t xml:space="preserve">Enter a detailed description for the cost in this column.  Make sure to include details on any Non-Qualifying NQRE portion of the costs and provide good detail overall.  </t>
    </r>
    <r>
      <rPr>
        <b/>
        <sz val="10"/>
        <color theme="1"/>
        <rFont val="Arial"/>
        <family val="2"/>
      </rPr>
      <t>Note</t>
    </r>
    <r>
      <rPr>
        <sz val="10"/>
        <color theme="1"/>
        <rFont val="Arial"/>
        <family val="2"/>
      </rPr>
      <t xml:space="preserve">: The description must provide more detail than simply restating the category of work (ex. "drywall").  Please provide sufficient detail (ex. where in the structure the work was performed, what the item was used for, etc.). If a cost is eligible under ADA requirements, but would not otherwise be eligible, please mention this in the description for the line item.  
</t>
    </r>
  </si>
  <si>
    <t xml:space="preserve">• Construction related accounting costs
• Architecture (for the historic structure)
• Builder's Risk Insurance (during the rehab period)
• Construction loan financing costs and disbursing fees
• Construction Period Interest (during the rehab period)
• Construction supervision (during the rehab period)
• Disbursing Fee
• Developer fees where the developer fee agreement (DFA) was submitted before the applicable deadlines 
• Developer fees related to eligible work performed on the historic structure.  
• Developer fees under or equal to the 12% cap.  
• Engineering (related to the historic structure)
• Environmental fees
• General Contractor's Profit, Overhead, &amp; General Requirements under or equal to the 10% threshold when combined
• Historic Consultant Fees
• Legal Fees (related to the rehab)
• Loan Origination Fee (for construction loan)
• Permits
• Real Estate Taxes (during the rehab period)
</t>
  </si>
  <si>
    <r>
      <t>• Acquisition and Permanent Financing Costs (Closing Costs, Appraisals, Surveys, Title, Recording, Loan Origination Fees, etc.)
• Architecture (not related to the historic structure)
• Builder's Risk Insurance (outside the rehab period)
• Construction Period Interest (outside the rehab period)
• Construction supervision (outside the rehab period)
• Developer Fees where the developer fee agreement (DFA) was NOT submitted before the applicable deadlines.  
• Developer fees that include work related to acquisition or any other non-eligible work.  
• Developer fees over the 12% cap.  
• Engineering (not related to the historic structure work)</t>
    </r>
    <r>
      <rPr>
        <strike/>
        <sz val="10"/>
        <color theme="1" tint="0.14999847407452621"/>
        <rFont val="Arial"/>
        <family val="2"/>
      </rPr>
      <t xml:space="preserve">
</t>
    </r>
    <r>
      <rPr>
        <sz val="10"/>
        <color theme="1" tint="0.14999847407452621"/>
        <rFont val="Arial"/>
        <family val="2"/>
      </rPr>
      <t>• General Contractor's Profit, Overhead, &amp; General Requirements over the 10% threshold when combined
• Legal Fees (related to property acquisition or any other non-rehab work)
• Marketing/Advertising or any other business related expenses.  
• Insurance other than builder's risk
• Real Estate Taxes (outside the rehab period)</t>
    </r>
  </si>
  <si>
    <t>Allowable Developer Fee Percentage (%)</t>
  </si>
  <si>
    <t>Developer Fee needing re-classified as Non-Qualifying (on the "Costs" tab)</t>
  </si>
  <si>
    <t>Allowable GC Soft Cost Fee Percentage (%)</t>
  </si>
  <si>
    <t>Instructions</t>
  </si>
  <si>
    <t xml:space="preserve">Total Qualifying Developer Fees Claimed (per the "Costs" tab).  </t>
  </si>
  <si>
    <t>GC Soft Cost Fees needing re-classified as Non-Qualifying (on the "Costs" tab)</t>
  </si>
  <si>
    <t>1. Please select the date range that the Preliminary Application was submitted to DED</t>
  </si>
  <si>
    <r>
      <rPr>
        <sz val="10"/>
        <color theme="1" tint="0.14999847407452621"/>
        <rFont val="Arial"/>
        <family val="2"/>
      </rPr>
      <t xml:space="preserve">3. Enter data in the </t>
    </r>
    <r>
      <rPr>
        <b/>
        <u/>
        <sz val="10"/>
        <color theme="1" tint="0.14999847407452621"/>
        <rFont val="Arial"/>
        <family val="2"/>
      </rPr>
      <t>yellow cells</t>
    </r>
    <r>
      <rPr>
        <sz val="10"/>
        <color theme="1" tint="0.14999847407452621"/>
        <rFont val="Arial"/>
        <family val="2"/>
      </rPr>
      <t xml:space="preserve"> for your project to calculate the allowable Developer and/or General Contractor Soft Cost Fee(s)</t>
    </r>
    <r>
      <rPr>
        <b/>
        <sz val="10"/>
        <color theme="1" tint="0.14999847407452621"/>
        <rFont val="Arial"/>
        <family val="2"/>
      </rPr>
      <t>.</t>
    </r>
  </si>
  <si>
    <t xml:space="preserve">Total Qualifying Costs (per the "Costs" tab). </t>
  </si>
  <si>
    <t xml:space="preserve">Total Qualifying GC Soft Cost Fees (per the "Costs" tab).  </t>
  </si>
  <si>
    <t>Calculation Base (Qualifying Costs - IOI Fees - Developer Fees Claimed)</t>
  </si>
  <si>
    <t>Calculation Base (Qualifying GC Costs - IOI Fees - GC Fees Claimed)</t>
  </si>
  <si>
    <t xml:space="preserve">Total Qualifying General Contractor (GC) Costs (per the "Costs" tab).  </t>
  </si>
  <si>
    <t>1. New Construction</t>
  </si>
  <si>
    <t>2.Rehabilitation</t>
  </si>
  <si>
    <t xml:space="preserve">• Aquisition
• Development
• Site Preparation
• Surverys
• Architectural and Engineering Services
• Construction
• Utility Extensions on the Property (Water, Sewer, Electrical)
• Sidewalks and Driveways Directly Attached to the Building
</t>
  </si>
  <si>
    <t xml:space="preserve">• Costs not directly attached to the building
• Landscaping, including privacy fencing
• Buildings other than garages (carports and garage-ports)
• Awnings
• Appliances (ranges, refrigerators, washers/dryers, garbage disposals, etc.)
• Blinds, Shades, and Mirrors
• Marketing
• Closet systems and any Non-Permanent Shelving (wire shelving, etc.)
• Parking Lot
• Window Treatments
• Items that are removable without damage to the property
• Fire extinguishers
• Furniture, Fixtures, and Equipment (FF&amp;E)
</t>
  </si>
  <si>
    <t>• Costs not directly attached to the building
• Landscaping, including privacy fencing
• Buildings other than garages (carports and garage-ports)
• Awnings
• Appliances (ranges, refrigerators, washers/dryers, garbage disposals, etc.)
• Blinds, Shades, and Mirrors
• Marketing
• Closet systems and any Non-Permanent Shelving (wire shelving, etc.)
• Parking Lot
• Window Treatments
• Items that are removable without damage to the property
• Fire extinguishers
• Furniture, Fixtures, and Equipment (FF&amp;E)</t>
  </si>
  <si>
    <t xml:space="preserve">Use the dropdown selector to select "Yes" if the line item includes Non-Qualifying exterior work performed outside the historic structure (HTC Only).  See the HTC and/or NPA Program Guidelines and the "Cost Examples" tabs for more details.  
</t>
  </si>
  <si>
    <t xml:space="preserve">Use the dropdown selector to select "Yes" if the payee for the line item is considered an Identity of Interest (IOI) / Related Party.  Please refer to the Historic Tax Credit (HTC) and/or Neighborhood Preservation Act (NPA) Program Guidelines for more details
  </t>
  </si>
  <si>
    <t xml:space="preserve">All project costs must be incurred for the specific project and paid by the applicant individual/entity (as listed in the HTC and/or NPA Final Applications).
</t>
  </si>
  <si>
    <t xml:space="preserve">All related parties involved must be identified (using the "Related Party (IOI)" columns) and any ineligible soft costs from disregarded entities or other non-allowable transaction types per the HTC and/or NPA Guidelines must be categorized as non-QREs (NQRE’s).  
</t>
  </si>
  <si>
    <t>HTC Only</t>
  </si>
  <si>
    <r>
      <t xml:space="preserve">Labor costs must be listed as one line item per payee (vendor, contractor) on the Cost Certification Spreadsheet.  </t>
    </r>
    <r>
      <rPr>
        <b/>
        <sz val="10"/>
        <color theme="1"/>
        <rFont val="Arial"/>
        <family val="2"/>
      </rPr>
      <t>Note</t>
    </r>
    <r>
      <rPr>
        <sz val="10"/>
        <color theme="1"/>
        <rFont val="Arial"/>
        <family val="2"/>
      </rPr>
      <t xml:space="preserve">: A separate labor spreadsheet is not required nor will not be accepted by DED.  Detailed descriptions of the labor work performed must be provided under the description column for this line item.  
</t>
    </r>
  </si>
  <si>
    <t>NPA Only</t>
  </si>
  <si>
    <t xml:space="preserve">Enter the date that the payee was paid in this column.  
</t>
  </si>
  <si>
    <t xml:space="preserve">Enter the date the cost was incurred in this column.  
</t>
  </si>
  <si>
    <t xml:space="preserve">Enter the HTC Qualifying (QRE) amount for the line item in this column (Only fill this out if applying for HTC).
</t>
  </si>
  <si>
    <t xml:space="preserve">Enter the HTC Non-Qualifying (NQRE) amount for the line item in this column (Only fill this out if applying for HTC).
</t>
  </si>
  <si>
    <t xml:space="preserve">Enter the NPA Qualifying (QRE) amount for the line item in this column (Only fill this out if applying for NPA).  
</t>
  </si>
  <si>
    <t xml:space="preserve">Enter the NPA Non-Qualifying (NQRE) amount for the line item in this column (Only fill this out if applying for NPA).  
</t>
  </si>
  <si>
    <t xml:space="preserve">Once all the fields have been entered you can see your project totals on Row 1 (upper right).  
</t>
  </si>
  <si>
    <t xml:space="preserve">All sources of funds for the payment of project costs, invoices for project costs, and other documentation relating to the project must be in the applicant’s name and authorized by the applicant.
</t>
  </si>
  <si>
    <t xml:space="preserve">Expenses must be categorized as non-QRE (NQRE) that are paid by gift cards, store credits, or cash.  
</t>
  </si>
  <si>
    <t>Both</t>
  </si>
  <si>
    <t xml:space="preserve">All project costs must be actually incurred and paid, and invoices, cancelled checks, and other supporting documents must be retained for a period of five (5) years from the date the last tax credit certificate is issued.
</t>
  </si>
  <si>
    <t xml:space="preserve">For NPA projects, please provide copies of all proofs of payment (invoices, cancelled checks, bank statements, receipts).
</t>
  </si>
  <si>
    <t xml:space="preserve">For NPA projects, determine whether the costs are eligible under NPA program statutes and guidelines.  You may list any NPA costs on the "Costs" tab under the applicable columns.  
</t>
  </si>
  <si>
    <t xml:space="preserve">For HTC projects, all General Contractor (GC) soft cost fees of Overhead (including General Requirements), and/or Profit must be under the allowable cap percentages (see the HTC Program Guidelines for the established cost caps) and use the "HTC Cap Calculator" tab on this spreadsheet for help in calculating the appropriate amounts.   
</t>
  </si>
  <si>
    <t xml:space="preserve">For HTC projects, any Developer Fee claimed must be under the allowable cap percentages (see the HTC - Program Guidelines for the established cost caps) and use the "Cap Calculator" tab on this spreadsheet for help in calculating the appropriate amounts.  
</t>
  </si>
  <si>
    <t xml:space="preserve">For HTC projects, no funding that is included in Qualified Rehabilitation Expenditures (QRE’s) may be contributed by a Not-For-Profit (NFP) or that is considered forgivable funding (not required to be paid back to the lender in part or in full).  
</t>
  </si>
  <si>
    <t xml:space="preserve">All project costs must be properly categorized as either Qualified Rehabilitation Expenditures (QRE's) or non-QRE's (NQRE's) on the "Costs" tab.  Please see the Historic Tax Credit (HTC) and Neighborhood Preservation Act (NPA) "Cost Examples" tabs for more details.  
</t>
  </si>
  <si>
    <t xml:space="preserve">• Site Preparation
• Survey 
• Architectural and Engineering Services
• Construction
• Modification
• Expansion
• Remodeling
• Structural Alteration(s)
• Replacements &amp; Alerations(s)
• Costs Directly Attributed to the Rehabilitation
• Utility Extensions on the Property (Water, Sewer, Electrical)
• Sidewalks and Driveways Directly Attached to the Building
</t>
  </si>
  <si>
    <t>Garages</t>
  </si>
  <si>
    <t>Fencing</t>
  </si>
  <si>
    <t>Carports &amp; Garage-ports</t>
  </si>
  <si>
    <t>Project Address</t>
  </si>
  <si>
    <r>
      <t xml:space="preserve">2. Enter the Total Qualifying Related Party (IOI) Fees (per the "Costs" tab). </t>
    </r>
    <r>
      <rPr>
        <b/>
        <sz val="10"/>
        <color theme="1" tint="0.14999847407452621"/>
        <rFont val="Arial"/>
        <family val="2"/>
      </rPr>
      <t>Note: please do not include the developer fee or general contractor (GC) Soft Cost Fees)</t>
    </r>
  </si>
  <si>
    <t xml:space="preserve">Applicant Name </t>
  </si>
  <si>
    <t xml:space="preserve">HTC Number </t>
  </si>
  <si>
    <t xml:space="preserve">DED Reviewer Notes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</si>
</sst>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4" x14ac:knownFonts="1">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b/>
      <sz val="11"/>
      <color rgb="FF3F3F3F"/>
      <name val="Calibri"/>
      <family val="2"/>
      <scheme val="minor"/>
    </font>
    <font>
      <sz val="10"/>
      <color theme="1"/>
      <name val="Arial"/>
      <family val="2"/>
    </font>
    <font>
      <b/>
      <sz val="10"/>
      <color theme="1"/>
      <name val="Arial"/>
      <family val="2"/>
    </font>
    <font>
      <b/>
      <sz val="10"/>
      <color theme="0" tint="-4.9989318521683403E-2"/>
      <name val="Arial"/>
      <family val="2"/>
    </font>
    <font>
      <sz val="10"/>
      <color theme="0" tint="-4.9989318521683403E-2"/>
      <name val="Arial"/>
      <family val="2"/>
    </font>
    <font>
      <sz val="10"/>
      <color theme="1" tint="0.14999847407452621"/>
      <name val="Arial"/>
      <family val="2"/>
    </font>
    <font>
      <sz val="10"/>
      <color rgb="FFFF0000"/>
      <name val="Arial"/>
      <family val="2"/>
    </font>
    <font>
      <strike/>
      <sz val="10"/>
      <color theme="1" tint="0.14999847407452621"/>
      <name val="Arial"/>
      <family val="2"/>
    </font>
    <font>
      <b/>
      <u/>
      <sz val="10"/>
      <color theme="0"/>
      <name val="Arial"/>
      <family val="2"/>
    </font>
    <font>
      <sz val="10"/>
      <color theme="0"/>
      <name val="Arial"/>
      <family val="2"/>
    </font>
    <font>
      <b/>
      <sz val="10"/>
      <color theme="0"/>
      <name val="Arial"/>
      <family val="2"/>
    </font>
    <font>
      <sz val="16"/>
      <color theme="0"/>
      <name val="Arial"/>
      <family val="2"/>
    </font>
    <font>
      <b/>
      <sz val="10"/>
      <color theme="1" tint="0.14999847407452621"/>
      <name val="Arial"/>
      <family val="2"/>
    </font>
    <font>
      <b/>
      <u/>
      <sz val="10"/>
      <color theme="1" tint="0.14999847407452621"/>
      <name val="Arial"/>
      <family val="2"/>
    </font>
    <font>
      <sz val="10"/>
      <name val="Arial"/>
      <family val="2"/>
    </font>
    <font>
      <b/>
      <sz val="10"/>
      <name val="Arial"/>
      <family val="2"/>
    </font>
    <font>
      <sz val="11"/>
      <color theme="0"/>
      <name val="Calibri"/>
      <family val="2"/>
      <scheme val="minor"/>
    </font>
    <font>
      <b/>
      <sz val="11"/>
      <color theme="0"/>
      <name val="Arial"/>
      <family val="2"/>
    </font>
    <font>
      <b/>
      <sz val="11"/>
      <color theme="0" tint="-4.9989318521683403E-2"/>
      <name val="Arial"/>
      <family val="2"/>
    </font>
    <font>
      <sz val="14"/>
      <color theme="0"/>
      <name val="Calibri"/>
      <family val="2"/>
      <scheme val="minor"/>
    </font>
  </fonts>
  <fills count="17">
    <fill>
      <patternFill patternType="none"/>
    </fill>
    <fill>
      <patternFill patternType="gray125"/>
    </fill>
    <fill>
      <patternFill patternType="solid">
        <fgColor rgb="FFC6EFCE"/>
      </patternFill>
    </fill>
    <fill>
      <patternFill patternType="solid">
        <fgColor rgb="FFFFC7CE"/>
      </patternFill>
    </fill>
    <fill>
      <patternFill patternType="solid">
        <fgColor rgb="FFF2F2F2"/>
      </patternFill>
    </fill>
    <fill>
      <patternFill patternType="solid">
        <fgColor rgb="FF003399"/>
        <bgColor indexed="64"/>
      </patternFill>
    </fill>
    <fill>
      <patternFill patternType="solid">
        <fgColor theme="1" tint="0.14999847407452621"/>
        <bgColor indexed="64"/>
      </patternFill>
    </fill>
    <fill>
      <patternFill patternType="solid">
        <fgColor rgb="FFD8F4DD"/>
        <bgColor indexed="64"/>
      </patternFill>
    </fill>
    <fill>
      <patternFill patternType="solid">
        <fgColor rgb="FFFFD5DA"/>
        <bgColor indexed="64"/>
      </patternFill>
    </fill>
    <fill>
      <patternFill patternType="solid">
        <fgColor rgb="FFFFFF66"/>
        <bgColor indexed="64"/>
      </patternFill>
    </fill>
    <fill>
      <patternFill patternType="solid">
        <fgColor theme="1" tint="0.249977111117893"/>
        <bgColor indexed="64"/>
      </patternFill>
    </fill>
    <fill>
      <patternFill patternType="solid">
        <fgColor theme="4"/>
        <bgColor indexed="64"/>
      </patternFill>
    </fill>
    <fill>
      <patternFill patternType="solid">
        <fgColor theme="5" tint="-0.249977111117893"/>
        <bgColor indexed="64"/>
      </patternFill>
    </fill>
    <fill>
      <patternFill patternType="solid">
        <fgColor theme="9" tint="-0.249977111117893"/>
        <bgColor indexed="64"/>
      </patternFill>
    </fill>
    <fill>
      <patternFill patternType="solid">
        <fgColor theme="4"/>
      </patternFill>
    </fill>
    <fill>
      <patternFill patternType="solid">
        <fgColor theme="1"/>
        <bgColor indexed="64"/>
      </patternFill>
    </fill>
    <fill>
      <patternFill patternType="solid">
        <fgColor theme="4" tint="-0.24994659260841701"/>
        <bgColor indexed="64"/>
      </patternFill>
    </fill>
  </fills>
  <borders count="11">
    <border>
      <left/>
      <right/>
      <top/>
      <bottom/>
      <diagonal/>
    </border>
    <border>
      <left style="thin">
        <color rgb="FF3F3F3F"/>
      </left>
      <right style="thin">
        <color rgb="FF3F3F3F"/>
      </right>
      <top style="thin">
        <color rgb="FF3F3F3F"/>
      </top>
      <bottom style="thin">
        <color rgb="FF3F3F3F"/>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theme="0" tint="-0.34998626667073579"/>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8">
    <xf numFmtId="0" fontId="0" fillId="0" borderId="0"/>
    <xf numFmtId="0" fontId="2" fillId="2" borderId="0" applyNumberFormat="0" applyBorder="0" applyAlignment="0" applyProtection="0"/>
    <xf numFmtId="0" fontId="3" fillId="3" borderId="0" applyNumberFormat="0" applyBorder="0" applyAlignment="0" applyProtection="0"/>
    <xf numFmtId="0" fontId="4" fillId="4" borderId="1" applyNumberFormat="0" applyAlignment="0" applyProtection="0"/>
    <xf numFmtId="44" fontId="1" fillId="0" borderId="0" applyFont="0" applyFill="0" applyBorder="0" applyAlignment="0" applyProtection="0"/>
    <xf numFmtId="9" fontId="1" fillId="0" borderId="0" applyFont="0" applyFill="0" applyBorder="0" applyAlignment="0" applyProtection="0"/>
    <xf numFmtId="0" fontId="20" fillId="14" borderId="0" applyNumberFormat="0" applyBorder="0" applyAlignment="0" applyProtection="0"/>
    <xf numFmtId="0" fontId="20" fillId="16" borderId="0"/>
  </cellStyleXfs>
  <cellXfs count="86">
    <xf numFmtId="0" fontId="0" fillId="0" borderId="0" xfId="0"/>
    <xf numFmtId="0" fontId="0" fillId="0" borderId="2" xfId="0" applyBorder="1"/>
    <xf numFmtId="0" fontId="9" fillId="0" borderId="0" xfId="0" applyFont="1" applyAlignment="1">
      <alignment horizontal="center" vertical="center" wrapText="1"/>
    </xf>
    <xf numFmtId="49" fontId="9" fillId="7" borderId="5" xfId="0" applyNumberFormat="1" applyFont="1" applyFill="1" applyBorder="1" applyAlignment="1">
      <alignment vertical="top" wrapText="1"/>
    </xf>
    <xf numFmtId="49" fontId="9" fillId="8" borderId="5" xfId="0" applyNumberFormat="1" applyFont="1" applyFill="1" applyBorder="1" applyAlignment="1">
      <alignment vertical="top" wrapText="1"/>
    </xf>
    <xf numFmtId="0" fontId="9" fillId="0" borderId="0" xfId="0" applyFont="1" applyAlignment="1">
      <alignment vertical="top" wrapText="1"/>
    </xf>
    <xf numFmtId="0" fontId="9" fillId="7" borderId="5" xfId="0" applyFont="1" applyFill="1" applyBorder="1" applyAlignment="1">
      <alignment vertical="top" wrapText="1"/>
    </xf>
    <xf numFmtId="0" fontId="9" fillId="8" borderId="5" xfId="0" applyFont="1" applyFill="1" applyBorder="1" applyAlignment="1">
      <alignment vertical="top" wrapText="1"/>
    </xf>
    <xf numFmtId="49" fontId="9" fillId="0" borderId="0" xfId="0" applyNumberFormat="1" applyFont="1" applyAlignment="1">
      <alignment vertical="top" wrapText="1"/>
    </xf>
    <xf numFmtId="49" fontId="9" fillId="0" borderId="0" xfId="0" applyNumberFormat="1" applyFont="1" applyAlignment="1">
      <alignment horizontal="center" vertical="center" textRotation="90" wrapText="1"/>
    </xf>
    <xf numFmtId="49" fontId="12" fillId="5" borderId="5" xfId="3" applyNumberFormat="1" applyFont="1" applyFill="1" applyBorder="1" applyAlignment="1">
      <alignment horizontal="center" vertical="center" wrapText="1"/>
    </xf>
    <xf numFmtId="49" fontId="12" fillId="5" borderId="5" xfId="1" applyNumberFormat="1" applyFont="1" applyFill="1" applyBorder="1" applyAlignment="1">
      <alignment horizontal="center" vertical="center" wrapText="1"/>
    </xf>
    <xf numFmtId="49" fontId="12" fillId="5" borderId="5" xfId="2" applyNumberFormat="1" applyFont="1" applyFill="1" applyBorder="1" applyAlignment="1">
      <alignment horizontal="center" vertical="center" wrapText="1"/>
    </xf>
    <xf numFmtId="49" fontId="12" fillId="6" borderId="5" xfId="0" applyNumberFormat="1" applyFont="1" applyFill="1" applyBorder="1" applyAlignment="1">
      <alignment horizontal="center" vertical="center" textRotation="90" wrapText="1"/>
    </xf>
    <xf numFmtId="0" fontId="5" fillId="0" borderId="0" xfId="0" applyFont="1" applyAlignment="1">
      <alignment vertical="center"/>
    </xf>
    <xf numFmtId="0" fontId="10" fillId="0" borderId="0" xfId="0" applyFont="1" applyAlignment="1">
      <alignment vertical="center"/>
    </xf>
    <xf numFmtId="0" fontId="5" fillId="0" borderId="3" xfId="0" applyFont="1" applyBorder="1" applyAlignment="1">
      <alignment vertical="top" wrapText="1"/>
    </xf>
    <xf numFmtId="0" fontId="5" fillId="0" borderId="0" xfId="0" applyFont="1" applyAlignment="1">
      <alignment horizontal="center" vertical="top"/>
    </xf>
    <xf numFmtId="0" fontId="5" fillId="0" borderId="3" xfId="0" applyFont="1" applyBorder="1" applyAlignment="1">
      <alignment horizontal="left" vertical="top" wrapText="1"/>
    </xf>
    <xf numFmtId="0" fontId="5" fillId="0" borderId="3" xfId="0" applyFont="1" applyBorder="1" applyAlignment="1">
      <alignment horizontal="center" vertical="top"/>
    </xf>
    <xf numFmtId="0" fontId="5" fillId="0" borderId="0" xfId="0" applyFont="1" applyBorder="1" applyAlignment="1">
      <alignment horizontal="center" vertical="top"/>
    </xf>
    <xf numFmtId="0" fontId="5" fillId="0" borderId="3" xfId="0" applyFont="1" applyBorder="1" applyAlignment="1">
      <alignment horizontal="center" vertical="top" wrapText="1"/>
    </xf>
    <xf numFmtId="0" fontId="6" fillId="0" borderId="0" xfId="0" applyFont="1" applyBorder="1" applyAlignment="1">
      <alignment horizontal="left" vertical="center" wrapText="1"/>
    </xf>
    <xf numFmtId="0" fontId="13" fillId="10" borderId="6" xfId="0" applyFont="1" applyFill="1" applyBorder="1" applyAlignment="1">
      <alignment vertical="center"/>
    </xf>
    <xf numFmtId="44" fontId="13" fillId="10" borderId="6" xfId="4" applyFont="1" applyFill="1" applyBorder="1" applyAlignment="1">
      <alignment vertical="center"/>
    </xf>
    <xf numFmtId="9" fontId="13" fillId="10" borderId="6" xfId="5" applyFont="1" applyFill="1" applyBorder="1" applyAlignment="1">
      <alignment vertical="center"/>
    </xf>
    <xf numFmtId="44" fontId="5" fillId="9" borderId="6" xfId="4" applyFont="1" applyFill="1" applyBorder="1" applyAlignment="1" applyProtection="1">
      <alignment vertical="center"/>
      <protection locked="0"/>
    </xf>
    <xf numFmtId="14" fontId="5" fillId="9" borderId="6" xfId="0" applyNumberFormat="1" applyFont="1" applyFill="1" applyBorder="1" applyAlignment="1" applyProtection="1">
      <alignment horizontal="center" vertical="center"/>
      <protection locked="0"/>
    </xf>
    <xf numFmtId="0" fontId="5" fillId="0" borderId="0" xfId="0" applyFont="1" applyAlignment="1" applyProtection="1">
      <alignment horizontal="left" vertical="center"/>
      <protection locked="0"/>
    </xf>
    <xf numFmtId="14" fontId="5" fillId="0" borderId="0" xfId="0" applyNumberFormat="1" applyFont="1" applyAlignment="1" applyProtection="1">
      <alignment horizontal="left" vertical="center"/>
      <protection locked="0"/>
    </xf>
    <xf numFmtId="0" fontId="5" fillId="0" borderId="0" xfId="0" applyFont="1" applyAlignment="1" applyProtection="1">
      <alignment horizontal="left" vertical="center" wrapText="1"/>
      <protection locked="0"/>
    </xf>
    <xf numFmtId="44" fontId="5" fillId="0" borderId="0" xfId="0" applyNumberFormat="1" applyFont="1" applyAlignment="1" applyProtection="1">
      <alignment horizontal="left" vertical="center"/>
      <protection locked="0"/>
    </xf>
    <xf numFmtId="0" fontId="8" fillId="6" borderId="0" xfId="0" applyFont="1" applyFill="1" applyAlignment="1" applyProtection="1">
      <alignment horizontal="left" vertical="center"/>
    </xf>
    <xf numFmtId="0" fontId="7" fillId="6" borderId="0" xfId="0" applyFont="1" applyFill="1" applyAlignment="1" applyProtection="1">
      <alignment horizontal="left" vertical="center" wrapText="1"/>
    </xf>
    <xf numFmtId="44" fontId="8" fillId="6" borderId="0" xfId="0" applyNumberFormat="1" applyFont="1" applyFill="1" applyAlignment="1" applyProtection="1">
      <alignment horizontal="left" vertical="center"/>
    </xf>
    <xf numFmtId="0" fontId="7" fillId="5" borderId="4" xfId="0" applyFont="1" applyFill="1" applyBorder="1" applyAlignment="1" applyProtection="1">
      <alignment horizontal="left" vertical="top" wrapText="1"/>
    </xf>
    <xf numFmtId="0" fontId="7" fillId="6" borderId="4" xfId="0" applyFont="1" applyFill="1" applyBorder="1" applyAlignment="1" applyProtection="1">
      <alignment horizontal="left" vertical="top" wrapText="1"/>
    </xf>
    <xf numFmtId="14" fontId="7" fillId="5" borderId="4" xfId="0" applyNumberFormat="1" applyFont="1" applyFill="1" applyBorder="1" applyAlignment="1" applyProtection="1">
      <alignment horizontal="left" vertical="top" wrapText="1"/>
    </xf>
    <xf numFmtId="44" fontId="7" fillId="6" borderId="4" xfId="0" applyNumberFormat="1" applyFont="1" applyFill="1" applyBorder="1" applyAlignment="1" applyProtection="1">
      <alignment horizontal="left" vertical="top" wrapText="1"/>
    </xf>
    <xf numFmtId="44" fontId="7" fillId="5" borderId="4" xfId="0" applyNumberFormat="1" applyFont="1" applyFill="1" applyBorder="1" applyAlignment="1" applyProtection="1">
      <alignment horizontal="left" vertical="top" wrapText="1"/>
    </xf>
    <xf numFmtId="0" fontId="16" fillId="0" borderId="7" xfId="0" applyFont="1" applyFill="1" applyBorder="1" applyAlignment="1">
      <alignment horizontal="left" vertical="center" wrapText="1"/>
    </xf>
    <xf numFmtId="0" fontId="9" fillId="0" borderId="6" xfId="0" applyFont="1" applyFill="1" applyBorder="1" applyAlignment="1">
      <alignment horizontal="left" vertical="center"/>
    </xf>
    <xf numFmtId="0" fontId="16" fillId="0" borderId="0" xfId="0" applyFont="1" applyFill="1" applyBorder="1" applyAlignment="1">
      <alignment horizontal="left" vertical="center" wrapText="1"/>
    </xf>
    <xf numFmtId="0" fontId="15" fillId="0" borderId="0" xfId="0" applyFont="1" applyFill="1" applyBorder="1" applyAlignment="1">
      <alignment vertical="center" wrapText="1"/>
    </xf>
    <xf numFmtId="44" fontId="15" fillId="0" borderId="0" xfId="4" applyFont="1" applyFill="1" applyBorder="1" applyAlignment="1">
      <alignment vertical="center"/>
    </xf>
    <xf numFmtId="0" fontId="13" fillId="11" borderId="6" xfId="0" applyFont="1" applyFill="1" applyBorder="1" applyAlignment="1">
      <alignment vertical="center"/>
    </xf>
    <xf numFmtId="44" fontId="13" fillId="11" borderId="6" xfId="4" applyFont="1" applyFill="1" applyBorder="1" applyAlignment="1">
      <alignment vertical="center"/>
    </xf>
    <xf numFmtId="0" fontId="13" fillId="11" borderId="6" xfId="0" applyFont="1" applyFill="1" applyBorder="1" applyAlignment="1">
      <alignment vertical="center" wrapText="1"/>
    </xf>
    <xf numFmtId="44" fontId="5" fillId="9" borderId="6" xfId="0" applyNumberFormat="1" applyFont="1" applyFill="1" applyBorder="1" applyAlignment="1" applyProtection="1">
      <alignment horizontal="center" vertical="center"/>
      <protection locked="0"/>
    </xf>
    <xf numFmtId="0" fontId="14" fillId="5" borderId="3" xfId="0" applyFont="1" applyFill="1" applyBorder="1" applyAlignment="1">
      <alignment horizontal="center" vertical="center"/>
    </xf>
    <xf numFmtId="0" fontId="14" fillId="0" borderId="3" xfId="0" applyFont="1" applyFill="1" applyBorder="1" applyAlignment="1">
      <alignment horizontal="center" vertical="center"/>
    </xf>
    <xf numFmtId="0" fontId="5" fillId="0" borderId="3" xfId="0" applyFont="1" applyFill="1" applyBorder="1" applyAlignment="1">
      <alignment horizontal="center" vertical="top"/>
    </xf>
    <xf numFmtId="0" fontId="5" fillId="0" borderId="0" xfId="0" applyFont="1" applyBorder="1" applyAlignment="1">
      <alignment horizontal="left" vertical="top" wrapText="1"/>
    </xf>
    <xf numFmtId="0" fontId="5" fillId="0" borderId="0" xfId="0" applyFont="1" applyBorder="1" applyAlignment="1">
      <alignment horizontal="center" vertical="top" wrapText="1"/>
    </xf>
    <xf numFmtId="0" fontId="5" fillId="0" borderId="0" xfId="0" applyFont="1" applyBorder="1" applyAlignment="1">
      <alignment vertical="top" wrapText="1"/>
    </xf>
    <xf numFmtId="0" fontId="14" fillId="5" borderId="3" xfId="0" applyFont="1" applyFill="1" applyBorder="1" applyAlignment="1">
      <alignment vertical="center" wrapText="1"/>
    </xf>
    <xf numFmtId="0" fontId="14" fillId="5" borderId="3" xfId="0" applyFont="1" applyFill="1" applyBorder="1" applyAlignment="1">
      <alignment horizontal="center" vertical="center" wrapText="1"/>
    </xf>
    <xf numFmtId="0" fontId="5" fillId="0" borderId="0" xfId="0" applyFont="1" applyAlignment="1">
      <alignment horizontal="center" vertical="center"/>
    </xf>
    <xf numFmtId="0" fontId="14" fillId="5" borderId="3" xfId="0" applyFont="1" applyFill="1" applyBorder="1" applyAlignment="1">
      <alignment horizontal="left" vertical="center" wrapText="1"/>
    </xf>
    <xf numFmtId="0" fontId="14" fillId="12" borderId="3" xfId="0" applyFont="1" applyFill="1" applyBorder="1" applyAlignment="1">
      <alignment horizontal="center" vertical="center" wrapText="1"/>
    </xf>
    <xf numFmtId="0" fontId="14" fillId="12" borderId="3" xfId="0" applyFont="1" applyFill="1" applyBorder="1" applyAlignment="1">
      <alignment horizontal="center" vertical="center"/>
    </xf>
    <xf numFmtId="0" fontId="14" fillId="13" borderId="3" xfId="0" applyFont="1" applyFill="1" applyBorder="1" applyAlignment="1">
      <alignment horizontal="center" vertical="center" wrapText="1"/>
    </xf>
    <xf numFmtId="0" fontId="14" fillId="13" borderId="3" xfId="0" applyFont="1" applyFill="1" applyBorder="1" applyAlignment="1">
      <alignment horizontal="center" vertical="center"/>
    </xf>
    <xf numFmtId="14" fontId="8" fillId="0" borderId="0" xfId="0" applyNumberFormat="1" applyFont="1" applyFill="1" applyAlignment="1" applyProtection="1">
      <alignment horizontal="left" vertical="center"/>
      <protection locked="0"/>
    </xf>
    <xf numFmtId="14" fontId="5" fillId="0" borderId="0" xfId="0" applyNumberFormat="1" applyFont="1" applyFill="1" applyAlignment="1" applyProtection="1">
      <alignment horizontal="left" vertical="center"/>
      <protection locked="0"/>
    </xf>
    <xf numFmtId="0" fontId="9" fillId="0" borderId="0" xfId="0" applyFont="1" applyFill="1" applyBorder="1" applyAlignment="1">
      <alignment horizontal="left" vertical="center" wrapText="1"/>
    </xf>
    <xf numFmtId="0" fontId="8" fillId="6" borderId="0" xfId="0" applyFont="1" applyFill="1" applyBorder="1" applyAlignment="1" applyProtection="1">
      <alignment horizontal="left" vertical="center"/>
    </xf>
    <xf numFmtId="44" fontId="8" fillId="6"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left" vertical="center"/>
      <protection locked="0"/>
    </xf>
    <xf numFmtId="0" fontId="5" fillId="0" borderId="0" xfId="0" applyFont="1" applyFill="1" applyAlignment="1" applyProtection="1">
      <alignment horizontal="left" vertical="center"/>
      <protection locked="0"/>
    </xf>
    <xf numFmtId="14" fontId="8" fillId="0" borderId="0" xfId="0" applyNumberFormat="1" applyFont="1" applyFill="1" applyBorder="1" applyAlignment="1" applyProtection="1">
      <alignment horizontal="left" vertical="center"/>
      <protection locked="0"/>
    </xf>
    <xf numFmtId="14" fontId="5" fillId="0" borderId="0" xfId="0" applyNumberFormat="1" applyFont="1" applyFill="1" applyBorder="1" applyAlignment="1" applyProtection="1">
      <alignment horizontal="left" vertical="center"/>
      <protection locked="0"/>
    </xf>
    <xf numFmtId="0" fontId="5" fillId="0" borderId="0" xfId="0" applyFont="1" applyFill="1" applyBorder="1" applyAlignment="1" applyProtection="1">
      <alignment horizontal="left" vertical="center" wrapText="1"/>
      <protection locked="0"/>
    </xf>
    <xf numFmtId="0" fontId="5" fillId="0" borderId="0" xfId="0" applyFont="1" applyFill="1" applyAlignment="1" applyProtection="1">
      <alignment horizontal="left" vertical="center" wrapText="1"/>
      <protection locked="0"/>
    </xf>
    <xf numFmtId="44" fontId="5" fillId="0" borderId="0" xfId="0" applyNumberFormat="1" applyFont="1" applyFill="1" applyBorder="1" applyAlignment="1" applyProtection="1">
      <alignment horizontal="left" vertical="center"/>
      <protection locked="0"/>
    </xf>
    <xf numFmtId="44" fontId="5" fillId="0" borderId="0" xfId="0" applyNumberFormat="1" applyFont="1" applyFill="1" applyAlignment="1" applyProtection="1">
      <alignment horizontal="left" vertical="center"/>
      <protection locked="0"/>
    </xf>
    <xf numFmtId="14" fontId="18" fillId="0" borderId="0" xfId="0" applyNumberFormat="1" applyFont="1" applyFill="1" applyAlignment="1" applyProtection="1">
      <alignment vertical="top"/>
      <protection locked="0"/>
    </xf>
    <xf numFmtId="44" fontId="8" fillId="0" borderId="0" xfId="0" applyNumberFormat="1" applyFont="1" applyFill="1" applyAlignment="1" applyProtection="1">
      <alignment horizontal="left" vertical="center"/>
    </xf>
    <xf numFmtId="14" fontId="21" fillId="15" borderId="0" xfId="0" applyNumberFormat="1" applyFont="1" applyFill="1" applyAlignment="1" applyProtection="1">
      <alignment horizontal="center" vertical="center" wrapText="1"/>
    </xf>
    <xf numFmtId="0" fontId="23" fillId="5" borderId="0" xfId="6" applyFont="1" applyFill="1" applyAlignment="1">
      <alignment horizontal="center" vertical="center"/>
    </xf>
    <xf numFmtId="0" fontId="22" fillId="6" borderId="0" xfId="0" applyFont="1" applyFill="1" applyAlignment="1" applyProtection="1">
      <alignment horizontal="center" vertical="center"/>
    </xf>
    <xf numFmtId="0" fontId="19" fillId="0" borderId="0" xfId="0" applyFont="1" applyFill="1" applyAlignment="1" applyProtection="1">
      <alignment horizontal="center" vertical="center"/>
    </xf>
    <xf numFmtId="14" fontId="21" fillId="15" borderId="0" xfId="0" applyNumberFormat="1" applyFont="1" applyFill="1" applyAlignment="1" applyProtection="1">
      <alignment horizontal="center" vertical="center"/>
      <protection locked="0"/>
    </xf>
    <xf numFmtId="14" fontId="5" fillId="0" borderId="8" xfId="0" applyNumberFormat="1" applyFont="1" applyBorder="1" applyAlignment="1" applyProtection="1">
      <alignment horizontal="center" vertical="center"/>
      <protection locked="0"/>
    </xf>
    <xf numFmtId="14" fontId="5" fillId="0" borderId="9" xfId="0" applyNumberFormat="1" applyFont="1" applyBorder="1" applyAlignment="1" applyProtection="1">
      <alignment horizontal="center" vertical="center"/>
      <protection locked="0"/>
    </xf>
    <xf numFmtId="14" fontId="5" fillId="0" borderId="10" xfId="0" applyNumberFormat="1" applyFont="1" applyBorder="1" applyAlignment="1" applyProtection="1">
      <alignment horizontal="center" vertical="center"/>
      <protection locked="0"/>
    </xf>
  </cellXfs>
  <cellStyles count="8">
    <cellStyle name="Accent1" xfId="6" builtinId="29"/>
    <cellStyle name="Bad" xfId="2" builtinId="27"/>
    <cellStyle name="Currency 2" xfId="4" xr:uid="{67B8EA36-1915-47F6-8FA5-3117974D8B7B}"/>
    <cellStyle name="Good" xfId="1" builtinId="26"/>
    <cellStyle name="Normal" xfId="0" builtinId="0"/>
    <cellStyle name="Output" xfId="3" builtinId="21"/>
    <cellStyle name="Percent" xfId="5" builtinId="5"/>
    <cellStyle name="Style 1" xfId="7" xr:uid="{41EFCCCF-0E50-4226-8AE7-3440182657F5}"/>
  </cellStyles>
  <dxfs count="22">
    <dxf>
      <font>
        <color rgb="FF9C0006"/>
      </font>
      <fill>
        <patternFill>
          <bgColor rgb="FFFFC7CE"/>
        </patternFill>
      </fill>
    </dxf>
    <dxf>
      <font>
        <color rgb="FF9C0006"/>
      </font>
      <fill>
        <patternFill>
          <bgColor rgb="FFFFC7CE"/>
        </patternFill>
      </fill>
    </dxf>
    <dxf>
      <border outline="0">
        <bottom style="thin">
          <color indexed="64"/>
        </bottom>
      </border>
    </dxf>
    <dxf>
      <fill>
        <patternFill patternType="solid">
          <fgColor indexed="64"/>
          <bgColor rgb="FF003399"/>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Arial"/>
        <family val="2"/>
        <scheme val="none"/>
      </font>
      <numFmt numFmtId="34" formatCode="_(&quot;$&quot;* #,##0.00_);_(&quot;$&quot;* \(#,##0.00\);_(&quot;$&quot;* &quot;-&quot;??_);_(@_)"/>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34" formatCode="_(&quot;$&quot;* #,##0.00_);_(&quot;$&quot;* \(#,##0.00\);_(&quot;$&quot;* &quot;-&quot;??_);_(@_)"/>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34" formatCode="_(&quot;$&quot;* #,##0.00_);_(&quot;$&quot;* \(#,##0.00\);_(&quot;$&quot;* &quot;-&quot;??_);_(@_)"/>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34" formatCode="_(&quot;$&quot;* #,##0.00_);_(&quot;$&quot;* \(#,##0.00\);_(&quot;$&quot;* &quot;-&quot;??_);_(@_)"/>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0" tint="-4.9989318521683403E-2"/>
        <name val="Arial"/>
        <family val="2"/>
        <scheme val="none"/>
      </font>
      <numFmt numFmtId="34" formatCode="_(&quot;$&quot;* #,##0.00_);_(&quot;$&quot;* \(#,##0.00\);_(&quot;$&quot;* &quot;-&quot;??_);_(@_)"/>
      <fill>
        <patternFill>
          <fgColor indexed="64"/>
          <bgColor theme="1" tint="0.1499984740745262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Arial"/>
        <family val="2"/>
        <scheme val="none"/>
      </font>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9" formatCode="m/d/yyyy"/>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9" formatCode="m/d/yyyy"/>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numFmt numFmtId="19" formatCode="m/d/yyyy"/>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0" tint="-4.9989318521683403E-2"/>
        <name val="Arial"/>
        <family val="2"/>
        <scheme val="none"/>
      </font>
      <numFmt numFmtId="19" formatCode="m/d/yyyy"/>
      <fill>
        <patternFill patternType="solid">
          <fgColor indexed="64"/>
          <bgColor theme="1" tint="0.14999847407452621"/>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theme="0" tint="-4.9989318521683403E-2"/>
        <name val="Arial"/>
        <family val="2"/>
        <scheme val="none"/>
      </font>
      <fill>
        <patternFill>
          <fgColor indexed="64"/>
          <bgColor theme="1" tint="0.1499984740745262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protection locked="0" hidden="0"/>
    </dxf>
    <dxf>
      <border outline="0">
        <top style="thin">
          <color indexed="64"/>
        </top>
      </border>
    </dxf>
    <dxf>
      <font>
        <b val="0"/>
        <i val="0"/>
        <strike val="0"/>
        <condense val="0"/>
        <extend val="0"/>
        <outline val="0"/>
        <shadow val="0"/>
        <u val="none"/>
        <vertAlign val="baseline"/>
        <sz val="10"/>
        <color theme="1"/>
        <name val="Arial"/>
        <family val="2"/>
        <scheme val="none"/>
      </font>
      <alignment horizontal="left"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0"/>
        <color theme="0" tint="-4.9989318521683403E-2"/>
        <name val="Arial"/>
        <family val="2"/>
        <scheme val="none"/>
      </font>
      <fill>
        <patternFill patternType="solid">
          <fgColor indexed="64"/>
          <bgColor rgb="FF003399"/>
        </patternFill>
      </fill>
      <alignment horizontal="left" vertical="top" textRotation="0" wrapText="1" indent="0" justifyLastLine="0" shrinkToFit="0" readingOrder="0"/>
      <border diagonalUp="0" diagonalDown="0">
        <left style="thin">
          <color indexed="64"/>
        </left>
        <right style="thin">
          <color indexed="64"/>
        </right>
        <top/>
        <bottom/>
      </border>
      <protection locked="1" hidden="0"/>
    </dxf>
  </dxfs>
  <tableStyles count="0" defaultTableStyle="TableStyleMedium2" defaultPivotStyle="PivotStyleLight16"/>
  <colors>
    <mruColors>
      <color rgb="FF003399"/>
      <color rgb="FFFFFF66"/>
      <color rgb="FFFF9966"/>
      <color rgb="FF00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O:\FinDevScans\1%20-%20Programs\7%20-%20HTC%20Files\HTC%20-%20Revamp\5%20-%20Forms%20and%20Documents\HTC%20-%20Cost%20Certification%20Spreadsheet.xlsm" TargetMode="External"/><Relationship Id="rId1" Type="http://schemas.openxmlformats.org/officeDocument/2006/relationships/externalLinkPath" Target="file:///O:\FinDevScans\1%20-%20Programs\7%20-%20HTC%20Files\HTC%20-%20Revamp\5%20-%20Forms%20and%20Documents\HTC%20-%20Cost%20Certification%20Spreadshee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Cost Summary"/>
      <sheetName val="Costs"/>
      <sheetName val="Cap Calculator"/>
      <sheetName val="Final Spreadsheet"/>
      <sheetName val="Lists"/>
      <sheetName val="HTC - Cost Certification Spread"/>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A12FF66-50A3-4834-B815-589469C18ABF}" name="Table24" displayName="Table24" ref="A3:N5002" totalsRowShown="0" headerRowDxfId="21" dataDxfId="19" headerRowBorderDxfId="20" tableBorderDxfId="18">
  <autoFilter ref="A3:N5002" xr:uid="{FA12FF66-50A3-4834-B815-589469C18ABF}"/>
  <tableColumns count="14">
    <tableColumn id="1" xr3:uid="{CA90B82F-91CD-437D-B555-B4931231251C}" name="Category of Work" dataDxfId="17"/>
    <tableColumn id="2" xr3:uid="{CD4C9242-DAEA-4714-9541-51E1DD1CC06B}" name="Cost Type" dataDxfId="16">
      <calculatedColumnFormula>_xlfn.XLOOKUP(A4,Table1[Categories of Work],Table1[Cost Type])</calculatedColumnFormula>
    </tableColumn>
    <tableColumn id="11" xr3:uid="{279E36E3-A701-492A-A786-3891C4034076}" name="IOI (Related Party) Cost?" dataDxfId="15"/>
    <tableColumn id="12" xr3:uid="{C08AED98-E7B9-4185-8C90-45132B646886}" name="Part of General Contractor (GC) Contract?" dataDxfId="14"/>
    <tableColumn id="14" xr3:uid="{0F3AE04B-62AB-4B42-AE7C-64A8BB652C6F}" name="Date Paid" dataDxfId="13"/>
    <tableColumn id="3" xr3:uid="{25261E85-EC40-4769-868B-F05C5D87CC5E}" name="Date Incurred" dataDxfId="12"/>
    <tableColumn id="4" xr3:uid="{F59F6758-3286-427D-9B14-675AA3B2CB09}" name="Payee/Contractor Name" dataDxfId="11"/>
    <tableColumn id="5" xr3:uid="{6146DC3B-9A0A-4110-8F47-761DE426D952}" name="Description (must be detailed)" dataDxfId="10"/>
    <tableColumn id="13" xr3:uid="{55435F1C-A102-411A-9CCC-C9575AB8AF1A}" name="Exterior Work? " dataDxfId="9"/>
    <tableColumn id="6" xr3:uid="{49D7146C-5740-488D-B13D-DFD05CFA26F6}" name="Cost Total" dataDxfId="8">
      <calculatedColumnFormula>IF(ISBLANK(Table24[[#This Row],[HTC - Qualifying (QRE) - Amt]]),SUM(Table24[[#This Row],[NPA - Qualifying (QRE) - Amt]],Table24[[#This Row],[NPA - Non-Qualifying (NQRE) - Amt]]),SUM(Table24[[#This Row],[HTC - Qualifying (QRE) - Amt]]+Table24[[#This Row],[HTC - Non-Qualifying (NQRE) - Amt]]))</calculatedColumnFormula>
    </tableColumn>
    <tableColumn id="7" xr3:uid="{E203D8BC-E00A-4F94-BDE8-08564C35AA1E}" name="HTC - Qualifying (QRE) - Amt" dataDxfId="7"/>
    <tableColumn id="8" xr3:uid="{2B0B2303-32C2-4CD5-8263-B5F6FD4358D6}" name="HTC - Non-Qualifying (NQRE) - Amt" dataDxfId="6"/>
    <tableColumn id="9" xr3:uid="{5AF21642-88AB-4DC4-B95A-C6D9329AD437}" name="NPA - Qualifying (QRE) - Amt" dataDxfId="5"/>
    <tableColumn id="10" xr3:uid="{D95AC1BE-556B-4C3A-8D28-6CB2E4DC785C}" name="NPA - Non-Qualifying (NQRE) - Amt"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2CA820D-4D8E-4AA8-917F-CC6C7C86DDBD}" name="Table12" displayName="Table12" ref="O3:O5005" totalsRowShown="0" headerRowDxfId="3" headerRowCellStyle="Accent1">
  <autoFilter ref="O3:O5005" xr:uid="{D2CA820D-4D8E-4AA8-917F-CC6C7C86DDBD}"/>
  <tableColumns count="1">
    <tableColumn id="1" xr3:uid="{AF92F28C-F182-4017-83F0-BA69533627A1}" name="DED Reviewer Notes "/>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EF3CFFF-4AF9-41C9-9409-A591E6A6BCE3}" name="Table1" displayName="Table1" ref="A1:B93" totalsRowShown="0" headerRowBorderDxfId="2">
  <autoFilter ref="A1:B93" xr:uid="{AEF3CFFF-4AF9-41C9-9409-A591E6A6BCE3}"/>
  <sortState xmlns:xlrd2="http://schemas.microsoft.com/office/spreadsheetml/2017/richdata2" ref="A2:B91">
    <sortCondition ref="B2:B91"/>
  </sortState>
  <tableColumns count="2">
    <tableColumn id="1" xr3:uid="{B2969F20-1216-499E-9B33-6A06D6DE8011}" name="Categories of Work"/>
    <tableColumn id="2" xr3:uid="{667A34DB-364F-4232-B1F8-C400597A3FD2}" name="Cost Type"/>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922F8-FF85-4EE5-A63E-9B925A9BA0C6}">
  <dimension ref="A1:D14"/>
  <sheetViews>
    <sheetView zoomScaleNormal="100" workbookViewId="0">
      <pane ySplit="1" topLeftCell="A2" activePane="bottomLeft" state="frozen"/>
      <selection pane="bottomLeft" activeCell="A2" sqref="A2"/>
    </sheetView>
  </sheetViews>
  <sheetFormatPr defaultColWidth="8.88671875" defaultRowHeight="13.2" x14ac:dyDescent="0.3"/>
  <cols>
    <col min="1" max="1" width="88.44140625" style="54" customWidth="1"/>
    <col min="2" max="2" width="10.6640625" style="54" customWidth="1"/>
    <col min="3" max="4" width="10.6640625" style="20" customWidth="1"/>
    <col min="5" max="16384" width="8.88671875" style="20"/>
  </cols>
  <sheetData>
    <row r="1" spans="1:4" s="57" customFormat="1" ht="24" customHeight="1" x14ac:dyDescent="0.3">
      <c r="A1" s="55" t="s">
        <v>120</v>
      </c>
      <c r="B1" s="56" t="s">
        <v>179</v>
      </c>
      <c r="C1" s="61" t="s">
        <v>167</v>
      </c>
      <c r="D1" s="59" t="s">
        <v>169</v>
      </c>
    </row>
    <row r="2" spans="1:4" s="17" customFormat="1" ht="52.8" x14ac:dyDescent="0.3">
      <c r="A2" s="16" t="s">
        <v>180</v>
      </c>
      <c r="B2" s="49" t="s">
        <v>110</v>
      </c>
      <c r="C2" s="19"/>
      <c r="D2" s="19"/>
    </row>
    <row r="3" spans="1:4" s="17" customFormat="1" ht="52.8" x14ac:dyDescent="0.3">
      <c r="A3" s="16" t="s">
        <v>186</v>
      </c>
      <c r="B3" s="49" t="s">
        <v>110</v>
      </c>
      <c r="C3" s="19"/>
      <c r="D3" s="19"/>
    </row>
    <row r="4" spans="1:4" s="17" customFormat="1" ht="39.6" x14ac:dyDescent="0.3">
      <c r="A4" s="16" t="s">
        <v>177</v>
      </c>
      <c r="B4" s="49" t="s">
        <v>110</v>
      </c>
      <c r="C4" s="19"/>
      <c r="D4" s="19"/>
    </row>
    <row r="5" spans="1:4" s="17" customFormat="1" ht="39.6" x14ac:dyDescent="0.3">
      <c r="A5" s="16" t="s">
        <v>165</v>
      </c>
      <c r="B5" s="49" t="s">
        <v>110</v>
      </c>
      <c r="C5" s="19"/>
      <c r="D5" s="19"/>
    </row>
    <row r="6" spans="1:4" s="17" customFormat="1" ht="39.6" x14ac:dyDescent="0.3">
      <c r="A6" s="16" t="s">
        <v>123</v>
      </c>
      <c r="B6" s="49" t="s">
        <v>110</v>
      </c>
      <c r="C6" s="19"/>
      <c r="D6" s="19"/>
    </row>
    <row r="7" spans="1:4" s="17" customFormat="1" ht="26.4" x14ac:dyDescent="0.3">
      <c r="A7" s="16" t="s">
        <v>178</v>
      </c>
      <c r="B7" s="49" t="s">
        <v>110</v>
      </c>
      <c r="C7" s="19"/>
      <c r="D7" s="19"/>
    </row>
    <row r="8" spans="1:4" s="17" customFormat="1" ht="52.8" x14ac:dyDescent="0.3">
      <c r="A8" s="16" t="s">
        <v>166</v>
      </c>
      <c r="B8" s="49" t="s">
        <v>110</v>
      </c>
      <c r="C8" s="19"/>
      <c r="D8" s="51"/>
    </row>
    <row r="9" spans="1:4" s="17" customFormat="1" ht="66" x14ac:dyDescent="0.3">
      <c r="A9" s="16" t="s">
        <v>168</v>
      </c>
      <c r="B9" s="49" t="s">
        <v>110</v>
      </c>
      <c r="C9" s="19"/>
      <c r="D9" s="19"/>
    </row>
    <row r="10" spans="1:4" s="17" customFormat="1" ht="66" x14ac:dyDescent="0.3">
      <c r="A10" s="16" t="s">
        <v>183</v>
      </c>
      <c r="B10" s="16"/>
      <c r="C10" s="62" t="s">
        <v>110</v>
      </c>
      <c r="D10" s="50"/>
    </row>
    <row r="11" spans="1:4" s="17" customFormat="1" ht="52.8" x14ac:dyDescent="0.3">
      <c r="A11" s="16" t="s">
        <v>184</v>
      </c>
      <c r="B11" s="16"/>
      <c r="C11" s="62" t="s">
        <v>110</v>
      </c>
      <c r="D11" s="50"/>
    </row>
    <row r="12" spans="1:4" s="17" customFormat="1" ht="52.8" x14ac:dyDescent="0.3">
      <c r="A12" s="16" t="s">
        <v>185</v>
      </c>
      <c r="B12" s="16"/>
      <c r="C12" s="62" t="s">
        <v>110</v>
      </c>
      <c r="D12" s="50"/>
    </row>
    <row r="13" spans="1:4" s="17" customFormat="1" ht="39.6" x14ac:dyDescent="0.3">
      <c r="A13" s="16" t="s">
        <v>182</v>
      </c>
      <c r="B13" s="16"/>
      <c r="C13" s="19"/>
      <c r="D13" s="60" t="s">
        <v>110</v>
      </c>
    </row>
    <row r="14" spans="1:4" ht="39.6" x14ac:dyDescent="0.3">
      <c r="A14" s="16" t="s">
        <v>181</v>
      </c>
      <c r="B14" s="16"/>
      <c r="C14" s="19"/>
      <c r="D14" s="60" t="s">
        <v>110</v>
      </c>
    </row>
  </sheetData>
  <pageMargins left="0.7" right="0.7" top="0.75" bottom="0.75" header="0.3" footer="0.3"/>
  <pageSetup orientation="portrait" verticalDpi="599"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9F94F5-841A-4D74-8D20-0AFE6DA7BBFD}">
  <dimension ref="A1:C14"/>
  <sheetViews>
    <sheetView zoomScaleNormal="100" workbookViewId="0">
      <pane ySplit="1" topLeftCell="A2" activePane="bottomLeft" state="frozen"/>
      <selection pane="bottomLeft" activeCell="B14" sqref="B14"/>
    </sheetView>
  </sheetViews>
  <sheetFormatPr defaultColWidth="8.88671875" defaultRowHeight="13.2" x14ac:dyDescent="0.3"/>
  <cols>
    <col min="1" max="1" width="8.88671875" style="20"/>
    <col min="2" max="2" width="80" style="52" bestFit="1" customWidth="1"/>
    <col min="3" max="3" width="10.109375" style="53" customWidth="1"/>
    <col min="4" max="4" width="5.33203125" style="20" customWidth="1"/>
    <col min="5" max="16384" width="8.88671875" style="20"/>
  </cols>
  <sheetData>
    <row r="1" spans="1:3" s="17" customFormat="1" ht="24.6" customHeight="1" x14ac:dyDescent="0.3">
      <c r="A1" s="49" t="s">
        <v>119</v>
      </c>
      <c r="B1" s="58" t="s">
        <v>121</v>
      </c>
      <c r="C1" s="56" t="s">
        <v>127</v>
      </c>
    </row>
    <row r="2" spans="1:3" s="17" customFormat="1" ht="39.6" x14ac:dyDescent="0.3">
      <c r="A2" s="19">
        <v>1</v>
      </c>
      <c r="B2" s="18" t="s">
        <v>139</v>
      </c>
      <c r="C2" s="21" t="s">
        <v>128</v>
      </c>
    </row>
    <row r="3" spans="1:3" s="17" customFormat="1" ht="52.8" x14ac:dyDescent="0.3">
      <c r="A3" s="19">
        <v>2</v>
      </c>
      <c r="B3" s="18" t="s">
        <v>164</v>
      </c>
      <c r="C3" s="21" t="s">
        <v>129</v>
      </c>
    </row>
    <row r="4" spans="1:3" s="17" customFormat="1" ht="39.6" x14ac:dyDescent="0.3">
      <c r="A4" s="19">
        <v>3</v>
      </c>
      <c r="B4" s="18" t="s">
        <v>122</v>
      </c>
      <c r="C4" s="21" t="s">
        <v>130</v>
      </c>
    </row>
    <row r="5" spans="1:3" s="17" customFormat="1" ht="26.4" x14ac:dyDescent="0.3">
      <c r="A5" s="19">
        <v>4</v>
      </c>
      <c r="B5" s="18" t="s">
        <v>170</v>
      </c>
      <c r="C5" s="21" t="s">
        <v>132</v>
      </c>
    </row>
    <row r="6" spans="1:3" s="17" customFormat="1" ht="26.4" x14ac:dyDescent="0.3">
      <c r="A6" s="19">
        <v>5</v>
      </c>
      <c r="B6" s="18" t="s">
        <v>171</v>
      </c>
      <c r="C6" s="21" t="s">
        <v>133</v>
      </c>
    </row>
    <row r="7" spans="1:3" s="17" customFormat="1" ht="26.4" x14ac:dyDescent="0.3">
      <c r="A7" s="19">
        <v>6</v>
      </c>
      <c r="B7" s="18" t="s">
        <v>140</v>
      </c>
      <c r="C7" s="21" t="s">
        <v>134</v>
      </c>
    </row>
    <row r="8" spans="1:3" s="17" customFormat="1" ht="92.4" x14ac:dyDescent="0.3">
      <c r="A8" s="19">
        <v>7</v>
      </c>
      <c r="B8" s="18" t="s">
        <v>142</v>
      </c>
      <c r="C8" s="21" t="s">
        <v>135</v>
      </c>
    </row>
    <row r="9" spans="1:3" s="17" customFormat="1" ht="52.8" x14ac:dyDescent="0.3">
      <c r="A9" s="19">
        <v>8</v>
      </c>
      <c r="B9" s="18" t="s">
        <v>163</v>
      </c>
      <c r="C9" s="21" t="s">
        <v>131</v>
      </c>
    </row>
    <row r="10" spans="1:3" s="17" customFormat="1" ht="39.6" x14ac:dyDescent="0.3">
      <c r="A10" s="19">
        <v>9</v>
      </c>
      <c r="B10" s="18" t="s">
        <v>172</v>
      </c>
      <c r="C10" s="21" t="s">
        <v>136</v>
      </c>
    </row>
    <row r="11" spans="1:3" s="17" customFormat="1" ht="39.6" x14ac:dyDescent="0.3">
      <c r="A11" s="19">
        <v>10</v>
      </c>
      <c r="B11" s="18" t="s">
        <v>173</v>
      </c>
      <c r="C11" s="21" t="s">
        <v>137</v>
      </c>
    </row>
    <row r="12" spans="1:3" s="17" customFormat="1" ht="39.6" x14ac:dyDescent="0.3">
      <c r="A12" s="19">
        <v>11</v>
      </c>
      <c r="B12" s="18" t="s">
        <v>174</v>
      </c>
      <c r="C12" s="21" t="s">
        <v>138</v>
      </c>
    </row>
    <row r="13" spans="1:3" s="17" customFormat="1" ht="39.6" x14ac:dyDescent="0.3">
      <c r="A13" s="19">
        <v>12</v>
      </c>
      <c r="B13" s="18" t="s">
        <v>175</v>
      </c>
      <c r="C13" s="21" t="s">
        <v>141</v>
      </c>
    </row>
    <row r="14" spans="1:3" ht="26.4" x14ac:dyDescent="0.3">
      <c r="A14" s="19">
        <v>13</v>
      </c>
      <c r="B14" s="18" t="s">
        <v>176</v>
      </c>
      <c r="C14" s="21"/>
    </row>
  </sheetData>
  <pageMargins left="0.7" right="0.7" top="0.75" bottom="0.75" header="0.3" footer="0.3"/>
  <pageSetup orientation="portrait" verticalDpi="599"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67E70-D255-4BB0-A849-40C54C419645}">
  <dimension ref="A1:C3"/>
  <sheetViews>
    <sheetView zoomScale="90" zoomScaleNormal="90" workbookViewId="0">
      <pane ySplit="1" topLeftCell="A2" activePane="bottomLeft" state="frozen"/>
      <selection pane="bottomLeft" activeCell="B3" sqref="B3"/>
    </sheetView>
  </sheetViews>
  <sheetFormatPr defaultColWidth="9.109375" defaultRowHeight="13.2" x14ac:dyDescent="0.3"/>
  <cols>
    <col min="1" max="1" width="7.6640625" style="9" customWidth="1"/>
    <col min="2" max="2" width="104" style="8" customWidth="1"/>
    <col min="3" max="3" width="93" style="8" customWidth="1"/>
    <col min="4" max="16384" width="9.109375" style="5"/>
  </cols>
  <sheetData>
    <row r="1" spans="1:3" s="2" customFormat="1" ht="23.4" customHeight="1" x14ac:dyDescent="0.3">
      <c r="A1" s="10" t="s">
        <v>98</v>
      </c>
      <c r="B1" s="11" t="s">
        <v>103</v>
      </c>
      <c r="C1" s="12" t="s">
        <v>104</v>
      </c>
    </row>
    <row r="2" spans="1:3" ht="343.2" x14ac:dyDescent="0.3">
      <c r="A2" s="13" t="s">
        <v>99</v>
      </c>
      <c r="B2" s="3" t="s">
        <v>101</v>
      </c>
      <c r="C2" s="4" t="s">
        <v>102</v>
      </c>
    </row>
    <row r="3" spans="1:3" ht="250.8" x14ac:dyDescent="0.3">
      <c r="A3" s="13" t="s">
        <v>100</v>
      </c>
      <c r="B3" s="6" t="s">
        <v>143</v>
      </c>
      <c r="C3" s="7" t="s">
        <v>144</v>
      </c>
    </row>
  </sheetData>
  <sheetProtection algorithmName="SHA-512" hashValue="+HQYhZu0NflCivAa6SIkJcshrSzOjGCQ99GRrpM/9JLskWE/97oSq/sLPWButXVJJTvj+XbH82mBDSESr3xS8g==" saltValue="xXc6hIJzKkGsf/fZ+eeqTg==" spinCount="100000" sheet="1" objects="1" scenarios="1"/>
  <pageMargins left="0.7" right="0.7" top="0.75" bottom="0.75" header="0.3" footer="0.3"/>
  <pageSetup orientation="portrait" verticalDpi="599"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A2E3F-B800-420A-8927-5002B1B97470}">
  <dimension ref="A1:C3"/>
  <sheetViews>
    <sheetView zoomScale="90" zoomScaleNormal="90" workbookViewId="0">
      <selection activeCell="C24" sqref="C24"/>
    </sheetView>
  </sheetViews>
  <sheetFormatPr defaultColWidth="9.109375" defaultRowHeight="13.2" x14ac:dyDescent="0.3"/>
  <cols>
    <col min="1" max="1" width="7.6640625" style="9" customWidth="1"/>
    <col min="2" max="2" width="55" style="8" customWidth="1"/>
    <col min="3" max="3" width="93" style="8" customWidth="1"/>
    <col min="4" max="16384" width="9.109375" style="5"/>
  </cols>
  <sheetData>
    <row r="1" spans="1:3" s="2" customFormat="1" ht="23.4" customHeight="1" x14ac:dyDescent="0.3">
      <c r="A1" s="10" t="s">
        <v>98</v>
      </c>
      <c r="B1" s="11" t="s">
        <v>103</v>
      </c>
      <c r="C1" s="12" t="s">
        <v>104</v>
      </c>
    </row>
    <row r="2" spans="1:3" ht="184.8" x14ac:dyDescent="0.3">
      <c r="A2" s="13" t="s">
        <v>158</v>
      </c>
      <c r="B2" s="3" t="s">
        <v>160</v>
      </c>
      <c r="C2" s="4" t="s">
        <v>161</v>
      </c>
    </row>
    <row r="3" spans="1:3" ht="184.8" x14ac:dyDescent="0.3">
      <c r="A3" s="13" t="s">
        <v>159</v>
      </c>
      <c r="B3" s="6" t="s">
        <v>187</v>
      </c>
      <c r="C3" s="7" t="s">
        <v>162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977CF-C9C5-4860-8BD5-54CFEB666F38}">
  <sheetPr>
    <tabColor rgb="FF003399"/>
  </sheetPr>
  <dimension ref="A1:O5002"/>
  <sheetViews>
    <sheetView tabSelected="1" zoomScale="88" zoomScaleNormal="88" workbookViewId="0">
      <selection sqref="A1:D1"/>
    </sheetView>
  </sheetViews>
  <sheetFormatPr defaultRowHeight="14.4" x14ac:dyDescent="0.3"/>
  <cols>
    <col min="1" max="1" width="27.109375" style="28" bestFit="1" customWidth="1"/>
    <col min="2" max="2" width="12.5546875" style="32" customWidth="1"/>
    <col min="3" max="4" width="17.6640625" style="29" customWidth="1"/>
    <col min="5" max="5" width="18.5546875" style="29" customWidth="1"/>
    <col min="6" max="6" width="17.6640625" style="29" customWidth="1"/>
    <col min="7" max="7" width="25.6640625" style="30" customWidth="1"/>
    <col min="8" max="8" width="46.88671875" style="30" customWidth="1"/>
    <col min="9" max="9" width="16.6640625" style="30" customWidth="1"/>
    <col min="10" max="10" width="17.6640625" style="34" customWidth="1"/>
    <col min="11" max="14" width="15.6640625" style="31" customWidth="1"/>
    <col min="15" max="15" width="47.88671875" customWidth="1"/>
  </cols>
  <sheetData>
    <row r="1" spans="1:15" ht="27" customHeight="1" thickBot="1" x14ac:dyDescent="0.35">
      <c r="A1" s="80" t="s">
        <v>191</v>
      </c>
      <c r="B1" s="80"/>
      <c r="C1" s="80"/>
      <c r="D1" s="80"/>
      <c r="E1" s="82" t="s">
        <v>193</v>
      </c>
      <c r="F1" s="82"/>
      <c r="G1" s="82"/>
      <c r="H1" s="78" t="s">
        <v>194</v>
      </c>
      <c r="I1" s="73"/>
      <c r="J1" s="77"/>
      <c r="K1" s="75"/>
      <c r="L1" s="75"/>
      <c r="M1" s="75"/>
      <c r="N1" s="74"/>
    </row>
    <row r="2" spans="1:15" ht="34.5" customHeight="1" thickBot="1" x14ac:dyDescent="0.35">
      <c r="A2" s="81"/>
      <c r="B2" s="81"/>
      <c r="C2" s="81"/>
      <c r="D2" s="81"/>
      <c r="E2" s="83"/>
      <c r="F2" s="84"/>
      <c r="G2" s="85"/>
      <c r="H2" s="76"/>
      <c r="I2" s="33" t="s">
        <v>105</v>
      </c>
      <c r="J2" s="34">
        <f>SUM(Table24[Cost Total])</f>
        <v>0</v>
      </c>
      <c r="K2" s="34">
        <f t="array" ref="K2">SUM(Table24[HTC - Qualifying (QRE) - Amt])</f>
        <v>0</v>
      </c>
      <c r="L2" s="34">
        <f t="array" ref="L2">SUM(Table24[HTC - Non-Qualifying (NQRE) - Amt])</f>
        <v>0</v>
      </c>
      <c r="M2" s="34">
        <f t="array" ref="M2">SUM(Table24[NPA - Qualifying (QRE) - Amt])</f>
        <v>0</v>
      </c>
      <c r="N2" s="34">
        <f t="array" ref="N2">SUM(Table24[NPA - Non-Qualifying (NQRE) - Amt])</f>
        <v>0</v>
      </c>
    </row>
    <row r="3" spans="1:15" ht="39.6" x14ac:dyDescent="0.3">
      <c r="A3" s="35" t="s">
        <v>0</v>
      </c>
      <c r="B3" s="36" t="s">
        <v>1</v>
      </c>
      <c r="C3" s="37" t="s">
        <v>112</v>
      </c>
      <c r="D3" s="37" t="s">
        <v>125</v>
      </c>
      <c r="E3" s="37" t="s">
        <v>126</v>
      </c>
      <c r="F3" s="37" t="s">
        <v>94</v>
      </c>
      <c r="G3" s="35" t="s">
        <v>95</v>
      </c>
      <c r="H3" s="35" t="s">
        <v>96</v>
      </c>
      <c r="I3" s="35" t="s">
        <v>124</v>
      </c>
      <c r="J3" s="38" t="s">
        <v>97</v>
      </c>
      <c r="K3" s="39" t="s">
        <v>115</v>
      </c>
      <c r="L3" s="39" t="s">
        <v>116</v>
      </c>
      <c r="M3" s="39" t="s">
        <v>117</v>
      </c>
      <c r="N3" s="39" t="s">
        <v>118</v>
      </c>
      <c r="O3" s="79" t="s">
        <v>195</v>
      </c>
    </row>
    <row r="4" spans="1:15" x14ac:dyDescent="0.3">
      <c r="A4" s="68"/>
      <c r="B4" s="66" t="e">
        <f>_xlfn.XLOOKUP(A4,Table1[Categories of Work],Table1[Cost Type])</f>
        <v>#N/A</v>
      </c>
      <c r="C4" s="70"/>
      <c r="D4" s="71"/>
      <c r="E4" s="71"/>
      <c r="F4" s="71"/>
      <c r="G4" s="72"/>
      <c r="H4" s="72"/>
      <c r="I4" s="72"/>
      <c r="J4" s="67">
        <f>IF(ISBLANK(Table24[[#This Row],[HTC - Qualifying (QRE) - Amt]]),SUM(Table24[[#This Row],[NPA - Qualifying (QRE) - Amt]],Table24[[#This Row],[NPA - Non-Qualifying (NQRE) - Amt]]),SUM(Table24[[#This Row],[HTC - Qualifying (QRE) - Amt]]+Table24[[#This Row],[HTC - Non-Qualifying (NQRE) - Amt]]))</f>
        <v>0</v>
      </c>
      <c r="K4" s="74"/>
      <c r="L4" s="74"/>
      <c r="M4" s="74"/>
      <c r="N4" s="74"/>
    </row>
    <row r="5" spans="1:15" x14ac:dyDescent="0.3">
      <c r="A5" s="68"/>
      <c r="B5" s="66" t="e">
        <f>_xlfn.XLOOKUP(A5,Table1[Categories of Work],Table1[Cost Type])</f>
        <v>#N/A</v>
      </c>
      <c r="C5" s="70"/>
      <c r="D5" s="71"/>
      <c r="E5" s="71"/>
      <c r="F5" s="71"/>
      <c r="G5" s="72"/>
      <c r="H5" s="72"/>
      <c r="I5" s="72"/>
      <c r="J5" s="67">
        <f>IF(ISBLANK(Table24[[#This Row],[HTC - Qualifying (QRE) - Amt]]),SUM(Table24[[#This Row],[NPA - Qualifying (QRE) - Amt]],Table24[[#This Row],[NPA - Non-Qualifying (NQRE) - Amt]]),SUM(Table24[[#This Row],[HTC - Qualifying (QRE) - Amt]]+Table24[[#This Row],[HTC - Non-Qualifying (NQRE) - Amt]]))</f>
        <v>0</v>
      </c>
      <c r="K5" s="74"/>
      <c r="L5" s="74"/>
      <c r="M5" s="74"/>
      <c r="N5" s="74"/>
    </row>
    <row r="6" spans="1:15" x14ac:dyDescent="0.3">
      <c r="A6" s="68"/>
      <c r="B6" s="66" t="e">
        <f>_xlfn.XLOOKUP(A6,Table1[Categories of Work],Table1[Cost Type])</f>
        <v>#N/A</v>
      </c>
      <c r="C6" s="70"/>
      <c r="D6" s="71"/>
      <c r="E6" s="71"/>
      <c r="F6" s="71"/>
      <c r="G6" s="72"/>
      <c r="H6" s="72"/>
      <c r="I6" s="72"/>
      <c r="J6" s="67">
        <f>IF(ISBLANK(Table24[[#This Row],[HTC - Qualifying (QRE) - Amt]]),SUM(Table24[[#This Row],[NPA - Qualifying (QRE) - Amt]],Table24[[#This Row],[NPA - Non-Qualifying (NQRE) - Amt]]),SUM(Table24[[#This Row],[HTC - Qualifying (QRE) - Amt]]+Table24[[#This Row],[HTC - Non-Qualifying (NQRE) - Amt]]))</f>
        <v>0</v>
      </c>
      <c r="K6" s="74"/>
      <c r="L6" s="74"/>
      <c r="M6" s="74"/>
      <c r="N6" s="74"/>
    </row>
    <row r="7" spans="1:15" x14ac:dyDescent="0.3">
      <c r="A7" s="68"/>
      <c r="B7" s="66" t="e">
        <f>_xlfn.XLOOKUP(A7,Table1[Categories of Work],Table1[Cost Type])</f>
        <v>#N/A</v>
      </c>
      <c r="C7" s="70"/>
      <c r="D7" s="71"/>
      <c r="E7" s="71"/>
      <c r="F7" s="71"/>
      <c r="G7" s="72"/>
      <c r="H7" s="72"/>
      <c r="I7" s="72"/>
      <c r="J7" s="67">
        <f>IF(ISBLANK(Table24[[#This Row],[HTC - Qualifying (QRE) - Amt]]),SUM(Table24[[#This Row],[NPA - Qualifying (QRE) - Amt]],Table24[[#This Row],[NPA - Non-Qualifying (NQRE) - Amt]]),SUM(Table24[[#This Row],[HTC - Qualifying (QRE) - Amt]]+Table24[[#This Row],[HTC - Non-Qualifying (NQRE) - Amt]]))</f>
        <v>0</v>
      </c>
      <c r="K7" s="74"/>
      <c r="L7" s="74"/>
      <c r="M7" s="74"/>
      <c r="N7" s="74"/>
    </row>
    <row r="8" spans="1:15" x14ac:dyDescent="0.3">
      <c r="A8" s="68"/>
      <c r="B8" s="66" t="e">
        <f>_xlfn.XLOOKUP(A8,Table1[Categories of Work],Table1[Cost Type])</f>
        <v>#N/A</v>
      </c>
      <c r="C8" s="70"/>
      <c r="D8" s="71"/>
      <c r="E8" s="71"/>
      <c r="F8" s="71"/>
      <c r="G8" s="72"/>
      <c r="H8" s="72"/>
      <c r="I8" s="72"/>
      <c r="J8" s="67">
        <f>IF(ISBLANK(Table24[[#This Row],[HTC - Qualifying (QRE) - Amt]]),SUM(Table24[[#This Row],[NPA - Qualifying (QRE) - Amt]],Table24[[#This Row],[NPA - Non-Qualifying (NQRE) - Amt]]),SUM(Table24[[#This Row],[HTC - Qualifying (QRE) - Amt]]+Table24[[#This Row],[HTC - Non-Qualifying (NQRE) - Amt]]))</f>
        <v>0</v>
      </c>
      <c r="K8" s="74"/>
      <c r="L8" s="74"/>
      <c r="M8" s="74"/>
      <c r="N8" s="74"/>
    </row>
    <row r="9" spans="1:15" x14ac:dyDescent="0.3">
      <c r="A9" s="68"/>
      <c r="B9" s="66" t="e">
        <f>_xlfn.XLOOKUP(A9,Table1[Categories of Work],Table1[Cost Type])</f>
        <v>#N/A</v>
      </c>
      <c r="C9" s="70"/>
      <c r="D9" s="71"/>
      <c r="E9" s="71"/>
      <c r="F9" s="71"/>
      <c r="G9" s="72"/>
      <c r="H9" s="72"/>
      <c r="I9" s="72"/>
      <c r="J9" s="67">
        <f>IF(ISBLANK(Table24[[#This Row],[HTC - Qualifying (QRE) - Amt]]),SUM(Table24[[#This Row],[NPA - Qualifying (QRE) - Amt]],Table24[[#This Row],[NPA - Non-Qualifying (NQRE) - Amt]]),SUM(Table24[[#This Row],[HTC - Qualifying (QRE) - Amt]]+Table24[[#This Row],[HTC - Non-Qualifying (NQRE) - Amt]]))</f>
        <v>0</v>
      </c>
      <c r="K9" s="74"/>
      <c r="L9" s="74"/>
      <c r="M9" s="74"/>
      <c r="N9" s="74"/>
    </row>
    <row r="10" spans="1:15" x14ac:dyDescent="0.3">
      <c r="A10" s="68"/>
      <c r="B10" s="66" t="e">
        <f>_xlfn.XLOOKUP(A10,Table1[Categories of Work],Table1[Cost Type])</f>
        <v>#N/A</v>
      </c>
      <c r="C10" s="70"/>
      <c r="D10" s="71"/>
      <c r="E10" s="71"/>
      <c r="F10" s="71"/>
      <c r="G10" s="72"/>
      <c r="H10" s="72"/>
      <c r="I10" s="72"/>
      <c r="J10" s="67">
        <f>IF(ISBLANK(Table24[[#This Row],[HTC - Qualifying (QRE) - Amt]]),SUM(Table24[[#This Row],[NPA - Qualifying (QRE) - Amt]],Table24[[#This Row],[NPA - Non-Qualifying (NQRE) - Amt]]),SUM(Table24[[#This Row],[HTC - Qualifying (QRE) - Amt]]+Table24[[#This Row],[HTC - Non-Qualifying (NQRE) - Amt]]))</f>
        <v>0</v>
      </c>
      <c r="K10" s="74"/>
      <c r="L10" s="74"/>
      <c r="M10" s="74"/>
      <c r="N10" s="74"/>
    </row>
    <row r="11" spans="1:15" x14ac:dyDescent="0.3">
      <c r="A11" s="68"/>
      <c r="B11" s="66" t="e">
        <f>_xlfn.XLOOKUP(A11,Table1[Categories of Work],Table1[Cost Type])</f>
        <v>#N/A</v>
      </c>
      <c r="C11" s="70"/>
      <c r="D11" s="71"/>
      <c r="E11" s="71"/>
      <c r="F11" s="71"/>
      <c r="G11" s="72"/>
      <c r="H11" s="72"/>
      <c r="I11" s="72"/>
      <c r="J11" s="67">
        <f>IF(ISBLANK(Table24[[#This Row],[HTC - Qualifying (QRE) - Amt]]),SUM(Table24[[#This Row],[NPA - Qualifying (QRE) - Amt]],Table24[[#This Row],[NPA - Non-Qualifying (NQRE) - Amt]]),SUM(Table24[[#This Row],[HTC - Qualifying (QRE) - Amt]]+Table24[[#This Row],[HTC - Non-Qualifying (NQRE) - Amt]]))</f>
        <v>0</v>
      </c>
      <c r="K11" s="74"/>
      <c r="L11" s="74"/>
      <c r="M11" s="74"/>
      <c r="N11" s="74"/>
    </row>
    <row r="12" spans="1:15" x14ac:dyDescent="0.3">
      <c r="A12" s="68"/>
      <c r="B12" s="66" t="e">
        <f>_xlfn.XLOOKUP(A12,Table1[Categories of Work],Table1[Cost Type])</f>
        <v>#N/A</v>
      </c>
      <c r="C12" s="70"/>
      <c r="D12" s="71"/>
      <c r="E12" s="71"/>
      <c r="F12" s="71"/>
      <c r="G12" s="72"/>
      <c r="H12" s="72"/>
      <c r="I12" s="72"/>
      <c r="J12" s="67">
        <f>IF(ISBLANK(Table24[[#This Row],[HTC - Qualifying (QRE) - Amt]]),SUM(Table24[[#This Row],[NPA - Qualifying (QRE) - Amt]],Table24[[#This Row],[NPA - Non-Qualifying (NQRE) - Amt]]),SUM(Table24[[#This Row],[HTC - Qualifying (QRE) - Amt]]+Table24[[#This Row],[HTC - Non-Qualifying (NQRE) - Amt]]))</f>
        <v>0</v>
      </c>
      <c r="K12" s="74"/>
      <c r="L12" s="74"/>
      <c r="M12" s="74"/>
      <c r="N12" s="74"/>
    </row>
    <row r="13" spans="1:15" x14ac:dyDescent="0.3">
      <c r="A13" s="68"/>
      <c r="B13" s="66" t="e">
        <f>_xlfn.XLOOKUP(A13,Table1[Categories of Work],Table1[Cost Type])</f>
        <v>#N/A</v>
      </c>
      <c r="C13" s="70"/>
      <c r="D13" s="71"/>
      <c r="E13" s="71"/>
      <c r="F13" s="71"/>
      <c r="G13" s="72"/>
      <c r="H13" s="72"/>
      <c r="I13" s="72"/>
      <c r="J13" s="67">
        <f>IF(ISBLANK(Table24[[#This Row],[HTC - Qualifying (QRE) - Amt]]),SUM(Table24[[#This Row],[NPA - Qualifying (QRE) - Amt]],Table24[[#This Row],[NPA - Non-Qualifying (NQRE) - Amt]]),SUM(Table24[[#This Row],[HTC - Qualifying (QRE) - Amt]]+Table24[[#This Row],[HTC - Non-Qualifying (NQRE) - Amt]]))</f>
        <v>0</v>
      </c>
      <c r="K13" s="74"/>
      <c r="L13" s="74"/>
      <c r="M13" s="74"/>
      <c r="N13" s="74"/>
    </row>
    <row r="14" spans="1:15" x14ac:dyDescent="0.3">
      <c r="A14" s="68"/>
      <c r="B14" s="66" t="e">
        <f>_xlfn.XLOOKUP(A14,Table1[Categories of Work],Table1[Cost Type])</f>
        <v>#N/A</v>
      </c>
      <c r="C14" s="70"/>
      <c r="D14" s="71"/>
      <c r="E14" s="71"/>
      <c r="F14" s="71"/>
      <c r="G14" s="72"/>
      <c r="H14" s="72"/>
      <c r="I14" s="72"/>
      <c r="J14" s="67">
        <f>IF(ISBLANK(Table24[[#This Row],[HTC - Qualifying (QRE) - Amt]]),SUM(Table24[[#This Row],[NPA - Qualifying (QRE) - Amt]],Table24[[#This Row],[NPA - Non-Qualifying (NQRE) - Amt]]),SUM(Table24[[#This Row],[HTC - Qualifying (QRE) - Amt]]+Table24[[#This Row],[HTC - Non-Qualifying (NQRE) - Amt]]))</f>
        <v>0</v>
      </c>
      <c r="K14" s="74"/>
      <c r="L14" s="74"/>
      <c r="M14" s="74"/>
      <c r="N14" s="74"/>
    </row>
    <row r="15" spans="1:15" x14ac:dyDescent="0.3">
      <c r="A15" s="68"/>
      <c r="B15" s="66" t="e">
        <f>_xlfn.XLOOKUP(A15,Table1[Categories of Work],Table1[Cost Type])</f>
        <v>#N/A</v>
      </c>
      <c r="C15" s="70"/>
      <c r="D15" s="71"/>
      <c r="E15" s="71"/>
      <c r="F15" s="71"/>
      <c r="G15" s="72"/>
      <c r="H15" s="72"/>
      <c r="I15" s="72"/>
      <c r="J15" s="67">
        <f>IF(ISBLANK(Table24[[#This Row],[HTC - Qualifying (QRE) - Amt]]),SUM(Table24[[#This Row],[NPA - Qualifying (QRE) - Amt]],Table24[[#This Row],[NPA - Non-Qualifying (NQRE) - Amt]]),SUM(Table24[[#This Row],[HTC - Qualifying (QRE) - Amt]]+Table24[[#This Row],[HTC - Non-Qualifying (NQRE) - Amt]]))</f>
        <v>0</v>
      </c>
      <c r="K15" s="74"/>
      <c r="L15" s="74"/>
      <c r="M15" s="74"/>
      <c r="N15" s="74"/>
    </row>
    <row r="16" spans="1:15" x14ac:dyDescent="0.3">
      <c r="A16" s="68"/>
      <c r="B16" s="66" t="e">
        <f>_xlfn.XLOOKUP(A16,Table1[Categories of Work],Table1[Cost Type])</f>
        <v>#N/A</v>
      </c>
      <c r="C16" s="70"/>
      <c r="D16" s="71"/>
      <c r="E16" s="71"/>
      <c r="F16" s="71"/>
      <c r="G16" s="72"/>
      <c r="H16" s="72"/>
      <c r="I16" s="72"/>
      <c r="J16" s="67">
        <f>IF(ISBLANK(Table24[[#This Row],[HTC - Qualifying (QRE) - Amt]]),SUM(Table24[[#This Row],[NPA - Qualifying (QRE) - Amt]],Table24[[#This Row],[NPA - Non-Qualifying (NQRE) - Amt]]),SUM(Table24[[#This Row],[HTC - Qualifying (QRE) - Amt]]+Table24[[#This Row],[HTC - Non-Qualifying (NQRE) - Amt]]))</f>
        <v>0</v>
      </c>
      <c r="K16" s="74"/>
      <c r="L16" s="74"/>
      <c r="M16" s="74"/>
      <c r="N16" s="74"/>
    </row>
    <row r="17" spans="1:14" x14ac:dyDescent="0.3">
      <c r="A17" s="68"/>
      <c r="B17" s="66" t="e">
        <f>_xlfn.XLOOKUP(A17,Table1[Categories of Work],Table1[Cost Type])</f>
        <v>#N/A</v>
      </c>
      <c r="C17" s="70"/>
      <c r="D17" s="71"/>
      <c r="E17" s="71"/>
      <c r="F17" s="71"/>
      <c r="G17" s="72"/>
      <c r="H17" s="72"/>
      <c r="I17" s="72"/>
      <c r="J17" s="67">
        <f>IF(ISBLANK(Table24[[#This Row],[HTC - Qualifying (QRE) - Amt]]),SUM(Table24[[#This Row],[NPA - Qualifying (QRE) - Amt]],Table24[[#This Row],[NPA - Non-Qualifying (NQRE) - Amt]]),SUM(Table24[[#This Row],[HTC - Qualifying (QRE) - Amt]]+Table24[[#This Row],[HTC - Non-Qualifying (NQRE) - Amt]]))</f>
        <v>0</v>
      </c>
      <c r="K17" s="74"/>
      <c r="L17" s="74"/>
      <c r="M17" s="74"/>
      <c r="N17" s="74"/>
    </row>
    <row r="18" spans="1:14" x14ac:dyDescent="0.3">
      <c r="A18" s="68"/>
      <c r="B18" s="66" t="e">
        <f>_xlfn.XLOOKUP(A18,Table1[Categories of Work],Table1[Cost Type])</f>
        <v>#N/A</v>
      </c>
      <c r="C18" s="70"/>
      <c r="D18" s="71"/>
      <c r="E18" s="71"/>
      <c r="F18" s="71"/>
      <c r="G18" s="72"/>
      <c r="H18" s="72"/>
      <c r="I18" s="72"/>
      <c r="J18" s="67">
        <f>IF(ISBLANK(Table24[[#This Row],[HTC - Qualifying (QRE) - Amt]]),SUM(Table24[[#This Row],[NPA - Qualifying (QRE) - Amt]],Table24[[#This Row],[NPA - Non-Qualifying (NQRE) - Amt]]),SUM(Table24[[#This Row],[HTC - Qualifying (QRE) - Amt]]+Table24[[#This Row],[HTC - Non-Qualifying (NQRE) - Amt]]))</f>
        <v>0</v>
      </c>
      <c r="K18" s="74"/>
      <c r="L18" s="74"/>
      <c r="M18" s="74"/>
      <c r="N18" s="74"/>
    </row>
    <row r="19" spans="1:14" x14ac:dyDescent="0.3">
      <c r="A19" s="68"/>
      <c r="B19" s="66" t="e">
        <f>_xlfn.XLOOKUP(A19,Table1[Categories of Work],Table1[Cost Type])</f>
        <v>#N/A</v>
      </c>
      <c r="C19" s="70"/>
      <c r="D19" s="71"/>
      <c r="E19" s="71"/>
      <c r="F19" s="71"/>
      <c r="G19" s="72"/>
      <c r="H19" s="72"/>
      <c r="I19" s="72"/>
      <c r="J19" s="67">
        <f>IF(ISBLANK(Table24[[#This Row],[HTC - Qualifying (QRE) - Amt]]),SUM(Table24[[#This Row],[NPA - Qualifying (QRE) - Amt]],Table24[[#This Row],[NPA - Non-Qualifying (NQRE) - Amt]]),SUM(Table24[[#This Row],[HTC - Qualifying (QRE) - Amt]]+Table24[[#This Row],[HTC - Non-Qualifying (NQRE) - Amt]]))</f>
        <v>0</v>
      </c>
      <c r="K19" s="74"/>
      <c r="L19" s="74"/>
      <c r="M19" s="74"/>
      <c r="N19" s="74"/>
    </row>
    <row r="20" spans="1:14" x14ac:dyDescent="0.3">
      <c r="A20" s="68"/>
      <c r="B20" s="66" t="e">
        <f>_xlfn.XLOOKUP(A20,Table1[Categories of Work],Table1[Cost Type])</f>
        <v>#N/A</v>
      </c>
      <c r="C20" s="70"/>
      <c r="D20" s="71"/>
      <c r="E20" s="71"/>
      <c r="F20" s="71"/>
      <c r="G20" s="72"/>
      <c r="H20" s="72"/>
      <c r="I20" s="72"/>
      <c r="J20" s="67">
        <f>IF(ISBLANK(Table24[[#This Row],[HTC - Qualifying (QRE) - Amt]]),SUM(Table24[[#This Row],[NPA - Qualifying (QRE) - Amt]],Table24[[#This Row],[NPA - Non-Qualifying (NQRE) - Amt]]),SUM(Table24[[#This Row],[HTC - Qualifying (QRE) - Amt]]+Table24[[#This Row],[HTC - Non-Qualifying (NQRE) - Amt]]))</f>
        <v>0</v>
      </c>
      <c r="K20" s="74"/>
      <c r="L20" s="74"/>
      <c r="M20" s="74"/>
      <c r="N20" s="74"/>
    </row>
    <row r="21" spans="1:14" x14ac:dyDescent="0.3">
      <c r="A21" s="68"/>
      <c r="B21" s="66" t="e">
        <f>_xlfn.XLOOKUP(A21,Table1[Categories of Work],Table1[Cost Type])</f>
        <v>#N/A</v>
      </c>
      <c r="C21" s="70"/>
      <c r="D21" s="71"/>
      <c r="E21" s="71"/>
      <c r="F21" s="71"/>
      <c r="G21" s="72"/>
      <c r="H21" s="72"/>
      <c r="I21" s="72"/>
      <c r="J21" s="67">
        <f>IF(ISBLANK(Table24[[#This Row],[HTC - Qualifying (QRE) - Amt]]),SUM(Table24[[#This Row],[NPA - Qualifying (QRE) - Amt]],Table24[[#This Row],[NPA - Non-Qualifying (NQRE) - Amt]]),SUM(Table24[[#This Row],[HTC - Qualifying (QRE) - Amt]]+Table24[[#This Row],[HTC - Non-Qualifying (NQRE) - Amt]]))</f>
        <v>0</v>
      </c>
      <c r="K21" s="74"/>
      <c r="L21" s="74"/>
      <c r="M21" s="74"/>
      <c r="N21" s="74"/>
    </row>
    <row r="22" spans="1:14" x14ac:dyDescent="0.3">
      <c r="A22" s="68"/>
      <c r="B22" s="66" t="e">
        <f>_xlfn.XLOOKUP(A22,Table1[Categories of Work],Table1[Cost Type])</f>
        <v>#N/A</v>
      </c>
      <c r="C22" s="70"/>
      <c r="D22" s="71"/>
      <c r="E22" s="71"/>
      <c r="F22" s="71"/>
      <c r="G22" s="72"/>
      <c r="H22" s="72"/>
      <c r="I22" s="72"/>
      <c r="J22" s="67">
        <f>IF(ISBLANK(Table24[[#This Row],[HTC - Qualifying (QRE) - Amt]]),SUM(Table24[[#This Row],[NPA - Qualifying (QRE) - Amt]],Table24[[#This Row],[NPA - Non-Qualifying (NQRE) - Amt]]),SUM(Table24[[#This Row],[HTC - Qualifying (QRE) - Amt]]+Table24[[#This Row],[HTC - Non-Qualifying (NQRE) - Amt]]))</f>
        <v>0</v>
      </c>
      <c r="K22" s="74"/>
      <c r="L22" s="74"/>
      <c r="M22" s="74"/>
      <c r="N22" s="74"/>
    </row>
    <row r="23" spans="1:14" x14ac:dyDescent="0.3">
      <c r="A23" s="68"/>
      <c r="B23" s="66" t="e">
        <f>_xlfn.XLOOKUP(A23,Table1[Categories of Work],Table1[Cost Type])</f>
        <v>#N/A</v>
      </c>
      <c r="C23" s="70"/>
      <c r="D23" s="71"/>
      <c r="E23" s="71"/>
      <c r="F23" s="71"/>
      <c r="G23" s="72"/>
      <c r="H23" s="72"/>
      <c r="I23" s="72"/>
      <c r="J23" s="67">
        <f>IF(ISBLANK(Table24[[#This Row],[HTC - Qualifying (QRE) - Amt]]),SUM(Table24[[#This Row],[NPA - Qualifying (QRE) - Amt]],Table24[[#This Row],[NPA - Non-Qualifying (NQRE) - Amt]]),SUM(Table24[[#This Row],[HTC - Qualifying (QRE) - Amt]]+Table24[[#This Row],[HTC - Non-Qualifying (NQRE) - Amt]]))</f>
        <v>0</v>
      </c>
      <c r="K23" s="74"/>
      <c r="L23" s="74"/>
      <c r="M23" s="74"/>
      <c r="N23" s="74"/>
    </row>
    <row r="24" spans="1:14" x14ac:dyDescent="0.3">
      <c r="A24" s="68"/>
      <c r="B24" s="66" t="e">
        <f>_xlfn.XLOOKUP(A24,Table1[Categories of Work],Table1[Cost Type])</f>
        <v>#N/A</v>
      </c>
      <c r="C24" s="70"/>
      <c r="D24" s="71"/>
      <c r="E24" s="71"/>
      <c r="F24" s="71"/>
      <c r="G24" s="72"/>
      <c r="H24" s="72"/>
      <c r="I24" s="72"/>
      <c r="J24" s="67">
        <f>IF(ISBLANK(Table24[[#This Row],[HTC - Qualifying (QRE) - Amt]]),SUM(Table24[[#This Row],[NPA - Qualifying (QRE) - Amt]],Table24[[#This Row],[NPA - Non-Qualifying (NQRE) - Amt]]),SUM(Table24[[#This Row],[HTC - Qualifying (QRE) - Amt]]+Table24[[#This Row],[HTC - Non-Qualifying (NQRE) - Amt]]))</f>
        <v>0</v>
      </c>
      <c r="K24" s="74"/>
      <c r="L24" s="74"/>
      <c r="M24" s="74"/>
      <c r="N24" s="74"/>
    </row>
    <row r="25" spans="1:14" x14ac:dyDescent="0.3">
      <c r="A25" s="68"/>
      <c r="B25" s="66" t="e">
        <f>_xlfn.XLOOKUP(A25,Table1[Categories of Work],Table1[Cost Type])</f>
        <v>#N/A</v>
      </c>
      <c r="C25" s="70"/>
      <c r="D25" s="71"/>
      <c r="E25" s="71"/>
      <c r="F25" s="71"/>
      <c r="G25" s="72"/>
      <c r="H25" s="72"/>
      <c r="I25" s="72"/>
      <c r="J25" s="67">
        <f>IF(ISBLANK(Table24[[#This Row],[HTC - Qualifying (QRE) - Amt]]),SUM(Table24[[#This Row],[NPA - Qualifying (QRE) - Amt]],Table24[[#This Row],[NPA - Non-Qualifying (NQRE) - Amt]]),SUM(Table24[[#This Row],[HTC - Qualifying (QRE) - Amt]]+Table24[[#This Row],[HTC - Non-Qualifying (NQRE) - Amt]]))</f>
        <v>0</v>
      </c>
      <c r="K25" s="74"/>
      <c r="L25" s="74"/>
      <c r="M25" s="74"/>
      <c r="N25" s="74"/>
    </row>
    <row r="26" spans="1:14" x14ac:dyDescent="0.3">
      <c r="A26" s="68"/>
      <c r="B26" s="66" t="e">
        <f>_xlfn.XLOOKUP(A26,Table1[Categories of Work],Table1[Cost Type])</f>
        <v>#N/A</v>
      </c>
      <c r="C26" s="70"/>
      <c r="D26" s="71"/>
      <c r="E26" s="71"/>
      <c r="F26" s="71"/>
      <c r="G26" s="72"/>
      <c r="H26" s="72"/>
      <c r="I26" s="72"/>
      <c r="J26" s="67">
        <f>IF(ISBLANK(Table24[[#This Row],[HTC - Qualifying (QRE) - Amt]]),SUM(Table24[[#This Row],[NPA - Qualifying (QRE) - Amt]],Table24[[#This Row],[NPA - Non-Qualifying (NQRE) - Amt]]),SUM(Table24[[#This Row],[HTC - Qualifying (QRE) - Amt]]+Table24[[#This Row],[HTC - Non-Qualifying (NQRE) - Amt]]))</f>
        <v>0</v>
      </c>
      <c r="K26" s="74"/>
      <c r="L26" s="74"/>
      <c r="M26" s="74"/>
      <c r="N26" s="74"/>
    </row>
    <row r="27" spans="1:14" x14ac:dyDescent="0.3">
      <c r="A27" s="68"/>
      <c r="B27" s="66" t="e">
        <f>_xlfn.XLOOKUP(A27,Table1[Categories of Work],Table1[Cost Type])</f>
        <v>#N/A</v>
      </c>
      <c r="C27" s="70"/>
      <c r="D27" s="71"/>
      <c r="E27" s="71"/>
      <c r="F27" s="71"/>
      <c r="G27" s="72"/>
      <c r="H27" s="72"/>
      <c r="I27" s="72"/>
      <c r="J27" s="67">
        <f>IF(ISBLANK(Table24[[#This Row],[HTC - Qualifying (QRE) - Amt]]),SUM(Table24[[#This Row],[NPA - Qualifying (QRE) - Amt]],Table24[[#This Row],[NPA - Non-Qualifying (NQRE) - Amt]]),SUM(Table24[[#This Row],[HTC - Qualifying (QRE) - Amt]]+Table24[[#This Row],[HTC - Non-Qualifying (NQRE) - Amt]]))</f>
        <v>0</v>
      </c>
      <c r="K27" s="74"/>
      <c r="L27" s="74"/>
      <c r="M27" s="74"/>
      <c r="N27" s="74"/>
    </row>
    <row r="28" spans="1:14" x14ac:dyDescent="0.3">
      <c r="A28" s="68"/>
      <c r="B28" s="66" t="e">
        <f>_xlfn.XLOOKUP(A28,Table1[Categories of Work],Table1[Cost Type])</f>
        <v>#N/A</v>
      </c>
      <c r="C28" s="70"/>
      <c r="D28" s="71"/>
      <c r="E28" s="71"/>
      <c r="F28" s="71"/>
      <c r="G28" s="72"/>
      <c r="H28" s="72"/>
      <c r="I28" s="72"/>
      <c r="J28" s="67">
        <f>IF(ISBLANK(Table24[[#This Row],[HTC - Qualifying (QRE) - Amt]]),SUM(Table24[[#This Row],[NPA - Qualifying (QRE) - Amt]],Table24[[#This Row],[NPA - Non-Qualifying (NQRE) - Amt]]),SUM(Table24[[#This Row],[HTC - Qualifying (QRE) - Amt]]+Table24[[#This Row],[HTC - Non-Qualifying (NQRE) - Amt]]))</f>
        <v>0</v>
      </c>
      <c r="K28" s="74"/>
      <c r="L28" s="74"/>
      <c r="M28" s="74"/>
      <c r="N28" s="74"/>
    </row>
    <row r="29" spans="1:14" x14ac:dyDescent="0.3">
      <c r="A29" s="68"/>
      <c r="B29" s="66" t="e">
        <f>_xlfn.XLOOKUP(A29,Table1[Categories of Work],Table1[Cost Type])</f>
        <v>#N/A</v>
      </c>
      <c r="C29" s="70"/>
      <c r="D29" s="71"/>
      <c r="E29" s="71"/>
      <c r="F29" s="71"/>
      <c r="G29" s="72"/>
      <c r="H29" s="72"/>
      <c r="I29" s="72"/>
      <c r="J29" s="67">
        <f>IF(ISBLANK(Table24[[#This Row],[HTC - Qualifying (QRE) - Amt]]),SUM(Table24[[#This Row],[NPA - Qualifying (QRE) - Amt]],Table24[[#This Row],[NPA - Non-Qualifying (NQRE) - Amt]]),SUM(Table24[[#This Row],[HTC - Qualifying (QRE) - Amt]]+Table24[[#This Row],[HTC - Non-Qualifying (NQRE) - Amt]]))</f>
        <v>0</v>
      </c>
      <c r="K29" s="74"/>
      <c r="L29" s="74"/>
      <c r="M29" s="74"/>
      <c r="N29" s="74"/>
    </row>
    <row r="30" spans="1:14" x14ac:dyDescent="0.3">
      <c r="A30" s="68"/>
      <c r="B30" s="66" t="e">
        <f>_xlfn.XLOOKUP(A30,Table1[Categories of Work],Table1[Cost Type])</f>
        <v>#N/A</v>
      </c>
      <c r="C30" s="70"/>
      <c r="D30" s="71"/>
      <c r="E30" s="71"/>
      <c r="F30" s="71"/>
      <c r="G30" s="72"/>
      <c r="H30" s="72"/>
      <c r="I30" s="72"/>
      <c r="J30" s="67">
        <f>IF(ISBLANK(Table24[[#This Row],[HTC - Qualifying (QRE) - Amt]]),SUM(Table24[[#This Row],[NPA - Qualifying (QRE) - Amt]],Table24[[#This Row],[NPA - Non-Qualifying (NQRE) - Amt]]),SUM(Table24[[#This Row],[HTC - Qualifying (QRE) - Amt]]+Table24[[#This Row],[HTC - Non-Qualifying (NQRE) - Amt]]))</f>
        <v>0</v>
      </c>
      <c r="K30" s="74"/>
      <c r="L30" s="74"/>
      <c r="M30" s="74"/>
      <c r="N30" s="74"/>
    </row>
    <row r="31" spans="1:14" x14ac:dyDescent="0.3">
      <c r="A31" s="68"/>
      <c r="B31" s="66" t="e">
        <f>_xlfn.XLOOKUP(A31,Table1[Categories of Work],Table1[Cost Type])</f>
        <v>#N/A</v>
      </c>
      <c r="C31" s="70"/>
      <c r="D31" s="71"/>
      <c r="E31" s="71"/>
      <c r="F31" s="71"/>
      <c r="G31" s="72"/>
      <c r="H31" s="72"/>
      <c r="I31" s="72"/>
      <c r="J31" s="67">
        <f>IF(ISBLANK(Table24[[#This Row],[HTC - Qualifying (QRE) - Amt]]),SUM(Table24[[#This Row],[NPA - Qualifying (QRE) - Amt]],Table24[[#This Row],[NPA - Non-Qualifying (NQRE) - Amt]]),SUM(Table24[[#This Row],[HTC - Qualifying (QRE) - Amt]]+Table24[[#This Row],[HTC - Non-Qualifying (NQRE) - Amt]]))</f>
        <v>0</v>
      </c>
      <c r="K31" s="74"/>
      <c r="L31" s="74"/>
      <c r="M31" s="74"/>
      <c r="N31" s="74"/>
    </row>
    <row r="32" spans="1:14" x14ac:dyDescent="0.3">
      <c r="A32" s="68"/>
      <c r="B32" s="66" t="e">
        <f>_xlfn.XLOOKUP(A32,Table1[Categories of Work],Table1[Cost Type])</f>
        <v>#N/A</v>
      </c>
      <c r="C32" s="70"/>
      <c r="D32" s="71"/>
      <c r="E32" s="71"/>
      <c r="F32" s="71"/>
      <c r="G32" s="72"/>
      <c r="H32" s="72"/>
      <c r="I32" s="72"/>
      <c r="J32" s="67">
        <f>IF(ISBLANK(Table24[[#This Row],[HTC - Qualifying (QRE) - Amt]]),SUM(Table24[[#This Row],[NPA - Qualifying (QRE) - Amt]],Table24[[#This Row],[NPA - Non-Qualifying (NQRE) - Amt]]),SUM(Table24[[#This Row],[HTC - Qualifying (QRE) - Amt]]+Table24[[#This Row],[HTC - Non-Qualifying (NQRE) - Amt]]))</f>
        <v>0</v>
      </c>
      <c r="K32" s="74"/>
      <c r="L32" s="74"/>
      <c r="M32" s="74"/>
      <c r="N32" s="74"/>
    </row>
    <row r="33" spans="1:14" x14ac:dyDescent="0.3">
      <c r="A33" s="68"/>
      <c r="B33" s="66" t="e">
        <f>_xlfn.XLOOKUP(A33,Table1[Categories of Work],Table1[Cost Type])</f>
        <v>#N/A</v>
      </c>
      <c r="C33" s="70"/>
      <c r="D33" s="71"/>
      <c r="E33" s="71"/>
      <c r="F33" s="71"/>
      <c r="G33" s="72"/>
      <c r="H33" s="72"/>
      <c r="I33" s="72"/>
      <c r="J33" s="67">
        <f>IF(ISBLANK(Table24[[#This Row],[HTC - Qualifying (QRE) - Amt]]),SUM(Table24[[#This Row],[NPA - Qualifying (QRE) - Amt]],Table24[[#This Row],[NPA - Non-Qualifying (NQRE) - Amt]]),SUM(Table24[[#This Row],[HTC - Qualifying (QRE) - Amt]]+Table24[[#This Row],[HTC - Non-Qualifying (NQRE) - Amt]]))</f>
        <v>0</v>
      </c>
      <c r="K33" s="74"/>
      <c r="L33" s="74"/>
      <c r="M33" s="74"/>
      <c r="N33" s="74"/>
    </row>
    <row r="34" spans="1:14" x14ac:dyDescent="0.3">
      <c r="A34" s="68"/>
      <c r="B34" s="66" t="e">
        <f>_xlfn.XLOOKUP(A34,Table1[Categories of Work],Table1[Cost Type])</f>
        <v>#N/A</v>
      </c>
      <c r="C34" s="70"/>
      <c r="D34" s="71"/>
      <c r="E34" s="71"/>
      <c r="F34" s="71"/>
      <c r="G34" s="72"/>
      <c r="H34" s="72"/>
      <c r="I34" s="72"/>
      <c r="J34" s="67">
        <f>IF(ISBLANK(Table24[[#This Row],[HTC - Qualifying (QRE) - Amt]]),SUM(Table24[[#This Row],[NPA - Qualifying (QRE) - Amt]],Table24[[#This Row],[NPA - Non-Qualifying (NQRE) - Amt]]),SUM(Table24[[#This Row],[HTC - Qualifying (QRE) - Amt]]+Table24[[#This Row],[HTC - Non-Qualifying (NQRE) - Amt]]))</f>
        <v>0</v>
      </c>
      <c r="K34" s="74"/>
      <c r="L34" s="74"/>
      <c r="M34" s="74"/>
      <c r="N34" s="74"/>
    </row>
    <row r="35" spans="1:14" x14ac:dyDescent="0.3">
      <c r="A35" s="68"/>
      <c r="B35" s="66" t="e">
        <f>_xlfn.XLOOKUP(A35,Table1[Categories of Work],Table1[Cost Type])</f>
        <v>#N/A</v>
      </c>
      <c r="C35" s="70"/>
      <c r="D35" s="71"/>
      <c r="E35" s="71"/>
      <c r="F35" s="71"/>
      <c r="G35" s="72"/>
      <c r="H35" s="72"/>
      <c r="I35" s="72"/>
      <c r="J35" s="67">
        <f>IF(ISBLANK(Table24[[#This Row],[HTC - Qualifying (QRE) - Amt]]),SUM(Table24[[#This Row],[NPA - Qualifying (QRE) - Amt]],Table24[[#This Row],[NPA - Non-Qualifying (NQRE) - Amt]]),SUM(Table24[[#This Row],[HTC - Qualifying (QRE) - Amt]]+Table24[[#This Row],[HTC - Non-Qualifying (NQRE) - Amt]]))</f>
        <v>0</v>
      </c>
      <c r="K35" s="74"/>
      <c r="L35" s="74"/>
      <c r="M35" s="74"/>
      <c r="N35" s="74"/>
    </row>
    <row r="36" spans="1:14" x14ac:dyDescent="0.3">
      <c r="A36" s="68"/>
      <c r="B36" s="66" t="e">
        <f>_xlfn.XLOOKUP(A36,Table1[Categories of Work],Table1[Cost Type])</f>
        <v>#N/A</v>
      </c>
      <c r="C36" s="70"/>
      <c r="D36" s="71"/>
      <c r="E36" s="71"/>
      <c r="F36" s="71"/>
      <c r="G36" s="72"/>
      <c r="H36" s="72"/>
      <c r="I36" s="72"/>
      <c r="J36" s="67">
        <f>IF(ISBLANK(Table24[[#This Row],[HTC - Qualifying (QRE) - Amt]]),SUM(Table24[[#This Row],[NPA - Qualifying (QRE) - Amt]],Table24[[#This Row],[NPA - Non-Qualifying (NQRE) - Amt]]),SUM(Table24[[#This Row],[HTC - Qualifying (QRE) - Amt]]+Table24[[#This Row],[HTC - Non-Qualifying (NQRE) - Amt]]))</f>
        <v>0</v>
      </c>
      <c r="K36" s="74"/>
      <c r="L36" s="74"/>
      <c r="M36" s="74"/>
      <c r="N36" s="74"/>
    </row>
    <row r="37" spans="1:14" x14ac:dyDescent="0.3">
      <c r="A37" s="68"/>
      <c r="B37" s="66" t="e">
        <f>_xlfn.XLOOKUP(A37,Table1[Categories of Work],Table1[Cost Type])</f>
        <v>#N/A</v>
      </c>
      <c r="C37" s="70"/>
      <c r="D37" s="71"/>
      <c r="E37" s="71"/>
      <c r="F37" s="71"/>
      <c r="G37" s="72"/>
      <c r="H37" s="72"/>
      <c r="I37" s="72"/>
      <c r="J37" s="67">
        <f>IF(ISBLANK(Table24[[#This Row],[HTC - Qualifying (QRE) - Amt]]),SUM(Table24[[#This Row],[NPA - Qualifying (QRE) - Amt]],Table24[[#This Row],[NPA - Non-Qualifying (NQRE) - Amt]]),SUM(Table24[[#This Row],[HTC - Qualifying (QRE) - Amt]]+Table24[[#This Row],[HTC - Non-Qualifying (NQRE) - Amt]]))</f>
        <v>0</v>
      </c>
      <c r="K37" s="74"/>
      <c r="L37" s="74"/>
      <c r="M37" s="74"/>
      <c r="N37" s="74"/>
    </row>
    <row r="38" spans="1:14" x14ac:dyDescent="0.3">
      <c r="A38" s="68"/>
      <c r="B38" s="66" t="e">
        <f>_xlfn.XLOOKUP(A38,Table1[Categories of Work],Table1[Cost Type])</f>
        <v>#N/A</v>
      </c>
      <c r="C38" s="70"/>
      <c r="D38" s="71"/>
      <c r="E38" s="71"/>
      <c r="F38" s="71"/>
      <c r="G38" s="72"/>
      <c r="H38" s="72"/>
      <c r="I38" s="72"/>
      <c r="J38" s="67">
        <f>IF(ISBLANK(Table24[[#This Row],[HTC - Qualifying (QRE) - Amt]]),SUM(Table24[[#This Row],[NPA - Qualifying (QRE) - Amt]],Table24[[#This Row],[NPA - Non-Qualifying (NQRE) - Amt]]),SUM(Table24[[#This Row],[HTC - Qualifying (QRE) - Amt]]+Table24[[#This Row],[HTC - Non-Qualifying (NQRE) - Amt]]))</f>
        <v>0</v>
      </c>
      <c r="K38" s="74"/>
      <c r="L38" s="74"/>
      <c r="M38" s="74"/>
      <c r="N38" s="74"/>
    </row>
    <row r="39" spans="1:14" x14ac:dyDescent="0.3">
      <c r="A39" s="68"/>
      <c r="B39" s="66" t="e">
        <f>_xlfn.XLOOKUP(A39,Table1[Categories of Work],Table1[Cost Type])</f>
        <v>#N/A</v>
      </c>
      <c r="C39" s="70"/>
      <c r="D39" s="71"/>
      <c r="E39" s="71"/>
      <c r="F39" s="71"/>
      <c r="G39" s="72"/>
      <c r="H39" s="72"/>
      <c r="I39" s="72"/>
      <c r="J39" s="67">
        <f>IF(ISBLANK(Table24[[#This Row],[HTC - Qualifying (QRE) - Amt]]),SUM(Table24[[#This Row],[NPA - Qualifying (QRE) - Amt]],Table24[[#This Row],[NPA - Non-Qualifying (NQRE) - Amt]]),SUM(Table24[[#This Row],[HTC - Qualifying (QRE) - Amt]]+Table24[[#This Row],[HTC - Non-Qualifying (NQRE) - Amt]]))</f>
        <v>0</v>
      </c>
      <c r="K39" s="74"/>
      <c r="L39" s="74"/>
      <c r="M39" s="74"/>
      <c r="N39" s="74"/>
    </row>
    <row r="40" spans="1:14" x14ac:dyDescent="0.3">
      <c r="A40" s="68"/>
      <c r="B40" s="66" t="e">
        <f>_xlfn.XLOOKUP(A40,Table1[Categories of Work],Table1[Cost Type])</f>
        <v>#N/A</v>
      </c>
      <c r="C40" s="70"/>
      <c r="D40" s="71"/>
      <c r="E40" s="71"/>
      <c r="F40" s="71"/>
      <c r="G40" s="72"/>
      <c r="H40" s="72"/>
      <c r="I40" s="72"/>
      <c r="J40" s="67">
        <f>IF(ISBLANK(Table24[[#This Row],[HTC - Qualifying (QRE) - Amt]]),SUM(Table24[[#This Row],[NPA - Qualifying (QRE) - Amt]],Table24[[#This Row],[NPA - Non-Qualifying (NQRE) - Amt]]),SUM(Table24[[#This Row],[HTC - Qualifying (QRE) - Amt]]+Table24[[#This Row],[HTC - Non-Qualifying (NQRE) - Amt]]))</f>
        <v>0</v>
      </c>
      <c r="K40" s="74"/>
      <c r="L40" s="74"/>
      <c r="M40" s="74"/>
      <c r="N40" s="74"/>
    </row>
    <row r="41" spans="1:14" x14ac:dyDescent="0.3">
      <c r="A41" s="68"/>
      <c r="B41" s="66" t="e">
        <f>_xlfn.XLOOKUP(A41,Table1[Categories of Work],Table1[Cost Type])</f>
        <v>#N/A</v>
      </c>
      <c r="C41" s="70"/>
      <c r="D41" s="71"/>
      <c r="E41" s="71"/>
      <c r="F41" s="71"/>
      <c r="G41" s="72"/>
      <c r="H41" s="72"/>
      <c r="I41" s="72"/>
      <c r="J41" s="67">
        <f>IF(ISBLANK(Table24[[#This Row],[HTC - Qualifying (QRE) - Amt]]),SUM(Table24[[#This Row],[NPA - Qualifying (QRE) - Amt]],Table24[[#This Row],[NPA - Non-Qualifying (NQRE) - Amt]]),SUM(Table24[[#This Row],[HTC - Qualifying (QRE) - Amt]]+Table24[[#This Row],[HTC - Non-Qualifying (NQRE) - Amt]]))</f>
        <v>0</v>
      </c>
      <c r="K41" s="74"/>
      <c r="L41" s="74"/>
      <c r="M41" s="74"/>
      <c r="N41" s="74"/>
    </row>
    <row r="42" spans="1:14" x14ac:dyDescent="0.3">
      <c r="A42" s="68"/>
      <c r="B42" s="66" t="e">
        <f>_xlfn.XLOOKUP(A42,Table1[Categories of Work],Table1[Cost Type])</f>
        <v>#N/A</v>
      </c>
      <c r="C42" s="70"/>
      <c r="D42" s="71"/>
      <c r="E42" s="71"/>
      <c r="F42" s="71"/>
      <c r="G42" s="72"/>
      <c r="H42" s="72"/>
      <c r="I42" s="72"/>
      <c r="J42" s="67">
        <f>IF(ISBLANK(Table24[[#This Row],[HTC - Qualifying (QRE) - Amt]]),SUM(Table24[[#This Row],[NPA - Qualifying (QRE) - Amt]],Table24[[#This Row],[NPA - Non-Qualifying (NQRE) - Amt]]),SUM(Table24[[#This Row],[HTC - Qualifying (QRE) - Amt]]+Table24[[#This Row],[HTC - Non-Qualifying (NQRE) - Amt]]))</f>
        <v>0</v>
      </c>
      <c r="K42" s="74"/>
      <c r="L42" s="74"/>
      <c r="M42" s="74"/>
      <c r="N42" s="74"/>
    </row>
    <row r="43" spans="1:14" x14ac:dyDescent="0.3">
      <c r="A43" s="68"/>
      <c r="B43" s="66" t="e">
        <f>_xlfn.XLOOKUP(A43,Table1[Categories of Work],Table1[Cost Type])</f>
        <v>#N/A</v>
      </c>
      <c r="C43" s="70"/>
      <c r="D43" s="71"/>
      <c r="E43" s="71"/>
      <c r="F43" s="71"/>
      <c r="G43" s="72"/>
      <c r="H43" s="72"/>
      <c r="I43" s="72"/>
      <c r="J43" s="67">
        <f>IF(ISBLANK(Table24[[#This Row],[HTC - Qualifying (QRE) - Amt]]),SUM(Table24[[#This Row],[NPA - Qualifying (QRE) - Amt]],Table24[[#This Row],[NPA - Non-Qualifying (NQRE) - Amt]]),SUM(Table24[[#This Row],[HTC - Qualifying (QRE) - Amt]]+Table24[[#This Row],[HTC - Non-Qualifying (NQRE) - Amt]]))</f>
        <v>0</v>
      </c>
      <c r="K43" s="74"/>
      <c r="L43" s="74"/>
      <c r="M43" s="74"/>
      <c r="N43" s="74"/>
    </row>
    <row r="44" spans="1:14" x14ac:dyDescent="0.3">
      <c r="A44" s="68"/>
      <c r="B44" s="66" t="e">
        <f>_xlfn.XLOOKUP(A44,Table1[Categories of Work],Table1[Cost Type])</f>
        <v>#N/A</v>
      </c>
      <c r="C44" s="70"/>
      <c r="D44" s="71"/>
      <c r="E44" s="71"/>
      <c r="F44" s="71"/>
      <c r="G44" s="72"/>
      <c r="H44" s="72"/>
      <c r="I44" s="72"/>
      <c r="J44" s="67">
        <f>IF(ISBLANK(Table24[[#This Row],[HTC - Qualifying (QRE) - Amt]]),SUM(Table24[[#This Row],[NPA - Qualifying (QRE) - Amt]],Table24[[#This Row],[NPA - Non-Qualifying (NQRE) - Amt]]),SUM(Table24[[#This Row],[HTC - Qualifying (QRE) - Amt]]+Table24[[#This Row],[HTC - Non-Qualifying (NQRE) - Amt]]))</f>
        <v>0</v>
      </c>
      <c r="K44" s="74"/>
      <c r="L44" s="74"/>
      <c r="M44" s="74"/>
      <c r="N44" s="74"/>
    </row>
    <row r="45" spans="1:14" x14ac:dyDescent="0.3">
      <c r="A45" s="68"/>
      <c r="B45" s="66" t="e">
        <f>_xlfn.XLOOKUP(A45,Table1[Categories of Work],Table1[Cost Type])</f>
        <v>#N/A</v>
      </c>
      <c r="C45" s="70"/>
      <c r="D45" s="71"/>
      <c r="E45" s="71"/>
      <c r="F45" s="71"/>
      <c r="G45" s="72"/>
      <c r="H45" s="72"/>
      <c r="I45" s="72"/>
      <c r="J45" s="67">
        <f>IF(ISBLANK(Table24[[#This Row],[HTC - Qualifying (QRE) - Amt]]),SUM(Table24[[#This Row],[NPA - Qualifying (QRE) - Amt]],Table24[[#This Row],[NPA - Non-Qualifying (NQRE) - Amt]]),SUM(Table24[[#This Row],[HTC - Qualifying (QRE) - Amt]]+Table24[[#This Row],[HTC - Non-Qualifying (NQRE) - Amt]]))</f>
        <v>0</v>
      </c>
      <c r="K45" s="74"/>
      <c r="L45" s="74"/>
      <c r="M45" s="74"/>
      <c r="N45" s="74"/>
    </row>
    <row r="46" spans="1:14" x14ac:dyDescent="0.3">
      <c r="A46" s="68"/>
      <c r="B46" s="66" t="e">
        <f>_xlfn.XLOOKUP(A46,Table1[Categories of Work],Table1[Cost Type])</f>
        <v>#N/A</v>
      </c>
      <c r="C46" s="70"/>
      <c r="D46" s="71"/>
      <c r="E46" s="71"/>
      <c r="F46" s="71"/>
      <c r="G46" s="72"/>
      <c r="H46" s="72"/>
      <c r="I46" s="72"/>
      <c r="J46" s="67">
        <f>IF(ISBLANK(Table24[[#This Row],[HTC - Qualifying (QRE) - Amt]]),SUM(Table24[[#This Row],[NPA - Qualifying (QRE) - Amt]],Table24[[#This Row],[NPA - Non-Qualifying (NQRE) - Amt]]),SUM(Table24[[#This Row],[HTC - Qualifying (QRE) - Amt]]+Table24[[#This Row],[HTC - Non-Qualifying (NQRE) - Amt]]))</f>
        <v>0</v>
      </c>
      <c r="K46" s="74"/>
      <c r="L46" s="74"/>
      <c r="M46" s="74"/>
      <c r="N46" s="74"/>
    </row>
    <row r="47" spans="1:14" x14ac:dyDescent="0.3">
      <c r="A47" s="68"/>
      <c r="B47" s="66" t="e">
        <f>_xlfn.XLOOKUP(A47,Table1[Categories of Work],Table1[Cost Type])</f>
        <v>#N/A</v>
      </c>
      <c r="C47" s="70"/>
      <c r="D47" s="71"/>
      <c r="E47" s="71"/>
      <c r="F47" s="71"/>
      <c r="G47" s="72"/>
      <c r="H47" s="72"/>
      <c r="I47" s="72"/>
      <c r="J47" s="67">
        <f>IF(ISBLANK(Table24[[#This Row],[HTC - Qualifying (QRE) - Amt]]),SUM(Table24[[#This Row],[NPA - Qualifying (QRE) - Amt]],Table24[[#This Row],[NPA - Non-Qualifying (NQRE) - Amt]]),SUM(Table24[[#This Row],[HTC - Qualifying (QRE) - Amt]]+Table24[[#This Row],[HTC - Non-Qualifying (NQRE) - Amt]]))</f>
        <v>0</v>
      </c>
      <c r="K47" s="74"/>
      <c r="L47" s="74"/>
      <c r="M47" s="74"/>
      <c r="N47" s="74"/>
    </row>
    <row r="48" spans="1:14" x14ac:dyDescent="0.3">
      <c r="A48" s="68"/>
      <c r="B48" s="66" t="e">
        <f>_xlfn.XLOOKUP(A48,Table1[Categories of Work],Table1[Cost Type])</f>
        <v>#N/A</v>
      </c>
      <c r="C48" s="70"/>
      <c r="D48" s="71"/>
      <c r="E48" s="71"/>
      <c r="F48" s="71"/>
      <c r="G48" s="72"/>
      <c r="H48" s="72"/>
      <c r="I48" s="72"/>
      <c r="J48" s="67">
        <f>IF(ISBLANK(Table24[[#This Row],[HTC - Qualifying (QRE) - Amt]]),SUM(Table24[[#This Row],[NPA - Qualifying (QRE) - Amt]],Table24[[#This Row],[NPA - Non-Qualifying (NQRE) - Amt]]),SUM(Table24[[#This Row],[HTC - Qualifying (QRE) - Amt]]+Table24[[#This Row],[HTC - Non-Qualifying (NQRE) - Amt]]))</f>
        <v>0</v>
      </c>
      <c r="K48" s="74"/>
      <c r="L48" s="74"/>
      <c r="M48" s="74"/>
      <c r="N48" s="74"/>
    </row>
    <row r="49" spans="1:14" x14ac:dyDescent="0.3">
      <c r="A49" s="68"/>
      <c r="B49" s="66" t="e">
        <f>_xlfn.XLOOKUP(A49,Table1[Categories of Work],Table1[Cost Type])</f>
        <v>#N/A</v>
      </c>
      <c r="C49" s="70"/>
      <c r="D49" s="71"/>
      <c r="E49" s="71"/>
      <c r="F49" s="71"/>
      <c r="G49" s="72"/>
      <c r="H49" s="72"/>
      <c r="I49" s="72"/>
      <c r="J49" s="67">
        <f>IF(ISBLANK(Table24[[#This Row],[HTC - Qualifying (QRE) - Amt]]),SUM(Table24[[#This Row],[NPA - Qualifying (QRE) - Amt]],Table24[[#This Row],[NPA - Non-Qualifying (NQRE) - Amt]]),SUM(Table24[[#This Row],[HTC - Qualifying (QRE) - Amt]]+Table24[[#This Row],[HTC - Non-Qualifying (NQRE) - Amt]]))</f>
        <v>0</v>
      </c>
      <c r="K49" s="74"/>
      <c r="L49" s="74"/>
      <c r="M49" s="74"/>
      <c r="N49" s="74"/>
    </row>
    <row r="50" spans="1:14" x14ac:dyDescent="0.3">
      <c r="A50" s="68"/>
      <c r="B50" s="66" t="e">
        <f>_xlfn.XLOOKUP(A50,Table1[Categories of Work],Table1[Cost Type])</f>
        <v>#N/A</v>
      </c>
      <c r="C50" s="70"/>
      <c r="D50" s="71"/>
      <c r="E50" s="71"/>
      <c r="F50" s="71"/>
      <c r="G50" s="72"/>
      <c r="H50" s="72"/>
      <c r="I50" s="72"/>
      <c r="J50" s="67">
        <f>IF(ISBLANK(Table24[[#This Row],[HTC - Qualifying (QRE) - Amt]]),SUM(Table24[[#This Row],[NPA - Qualifying (QRE) - Amt]],Table24[[#This Row],[NPA - Non-Qualifying (NQRE) - Amt]]),SUM(Table24[[#This Row],[HTC - Qualifying (QRE) - Amt]]+Table24[[#This Row],[HTC - Non-Qualifying (NQRE) - Amt]]))</f>
        <v>0</v>
      </c>
      <c r="K50" s="74"/>
      <c r="L50" s="74"/>
      <c r="M50" s="74"/>
      <c r="N50" s="74"/>
    </row>
    <row r="51" spans="1:14" x14ac:dyDescent="0.3">
      <c r="A51" s="68"/>
      <c r="B51" s="66" t="e">
        <f>_xlfn.XLOOKUP(A51,Table1[Categories of Work],Table1[Cost Type])</f>
        <v>#N/A</v>
      </c>
      <c r="C51" s="70"/>
      <c r="D51" s="71"/>
      <c r="E51" s="71"/>
      <c r="F51" s="71"/>
      <c r="G51" s="72"/>
      <c r="H51" s="72"/>
      <c r="I51" s="72"/>
      <c r="J51" s="67">
        <f>IF(ISBLANK(Table24[[#This Row],[HTC - Qualifying (QRE) - Amt]]),SUM(Table24[[#This Row],[NPA - Qualifying (QRE) - Amt]],Table24[[#This Row],[NPA - Non-Qualifying (NQRE) - Amt]]),SUM(Table24[[#This Row],[HTC - Qualifying (QRE) - Amt]]+Table24[[#This Row],[HTC - Non-Qualifying (NQRE) - Amt]]))</f>
        <v>0</v>
      </c>
      <c r="K51" s="74"/>
      <c r="L51" s="74"/>
      <c r="M51" s="74"/>
      <c r="N51" s="74"/>
    </row>
    <row r="52" spans="1:14" x14ac:dyDescent="0.3">
      <c r="A52" s="68"/>
      <c r="B52" s="66" t="e">
        <f>_xlfn.XLOOKUP(A52,Table1[Categories of Work],Table1[Cost Type])</f>
        <v>#N/A</v>
      </c>
      <c r="C52" s="70"/>
      <c r="D52" s="71"/>
      <c r="E52" s="71"/>
      <c r="F52" s="71"/>
      <c r="G52" s="72"/>
      <c r="H52" s="72"/>
      <c r="I52" s="72"/>
      <c r="J52" s="67">
        <f>IF(ISBLANK(Table24[[#This Row],[HTC - Qualifying (QRE) - Amt]]),SUM(Table24[[#This Row],[NPA - Qualifying (QRE) - Amt]],Table24[[#This Row],[NPA - Non-Qualifying (NQRE) - Amt]]),SUM(Table24[[#This Row],[HTC - Qualifying (QRE) - Amt]]+Table24[[#This Row],[HTC - Non-Qualifying (NQRE) - Amt]]))</f>
        <v>0</v>
      </c>
      <c r="K52" s="74"/>
      <c r="L52" s="74"/>
      <c r="M52" s="74"/>
      <c r="N52" s="74"/>
    </row>
    <row r="53" spans="1:14" x14ac:dyDescent="0.3">
      <c r="A53" s="68"/>
      <c r="B53" s="66" t="e">
        <f>_xlfn.XLOOKUP(A53,Table1[Categories of Work],Table1[Cost Type])</f>
        <v>#N/A</v>
      </c>
      <c r="C53" s="70"/>
      <c r="D53" s="71"/>
      <c r="E53" s="71"/>
      <c r="F53" s="71"/>
      <c r="G53" s="72"/>
      <c r="H53" s="72"/>
      <c r="I53" s="72"/>
      <c r="J53" s="67">
        <f>IF(ISBLANK(Table24[[#This Row],[HTC - Qualifying (QRE) - Amt]]),SUM(Table24[[#This Row],[NPA - Qualifying (QRE) - Amt]],Table24[[#This Row],[NPA - Non-Qualifying (NQRE) - Amt]]),SUM(Table24[[#This Row],[HTC - Qualifying (QRE) - Amt]]+Table24[[#This Row],[HTC - Non-Qualifying (NQRE) - Amt]]))</f>
        <v>0</v>
      </c>
      <c r="K53" s="74"/>
      <c r="L53" s="74"/>
      <c r="M53" s="74"/>
      <c r="N53" s="74"/>
    </row>
    <row r="54" spans="1:14" x14ac:dyDescent="0.3">
      <c r="A54" s="68"/>
      <c r="B54" s="66" t="e">
        <f>_xlfn.XLOOKUP(A54,Table1[Categories of Work],Table1[Cost Type])</f>
        <v>#N/A</v>
      </c>
      <c r="C54" s="70"/>
      <c r="D54" s="71"/>
      <c r="E54" s="71"/>
      <c r="F54" s="71"/>
      <c r="G54" s="72"/>
      <c r="H54" s="72"/>
      <c r="I54" s="72"/>
      <c r="J54" s="67">
        <f>IF(ISBLANK(Table24[[#This Row],[HTC - Qualifying (QRE) - Amt]]),SUM(Table24[[#This Row],[NPA - Qualifying (QRE) - Amt]],Table24[[#This Row],[NPA - Non-Qualifying (NQRE) - Amt]]),SUM(Table24[[#This Row],[HTC - Qualifying (QRE) - Amt]]+Table24[[#This Row],[HTC - Non-Qualifying (NQRE) - Amt]]))</f>
        <v>0</v>
      </c>
      <c r="K54" s="74"/>
      <c r="L54" s="74"/>
      <c r="M54" s="74"/>
      <c r="N54" s="74"/>
    </row>
    <row r="55" spans="1:14" x14ac:dyDescent="0.3">
      <c r="A55" s="68"/>
      <c r="B55" s="66" t="e">
        <f>_xlfn.XLOOKUP(A55,Table1[Categories of Work],Table1[Cost Type])</f>
        <v>#N/A</v>
      </c>
      <c r="C55" s="70"/>
      <c r="D55" s="71"/>
      <c r="E55" s="71"/>
      <c r="F55" s="71"/>
      <c r="G55" s="72"/>
      <c r="H55" s="72"/>
      <c r="I55" s="72"/>
      <c r="J55" s="67">
        <f>IF(ISBLANK(Table24[[#This Row],[HTC - Qualifying (QRE) - Amt]]),SUM(Table24[[#This Row],[NPA - Qualifying (QRE) - Amt]],Table24[[#This Row],[NPA - Non-Qualifying (NQRE) - Amt]]),SUM(Table24[[#This Row],[HTC - Qualifying (QRE) - Amt]]+Table24[[#This Row],[HTC - Non-Qualifying (NQRE) - Amt]]))</f>
        <v>0</v>
      </c>
      <c r="K55" s="74"/>
      <c r="L55" s="74"/>
      <c r="M55" s="74"/>
      <c r="N55" s="74"/>
    </row>
    <row r="56" spans="1:14" x14ac:dyDescent="0.3">
      <c r="A56" s="68"/>
      <c r="B56" s="66" t="e">
        <f>_xlfn.XLOOKUP(A56,Table1[Categories of Work],Table1[Cost Type])</f>
        <v>#N/A</v>
      </c>
      <c r="C56" s="70"/>
      <c r="D56" s="71"/>
      <c r="E56" s="71"/>
      <c r="F56" s="71"/>
      <c r="G56" s="72"/>
      <c r="H56" s="72"/>
      <c r="I56" s="72"/>
      <c r="J56" s="67">
        <f>IF(ISBLANK(Table24[[#This Row],[HTC - Qualifying (QRE) - Amt]]),SUM(Table24[[#This Row],[NPA - Qualifying (QRE) - Amt]],Table24[[#This Row],[NPA - Non-Qualifying (NQRE) - Amt]]),SUM(Table24[[#This Row],[HTC - Qualifying (QRE) - Amt]]+Table24[[#This Row],[HTC - Non-Qualifying (NQRE) - Amt]]))</f>
        <v>0</v>
      </c>
      <c r="K56" s="74"/>
      <c r="L56" s="74"/>
      <c r="M56" s="74"/>
      <c r="N56" s="74"/>
    </row>
    <row r="57" spans="1:14" x14ac:dyDescent="0.3">
      <c r="A57" s="68"/>
      <c r="B57" s="66" t="e">
        <f>_xlfn.XLOOKUP(A57,Table1[Categories of Work],Table1[Cost Type])</f>
        <v>#N/A</v>
      </c>
      <c r="C57" s="70"/>
      <c r="D57" s="71"/>
      <c r="E57" s="71"/>
      <c r="F57" s="71"/>
      <c r="G57" s="72"/>
      <c r="H57" s="72"/>
      <c r="I57" s="72"/>
      <c r="J57" s="67">
        <f>IF(ISBLANK(Table24[[#This Row],[HTC - Qualifying (QRE) - Amt]]),SUM(Table24[[#This Row],[NPA - Qualifying (QRE) - Amt]],Table24[[#This Row],[NPA - Non-Qualifying (NQRE) - Amt]]),SUM(Table24[[#This Row],[HTC - Qualifying (QRE) - Amt]]+Table24[[#This Row],[HTC - Non-Qualifying (NQRE) - Amt]]))</f>
        <v>0</v>
      </c>
      <c r="K57" s="74"/>
      <c r="L57" s="74"/>
      <c r="M57" s="74"/>
      <c r="N57" s="74"/>
    </row>
    <row r="58" spans="1:14" x14ac:dyDescent="0.3">
      <c r="A58" s="68"/>
      <c r="B58" s="66" t="e">
        <f>_xlfn.XLOOKUP(A58,Table1[Categories of Work],Table1[Cost Type])</f>
        <v>#N/A</v>
      </c>
      <c r="C58" s="70"/>
      <c r="D58" s="71"/>
      <c r="E58" s="71"/>
      <c r="F58" s="71"/>
      <c r="G58" s="72"/>
      <c r="H58" s="72"/>
      <c r="I58" s="72"/>
      <c r="J58" s="67">
        <f>IF(ISBLANK(Table24[[#This Row],[HTC - Qualifying (QRE) - Amt]]),SUM(Table24[[#This Row],[NPA - Qualifying (QRE) - Amt]],Table24[[#This Row],[NPA - Non-Qualifying (NQRE) - Amt]]),SUM(Table24[[#This Row],[HTC - Qualifying (QRE) - Amt]]+Table24[[#This Row],[HTC - Non-Qualifying (NQRE) - Amt]]))</f>
        <v>0</v>
      </c>
      <c r="K58" s="74"/>
      <c r="L58" s="74"/>
      <c r="M58" s="74"/>
      <c r="N58" s="74"/>
    </row>
    <row r="59" spans="1:14" x14ac:dyDescent="0.3">
      <c r="A59" s="68"/>
      <c r="B59" s="66" t="e">
        <f>_xlfn.XLOOKUP(A59,Table1[Categories of Work],Table1[Cost Type])</f>
        <v>#N/A</v>
      </c>
      <c r="C59" s="70"/>
      <c r="D59" s="71"/>
      <c r="E59" s="71"/>
      <c r="F59" s="71"/>
      <c r="G59" s="72"/>
      <c r="H59" s="72"/>
      <c r="I59" s="72"/>
      <c r="J59" s="67">
        <f>IF(ISBLANK(Table24[[#This Row],[HTC - Qualifying (QRE) - Amt]]),SUM(Table24[[#This Row],[NPA - Qualifying (QRE) - Amt]],Table24[[#This Row],[NPA - Non-Qualifying (NQRE) - Amt]]),SUM(Table24[[#This Row],[HTC - Qualifying (QRE) - Amt]]+Table24[[#This Row],[HTC - Non-Qualifying (NQRE) - Amt]]))</f>
        <v>0</v>
      </c>
      <c r="K59" s="74"/>
      <c r="L59" s="74"/>
      <c r="M59" s="74"/>
      <c r="N59" s="74"/>
    </row>
    <row r="60" spans="1:14" x14ac:dyDescent="0.3">
      <c r="A60" s="68"/>
      <c r="B60" s="66" t="e">
        <f>_xlfn.XLOOKUP(A60,Table1[Categories of Work],Table1[Cost Type])</f>
        <v>#N/A</v>
      </c>
      <c r="C60" s="70"/>
      <c r="D60" s="71"/>
      <c r="E60" s="71"/>
      <c r="F60" s="71"/>
      <c r="G60" s="72"/>
      <c r="H60" s="72"/>
      <c r="I60" s="72"/>
      <c r="J60" s="67">
        <f>IF(ISBLANK(Table24[[#This Row],[HTC - Qualifying (QRE) - Amt]]),SUM(Table24[[#This Row],[NPA - Qualifying (QRE) - Amt]],Table24[[#This Row],[NPA - Non-Qualifying (NQRE) - Amt]]),SUM(Table24[[#This Row],[HTC - Qualifying (QRE) - Amt]]+Table24[[#This Row],[HTC - Non-Qualifying (NQRE) - Amt]]))</f>
        <v>0</v>
      </c>
      <c r="K60" s="74"/>
      <c r="L60" s="74"/>
      <c r="M60" s="74"/>
      <c r="N60" s="74"/>
    </row>
    <row r="61" spans="1:14" x14ac:dyDescent="0.3">
      <c r="A61" s="68"/>
      <c r="B61" s="66" t="e">
        <f>_xlfn.XLOOKUP(A61,Table1[Categories of Work],Table1[Cost Type])</f>
        <v>#N/A</v>
      </c>
      <c r="C61" s="70"/>
      <c r="D61" s="71"/>
      <c r="E61" s="71"/>
      <c r="F61" s="71"/>
      <c r="G61" s="72"/>
      <c r="H61" s="72"/>
      <c r="I61" s="72"/>
      <c r="J61" s="67">
        <f>IF(ISBLANK(Table24[[#This Row],[HTC - Qualifying (QRE) - Amt]]),SUM(Table24[[#This Row],[NPA - Qualifying (QRE) - Amt]],Table24[[#This Row],[NPA - Non-Qualifying (NQRE) - Amt]]),SUM(Table24[[#This Row],[HTC - Qualifying (QRE) - Amt]]+Table24[[#This Row],[HTC - Non-Qualifying (NQRE) - Amt]]))</f>
        <v>0</v>
      </c>
      <c r="K61" s="74"/>
      <c r="L61" s="74"/>
      <c r="M61" s="74"/>
      <c r="N61" s="74"/>
    </row>
    <row r="62" spans="1:14" x14ac:dyDescent="0.3">
      <c r="A62" s="68"/>
      <c r="B62" s="66" t="e">
        <f>_xlfn.XLOOKUP(A62,Table1[Categories of Work],Table1[Cost Type])</f>
        <v>#N/A</v>
      </c>
      <c r="C62" s="70"/>
      <c r="D62" s="71"/>
      <c r="E62" s="71"/>
      <c r="F62" s="71"/>
      <c r="G62" s="72"/>
      <c r="H62" s="72"/>
      <c r="I62" s="72"/>
      <c r="J62" s="67">
        <f>IF(ISBLANK(Table24[[#This Row],[HTC - Qualifying (QRE) - Amt]]),SUM(Table24[[#This Row],[NPA - Qualifying (QRE) - Amt]],Table24[[#This Row],[NPA - Non-Qualifying (NQRE) - Amt]]),SUM(Table24[[#This Row],[HTC - Qualifying (QRE) - Amt]]+Table24[[#This Row],[HTC - Non-Qualifying (NQRE) - Amt]]))</f>
        <v>0</v>
      </c>
      <c r="K62" s="74"/>
      <c r="L62" s="74"/>
      <c r="M62" s="74"/>
      <c r="N62" s="74"/>
    </row>
    <row r="63" spans="1:14" x14ac:dyDescent="0.3">
      <c r="A63" s="68"/>
      <c r="B63" s="66" t="e">
        <f>_xlfn.XLOOKUP(A63,Table1[Categories of Work],Table1[Cost Type])</f>
        <v>#N/A</v>
      </c>
      <c r="C63" s="70"/>
      <c r="D63" s="71"/>
      <c r="E63" s="71"/>
      <c r="F63" s="71"/>
      <c r="G63" s="72"/>
      <c r="H63" s="72"/>
      <c r="I63" s="72"/>
      <c r="J63" s="67">
        <f>IF(ISBLANK(Table24[[#This Row],[HTC - Qualifying (QRE) - Amt]]),SUM(Table24[[#This Row],[NPA - Qualifying (QRE) - Amt]],Table24[[#This Row],[NPA - Non-Qualifying (NQRE) - Amt]]),SUM(Table24[[#This Row],[HTC - Qualifying (QRE) - Amt]]+Table24[[#This Row],[HTC - Non-Qualifying (NQRE) - Amt]]))</f>
        <v>0</v>
      </c>
      <c r="K63" s="74"/>
      <c r="L63" s="74"/>
      <c r="M63" s="74"/>
      <c r="N63" s="74"/>
    </row>
    <row r="64" spans="1:14" x14ac:dyDescent="0.3">
      <c r="A64" s="68"/>
      <c r="B64" s="66" t="e">
        <f>_xlfn.XLOOKUP(A64,Table1[Categories of Work],Table1[Cost Type])</f>
        <v>#N/A</v>
      </c>
      <c r="C64" s="70"/>
      <c r="D64" s="71"/>
      <c r="E64" s="71"/>
      <c r="F64" s="71"/>
      <c r="G64" s="72"/>
      <c r="H64" s="72"/>
      <c r="I64" s="72"/>
      <c r="J64" s="67">
        <f>IF(ISBLANK(Table24[[#This Row],[HTC - Qualifying (QRE) - Amt]]),SUM(Table24[[#This Row],[NPA - Qualifying (QRE) - Amt]],Table24[[#This Row],[NPA - Non-Qualifying (NQRE) - Amt]]),SUM(Table24[[#This Row],[HTC - Qualifying (QRE) - Amt]]+Table24[[#This Row],[HTC - Non-Qualifying (NQRE) - Amt]]))</f>
        <v>0</v>
      </c>
      <c r="K64" s="74"/>
      <c r="L64" s="74"/>
      <c r="M64" s="74"/>
      <c r="N64" s="74"/>
    </row>
    <row r="65" spans="1:14" x14ac:dyDescent="0.3">
      <c r="A65" s="68"/>
      <c r="B65" s="66" t="e">
        <f>_xlfn.XLOOKUP(A65,Table1[Categories of Work],Table1[Cost Type])</f>
        <v>#N/A</v>
      </c>
      <c r="C65" s="70"/>
      <c r="D65" s="71"/>
      <c r="E65" s="71"/>
      <c r="F65" s="71"/>
      <c r="G65" s="72"/>
      <c r="H65" s="72"/>
      <c r="I65" s="72"/>
      <c r="J65" s="67">
        <f>IF(ISBLANK(Table24[[#This Row],[HTC - Qualifying (QRE) - Amt]]),SUM(Table24[[#This Row],[NPA - Qualifying (QRE) - Amt]],Table24[[#This Row],[NPA - Non-Qualifying (NQRE) - Amt]]),SUM(Table24[[#This Row],[HTC - Qualifying (QRE) - Amt]]+Table24[[#This Row],[HTC - Non-Qualifying (NQRE) - Amt]]))</f>
        <v>0</v>
      </c>
      <c r="K65" s="74"/>
      <c r="L65" s="74"/>
      <c r="M65" s="74"/>
      <c r="N65" s="74"/>
    </row>
    <row r="66" spans="1:14" x14ac:dyDescent="0.3">
      <c r="A66" s="68"/>
      <c r="B66" s="66" t="e">
        <f>_xlfn.XLOOKUP(A66,Table1[Categories of Work],Table1[Cost Type])</f>
        <v>#N/A</v>
      </c>
      <c r="C66" s="70"/>
      <c r="D66" s="71"/>
      <c r="E66" s="71"/>
      <c r="F66" s="71"/>
      <c r="G66" s="72"/>
      <c r="H66" s="72"/>
      <c r="I66" s="72"/>
      <c r="J66" s="67">
        <f>IF(ISBLANK(Table24[[#This Row],[HTC - Qualifying (QRE) - Amt]]),SUM(Table24[[#This Row],[NPA - Qualifying (QRE) - Amt]],Table24[[#This Row],[NPA - Non-Qualifying (NQRE) - Amt]]),SUM(Table24[[#This Row],[HTC - Qualifying (QRE) - Amt]]+Table24[[#This Row],[HTC - Non-Qualifying (NQRE) - Amt]]))</f>
        <v>0</v>
      </c>
      <c r="K66" s="74"/>
      <c r="L66" s="74"/>
      <c r="M66" s="74"/>
      <c r="N66" s="74"/>
    </row>
    <row r="67" spans="1:14" x14ac:dyDescent="0.3">
      <c r="A67" s="68"/>
      <c r="B67" s="66" t="e">
        <f>_xlfn.XLOOKUP(A67,Table1[Categories of Work],Table1[Cost Type])</f>
        <v>#N/A</v>
      </c>
      <c r="C67" s="70"/>
      <c r="D67" s="71"/>
      <c r="E67" s="71"/>
      <c r="F67" s="71"/>
      <c r="G67" s="72"/>
      <c r="H67" s="72"/>
      <c r="I67" s="72"/>
      <c r="J67" s="67">
        <f>IF(ISBLANK(Table24[[#This Row],[HTC - Qualifying (QRE) - Amt]]),SUM(Table24[[#This Row],[NPA - Qualifying (QRE) - Amt]],Table24[[#This Row],[NPA - Non-Qualifying (NQRE) - Amt]]),SUM(Table24[[#This Row],[HTC - Qualifying (QRE) - Amt]]+Table24[[#This Row],[HTC - Non-Qualifying (NQRE) - Amt]]))</f>
        <v>0</v>
      </c>
      <c r="K67" s="74"/>
      <c r="L67" s="74"/>
      <c r="M67" s="74"/>
      <c r="N67" s="74"/>
    </row>
    <row r="68" spans="1:14" x14ac:dyDescent="0.3">
      <c r="A68" s="68"/>
      <c r="B68" s="66" t="e">
        <f>_xlfn.XLOOKUP(A68,Table1[Categories of Work],Table1[Cost Type])</f>
        <v>#N/A</v>
      </c>
      <c r="C68" s="70"/>
      <c r="D68" s="71"/>
      <c r="E68" s="71"/>
      <c r="F68" s="71"/>
      <c r="G68" s="72"/>
      <c r="H68" s="72"/>
      <c r="I68" s="72"/>
      <c r="J68" s="67">
        <f>IF(ISBLANK(Table24[[#This Row],[HTC - Qualifying (QRE) - Amt]]),SUM(Table24[[#This Row],[NPA - Qualifying (QRE) - Amt]],Table24[[#This Row],[NPA - Non-Qualifying (NQRE) - Amt]]),SUM(Table24[[#This Row],[HTC - Qualifying (QRE) - Amt]]+Table24[[#This Row],[HTC - Non-Qualifying (NQRE) - Amt]]))</f>
        <v>0</v>
      </c>
      <c r="K68" s="74"/>
      <c r="L68" s="74"/>
      <c r="M68" s="74"/>
      <c r="N68" s="74"/>
    </row>
    <row r="69" spans="1:14" x14ac:dyDescent="0.3">
      <c r="A69" s="68"/>
      <c r="B69" s="66" t="e">
        <f>_xlfn.XLOOKUP(A69,Table1[Categories of Work],Table1[Cost Type])</f>
        <v>#N/A</v>
      </c>
      <c r="C69" s="70"/>
      <c r="D69" s="71"/>
      <c r="E69" s="71"/>
      <c r="F69" s="71"/>
      <c r="G69" s="72"/>
      <c r="H69" s="72"/>
      <c r="I69" s="72"/>
      <c r="J69" s="67">
        <f>IF(ISBLANK(Table24[[#This Row],[HTC - Qualifying (QRE) - Amt]]),SUM(Table24[[#This Row],[NPA - Qualifying (QRE) - Amt]],Table24[[#This Row],[NPA - Non-Qualifying (NQRE) - Amt]]),SUM(Table24[[#This Row],[HTC - Qualifying (QRE) - Amt]]+Table24[[#This Row],[HTC - Non-Qualifying (NQRE) - Amt]]))</f>
        <v>0</v>
      </c>
      <c r="K69" s="74"/>
      <c r="L69" s="74"/>
      <c r="M69" s="74"/>
      <c r="N69" s="74"/>
    </row>
    <row r="70" spans="1:14" x14ac:dyDescent="0.3">
      <c r="A70" s="68"/>
      <c r="B70" s="66" t="e">
        <f>_xlfn.XLOOKUP(A70,Table1[Categories of Work],Table1[Cost Type])</f>
        <v>#N/A</v>
      </c>
      <c r="C70" s="70"/>
      <c r="D70" s="71"/>
      <c r="E70" s="71"/>
      <c r="F70" s="71"/>
      <c r="G70" s="72"/>
      <c r="H70" s="72"/>
      <c r="I70" s="72"/>
      <c r="J70" s="67">
        <f>IF(ISBLANK(Table24[[#This Row],[HTC - Qualifying (QRE) - Amt]]),SUM(Table24[[#This Row],[NPA - Qualifying (QRE) - Amt]],Table24[[#This Row],[NPA - Non-Qualifying (NQRE) - Amt]]),SUM(Table24[[#This Row],[HTC - Qualifying (QRE) - Amt]]+Table24[[#This Row],[HTC - Non-Qualifying (NQRE) - Amt]]))</f>
        <v>0</v>
      </c>
      <c r="K70" s="74"/>
      <c r="L70" s="74"/>
      <c r="M70" s="74"/>
      <c r="N70" s="74"/>
    </row>
    <row r="71" spans="1:14" x14ac:dyDescent="0.3">
      <c r="A71" s="68"/>
      <c r="B71" s="66" t="e">
        <f>_xlfn.XLOOKUP(A71,Table1[Categories of Work],Table1[Cost Type])</f>
        <v>#N/A</v>
      </c>
      <c r="C71" s="70"/>
      <c r="D71" s="71"/>
      <c r="E71" s="71"/>
      <c r="F71" s="71"/>
      <c r="G71" s="72"/>
      <c r="H71" s="72"/>
      <c r="I71" s="72"/>
      <c r="J71" s="67">
        <f>IF(ISBLANK(Table24[[#This Row],[HTC - Qualifying (QRE) - Amt]]),SUM(Table24[[#This Row],[NPA - Qualifying (QRE) - Amt]],Table24[[#This Row],[NPA - Non-Qualifying (NQRE) - Amt]]),SUM(Table24[[#This Row],[HTC - Qualifying (QRE) - Amt]]+Table24[[#This Row],[HTC - Non-Qualifying (NQRE) - Amt]]))</f>
        <v>0</v>
      </c>
      <c r="K71" s="74"/>
      <c r="L71" s="74"/>
      <c r="M71" s="74"/>
      <c r="N71" s="74"/>
    </row>
    <row r="72" spans="1:14" x14ac:dyDescent="0.3">
      <c r="A72" s="68"/>
      <c r="B72" s="66" t="e">
        <f>_xlfn.XLOOKUP(A72,Table1[Categories of Work],Table1[Cost Type])</f>
        <v>#N/A</v>
      </c>
      <c r="C72" s="70"/>
      <c r="D72" s="71"/>
      <c r="E72" s="71"/>
      <c r="F72" s="71"/>
      <c r="G72" s="72"/>
      <c r="H72" s="72"/>
      <c r="I72" s="72"/>
      <c r="J72" s="67">
        <f>IF(ISBLANK(Table24[[#This Row],[HTC - Qualifying (QRE) - Amt]]),SUM(Table24[[#This Row],[NPA - Qualifying (QRE) - Amt]],Table24[[#This Row],[NPA - Non-Qualifying (NQRE) - Amt]]),SUM(Table24[[#This Row],[HTC - Qualifying (QRE) - Amt]]+Table24[[#This Row],[HTC - Non-Qualifying (NQRE) - Amt]]))</f>
        <v>0</v>
      </c>
      <c r="K72" s="74"/>
      <c r="L72" s="74"/>
      <c r="M72" s="74"/>
      <c r="N72" s="74"/>
    </row>
    <row r="73" spans="1:14" x14ac:dyDescent="0.3">
      <c r="A73" s="68"/>
      <c r="B73" s="66" t="e">
        <f>_xlfn.XLOOKUP(A73,Table1[Categories of Work],Table1[Cost Type])</f>
        <v>#N/A</v>
      </c>
      <c r="C73" s="70"/>
      <c r="D73" s="71"/>
      <c r="E73" s="71"/>
      <c r="F73" s="71"/>
      <c r="G73" s="72"/>
      <c r="H73" s="72"/>
      <c r="I73" s="72"/>
      <c r="J73" s="67">
        <f>IF(ISBLANK(Table24[[#This Row],[HTC - Qualifying (QRE) - Amt]]),SUM(Table24[[#This Row],[NPA - Qualifying (QRE) - Amt]],Table24[[#This Row],[NPA - Non-Qualifying (NQRE) - Amt]]),SUM(Table24[[#This Row],[HTC - Qualifying (QRE) - Amt]]+Table24[[#This Row],[HTC - Non-Qualifying (NQRE) - Amt]]))</f>
        <v>0</v>
      </c>
      <c r="K73" s="74"/>
      <c r="L73" s="74"/>
      <c r="M73" s="74"/>
      <c r="N73" s="74"/>
    </row>
    <row r="74" spans="1:14" x14ac:dyDescent="0.3">
      <c r="A74" s="68"/>
      <c r="B74" s="66" t="e">
        <f>_xlfn.XLOOKUP(A74,Table1[Categories of Work],Table1[Cost Type])</f>
        <v>#N/A</v>
      </c>
      <c r="C74" s="70"/>
      <c r="D74" s="71"/>
      <c r="E74" s="71"/>
      <c r="F74" s="71"/>
      <c r="G74" s="72"/>
      <c r="H74" s="72"/>
      <c r="I74" s="72"/>
      <c r="J74" s="67">
        <f>IF(ISBLANK(Table24[[#This Row],[HTC - Qualifying (QRE) - Amt]]),SUM(Table24[[#This Row],[NPA - Qualifying (QRE) - Amt]],Table24[[#This Row],[NPA - Non-Qualifying (NQRE) - Amt]]),SUM(Table24[[#This Row],[HTC - Qualifying (QRE) - Amt]]+Table24[[#This Row],[HTC - Non-Qualifying (NQRE) - Amt]]))</f>
        <v>0</v>
      </c>
      <c r="K74" s="74"/>
      <c r="L74" s="74"/>
      <c r="M74" s="74"/>
      <c r="N74" s="74"/>
    </row>
    <row r="75" spans="1:14" x14ac:dyDescent="0.3">
      <c r="A75" s="68"/>
      <c r="B75" s="66" t="e">
        <f>_xlfn.XLOOKUP(A75,Table1[Categories of Work],Table1[Cost Type])</f>
        <v>#N/A</v>
      </c>
      <c r="C75" s="70"/>
      <c r="D75" s="71"/>
      <c r="E75" s="71"/>
      <c r="F75" s="71"/>
      <c r="G75" s="72"/>
      <c r="H75" s="72"/>
      <c r="I75" s="72"/>
      <c r="J75" s="67">
        <f>IF(ISBLANK(Table24[[#This Row],[HTC - Qualifying (QRE) - Amt]]),SUM(Table24[[#This Row],[NPA - Qualifying (QRE) - Amt]],Table24[[#This Row],[NPA - Non-Qualifying (NQRE) - Amt]]),SUM(Table24[[#This Row],[HTC - Qualifying (QRE) - Amt]]+Table24[[#This Row],[HTC - Non-Qualifying (NQRE) - Amt]]))</f>
        <v>0</v>
      </c>
      <c r="K75" s="74"/>
      <c r="L75" s="74"/>
      <c r="M75" s="74"/>
      <c r="N75" s="74"/>
    </row>
    <row r="76" spans="1:14" x14ac:dyDescent="0.3">
      <c r="A76" s="68"/>
      <c r="B76" s="66" t="e">
        <f>_xlfn.XLOOKUP(A76,Table1[Categories of Work],Table1[Cost Type])</f>
        <v>#N/A</v>
      </c>
      <c r="C76" s="70"/>
      <c r="D76" s="71"/>
      <c r="E76" s="71"/>
      <c r="F76" s="71"/>
      <c r="G76" s="72"/>
      <c r="H76" s="72"/>
      <c r="I76" s="72"/>
      <c r="J76" s="67">
        <f>IF(ISBLANK(Table24[[#This Row],[HTC - Qualifying (QRE) - Amt]]),SUM(Table24[[#This Row],[NPA - Qualifying (QRE) - Amt]],Table24[[#This Row],[NPA - Non-Qualifying (NQRE) - Amt]]),SUM(Table24[[#This Row],[HTC - Qualifying (QRE) - Amt]]+Table24[[#This Row],[HTC - Non-Qualifying (NQRE) - Amt]]))</f>
        <v>0</v>
      </c>
      <c r="K76" s="74"/>
      <c r="L76" s="74"/>
      <c r="M76" s="74"/>
      <c r="N76" s="74"/>
    </row>
    <row r="77" spans="1:14" x14ac:dyDescent="0.3">
      <c r="A77" s="68"/>
      <c r="B77" s="66" t="e">
        <f>_xlfn.XLOOKUP(A77,Table1[Categories of Work],Table1[Cost Type])</f>
        <v>#N/A</v>
      </c>
      <c r="C77" s="70"/>
      <c r="D77" s="71"/>
      <c r="E77" s="71"/>
      <c r="F77" s="71"/>
      <c r="G77" s="72"/>
      <c r="H77" s="72"/>
      <c r="I77" s="72"/>
      <c r="J77" s="67">
        <f>IF(ISBLANK(Table24[[#This Row],[HTC - Qualifying (QRE) - Amt]]),SUM(Table24[[#This Row],[NPA - Qualifying (QRE) - Amt]],Table24[[#This Row],[NPA - Non-Qualifying (NQRE) - Amt]]),SUM(Table24[[#This Row],[HTC - Qualifying (QRE) - Amt]]+Table24[[#This Row],[HTC - Non-Qualifying (NQRE) - Amt]]))</f>
        <v>0</v>
      </c>
      <c r="K77" s="74"/>
      <c r="L77" s="74"/>
      <c r="M77" s="74"/>
      <c r="N77" s="74"/>
    </row>
    <row r="78" spans="1:14" x14ac:dyDescent="0.3">
      <c r="A78" s="68"/>
      <c r="B78" s="66" t="e">
        <f>_xlfn.XLOOKUP(A78,Table1[Categories of Work],Table1[Cost Type])</f>
        <v>#N/A</v>
      </c>
      <c r="C78" s="70"/>
      <c r="D78" s="71"/>
      <c r="E78" s="71"/>
      <c r="F78" s="71"/>
      <c r="G78" s="72"/>
      <c r="H78" s="72"/>
      <c r="I78" s="72"/>
      <c r="J78" s="67">
        <f>IF(ISBLANK(Table24[[#This Row],[HTC - Qualifying (QRE) - Amt]]),SUM(Table24[[#This Row],[NPA - Qualifying (QRE) - Amt]],Table24[[#This Row],[NPA - Non-Qualifying (NQRE) - Amt]]),SUM(Table24[[#This Row],[HTC - Qualifying (QRE) - Amt]]+Table24[[#This Row],[HTC - Non-Qualifying (NQRE) - Amt]]))</f>
        <v>0</v>
      </c>
      <c r="K78" s="74"/>
      <c r="L78" s="74"/>
      <c r="M78" s="74"/>
      <c r="N78" s="74"/>
    </row>
    <row r="79" spans="1:14" x14ac:dyDescent="0.3">
      <c r="A79" s="68"/>
      <c r="B79" s="66" t="e">
        <f>_xlfn.XLOOKUP(A79,Table1[Categories of Work],Table1[Cost Type])</f>
        <v>#N/A</v>
      </c>
      <c r="C79" s="70"/>
      <c r="D79" s="71"/>
      <c r="E79" s="71"/>
      <c r="F79" s="71"/>
      <c r="G79" s="72"/>
      <c r="H79" s="72"/>
      <c r="I79" s="72"/>
      <c r="J79" s="67">
        <f>IF(ISBLANK(Table24[[#This Row],[HTC - Qualifying (QRE) - Amt]]),SUM(Table24[[#This Row],[NPA - Qualifying (QRE) - Amt]],Table24[[#This Row],[NPA - Non-Qualifying (NQRE) - Amt]]),SUM(Table24[[#This Row],[HTC - Qualifying (QRE) - Amt]]+Table24[[#This Row],[HTC - Non-Qualifying (NQRE) - Amt]]))</f>
        <v>0</v>
      </c>
      <c r="K79" s="74"/>
      <c r="L79" s="74"/>
      <c r="M79" s="74"/>
      <c r="N79" s="74"/>
    </row>
    <row r="80" spans="1:14" x14ac:dyDescent="0.3">
      <c r="A80" s="68"/>
      <c r="B80" s="66" t="e">
        <f>_xlfn.XLOOKUP(A80,Table1[Categories of Work],Table1[Cost Type])</f>
        <v>#N/A</v>
      </c>
      <c r="C80" s="70"/>
      <c r="D80" s="71"/>
      <c r="E80" s="71"/>
      <c r="F80" s="71"/>
      <c r="G80" s="72"/>
      <c r="H80" s="72"/>
      <c r="I80" s="72"/>
      <c r="J80" s="67">
        <f>IF(ISBLANK(Table24[[#This Row],[HTC - Qualifying (QRE) - Amt]]),SUM(Table24[[#This Row],[NPA - Qualifying (QRE) - Amt]],Table24[[#This Row],[NPA - Non-Qualifying (NQRE) - Amt]]),SUM(Table24[[#This Row],[HTC - Qualifying (QRE) - Amt]]+Table24[[#This Row],[HTC - Non-Qualifying (NQRE) - Amt]]))</f>
        <v>0</v>
      </c>
      <c r="K80" s="74"/>
      <c r="L80" s="74"/>
      <c r="M80" s="74"/>
      <c r="N80" s="74"/>
    </row>
    <row r="81" spans="1:14" x14ac:dyDescent="0.3">
      <c r="A81" s="68"/>
      <c r="B81" s="66" t="e">
        <f>_xlfn.XLOOKUP(A81,Table1[Categories of Work],Table1[Cost Type])</f>
        <v>#N/A</v>
      </c>
      <c r="C81" s="70"/>
      <c r="D81" s="71"/>
      <c r="E81" s="71"/>
      <c r="F81" s="71"/>
      <c r="G81" s="72"/>
      <c r="H81" s="72"/>
      <c r="I81" s="72"/>
      <c r="J81" s="67">
        <f>IF(ISBLANK(Table24[[#This Row],[HTC - Qualifying (QRE) - Amt]]),SUM(Table24[[#This Row],[NPA - Qualifying (QRE) - Amt]],Table24[[#This Row],[NPA - Non-Qualifying (NQRE) - Amt]]),SUM(Table24[[#This Row],[HTC - Qualifying (QRE) - Amt]]+Table24[[#This Row],[HTC - Non-Qualifying (NQRE) - Amt]]))</f>
        <v>0</v>
      </c>
      <c r="K81" s="74"/>
      <c r="L81" s="74"/>
      <c r="M81" s="74"/>
      <c r="N81" s="74"/>
    </row>
    <row r="82" spans="1:14" x14ac:dyDescent="0.3">
      <c r="A82" s="68"/>
      <c r="B82" s="66" t="e">
        <f>_xlfn.XLOOKUP(A82,Table1[Categories of Work],Table1[Cost Type])</f>
        <v>#N/A</v>
      </c>
      <c r="C82" s="70"/>
      <c r="D82" s="71"/>
      <c r="E82" s="71"/>
      <c r="F82" s="71"/>
      <c r="G82" s="72"/>
      <c r="H82" s="72"/>
      <c r="I82" s="72"/>
      <c r="J82" s="67">
        <f>IF(ISBLANK(Table24[[#This Row],[HTC - Qualifying (QRE) - Amt]]),SUM(Table24[[#This Row],[NPA - Qualifying (QRE) - Amt]],Table24[[#This Row],[NPA - Non-Qualifying (NQRE) - Amt]]),SUM(Table24[[#This Row],[HTC - Qualifying (QRE) - Amt]]+Table24[[#This Row],[HTC - Non-Qualifying (NQRE) - Amt]]))</f>
        <v>0</v>
      </c>
      <c r="K82" s="74"/>
      <c r="L82" s="74"/>
      <c r="M82" s="74"/>
      <c r="N82" s="74"/>
    </row>
    <row r="83" spans="1:14" x14ac:dyDescent="0.3">
      <c r="A83" s="68"/>
      <c r="B83" s="66" t="e">
        <f>_xlfn.XLOOKUP(A83,Table1[Categories of Work],Table1[Cost Type])</f>
        <v>#N/A</v>
      </c>
      <c r="C83" s="70"/>
      <c r="D83" s="71"/>
      <c r="E83" s="71"/>
      <c r="F83" s="71"/>
      <c r="G83" s="72"/>
      <c r="H83" s="72"/>
      <c r="I83" s="72"/>
      <c r="J83" s="67">
        <f>IF(ISBLANK(Table24[[#This Row],[HTC - Qualifying (QRE) - Amt]]),SUM(Table24[[#This Row],[NPA - Qualifying (QRE) - Amt]],Table24[[#This Row],[NPA - Non-Qualifying (NQRE) - Amt]]),SUM(Table24[[#This Row],[HTC - Qualifying (QRE) - Amt]]+Table24[[#This Row],[HTC - Non-Qualifying (NQRE) - Amt]]))</f>
        <v>0</v>
      </c>
      <c r="K83" s="74"/>
      <c r="L83" s="74"/>
      <c r="M83" s="74"/>
      <c r="N83" s="74"/>
    </row>
    <row r="84" spans="1:14" x14ac:dyDescent="0.3">
      <c r="A84" s="68"/>
      <c r="B84" s="66" t="e">
        <f>_xlfn.XLOOKUP(A84,Table1[Categories of Work],Table1[Cost Type])</f>
        <v>#N/A</v>
      </c>
      <c r="C84" s="70"/>
      <c r="D84" s="71"/>
      <c r="E84" s="71"/>
      <c r="F84" s="71"/>
      <c r="G84" s="72"/>
      <c r="H84" s="72"/>
      <c r="I84" s="72"/>
      <c r="J84" s="67">
        <f>IF(ISBLANK(Table24[[#This Row],[HTC - Qualifying (QRE) - Amt]]),SUM(Table24[[#This Row],[NPA - Qualifying (QRE) - Amt]],Table24[[#This Row],[NPA - Non-Qualifying (NQRE) - Amt]]),SUM(Table24[[#This Row],[HTC - Qualifying (QRE) - Amt]]+Table24[[#This Row],[HTC - Non-Qualifying (NQRE) - Amt]]))</f>
        <v>0</v>
      </c>
      <c r="K84" s="74"/>
      <c r="L84" s="74"/>
      <c r="M84" s="74"/>
      <c r="N84" s="74"/>
    </row>
    <row r="85" spans="1:14" x14ac:dyDescent="0.3">
      <c r="A85" s="68"/>
      <c r="B85" s="66" t="e">
        <f>_xlfn.XLOOKUP(A85,Table1[Categories of Work],Table1[Cost Type])</f>
        <v>#N/A</v>
      </c>
      <c r="C85" s="70"/>
      <c r="D85" s="71"/>
      <c r="E85" s="71"/>
      <c r="F85" s="71"/>
      <c r="G85" s="72"/>
      <c r="H85" s="72"/>
      <c r="I85" s="72"/>
      <c r="J85" s="67">
        <f>IF(ISBLANK(Table24[[#This Row],[HTC - Qualifying (QRE) - Amt]]),SUM(Table24[[#This Row],[NPA - Qualifying (QRE) - Amt]],Table24[[#This Row],[NPA - Non-Qualifying (NQRE) - Amt]]),SUM(Table24[[#This Row],[HTC - Qualifying (QRE) - Amt]]+Table24[[#This Row],[HTC - Non-Qualifying (NQRE) - Amt]]))</f>
        <v>0</v>
      </c>
      <c r="K85" s="74"/>
      <c r="L85" s="74"/>
      <c r="M85" s="74"/>
      <c r="N85" s="74"/>
    </row>
    <row r="86" spans="1:14" x14ac:dyDescent="0.3">
      <c r="A86" s="68"/>
      <c r="B86" s="66" t="e">
        <f>_xlfn.XLOOKUP(A86,Table1[Categories of Work],Table1[Cost Type])</f>
        <v>#N/A</v>
      </c>
      <c r="C86" s="70"/>
      <c r="D86" s="71"/>
      <c r="E86" s="71"/>
      <c r="F86" s="71"/>
      <c r="G86" s="72"/>
      <c r="H86" s="72"/>
      <c r="I86" s="72"/>
      <c r="J86" s="67">
        <f>IF(ISBLANK(Table24[[#This Row],[HTC - Qualifying (QRE) - Amt]]),SUM(Table24[[#This Row],[NPA - Qualifying (QRE) - Amt]],Table24[[#This Row],[NPA - Non-Qualifying (NQRE) - Amt]]),SUM(Table24[[#This Row],[HTC - Qualifying (QRE) - Amt]]+Table24[[#This Row],[HTC - Non-Qualifying (NQRE) - Amt]]))</f>
        <v>0</v>
      </c>
      <c r="K86" s="74"/>
      <c r="L86" s="74"/>
      <c r="M86" s="74"/>
      <c r="N86" s="74"/>
    </row>
    <row r="87" spans="1:14" x14ac:dyDescent="0.3">
      <c r="A87" s="68"/>
      <c r="B87" s="66" t="e">
        <f>_xlfn.XLOOKUP(A87,Table1[Categories of Work],Table1[Cost Type])</f>
        <v>#N/A</v>
      </c>
      <c r="C87" s="70"/>
      <c r="D87" s="71"/>
      <c r="E87" s="71"/>
      <c r="F87" s="71"/>
      <c r="G87" s="72"/>
      <c r="H87" s="72"/>
      <c r="I87" s="72"/>
      <c r="J87" s="67">
        <f>IF(ISBLANK(Table24[[#This Row],[HTC - Qualifying (QRE) - Amt]]),SUM(Table24[[#This Row],[NPA - Qualifying (QRE) - Amt]],Table24[[#This Row],[NPA - Non-Qualifying (NQRE) - Amt]]),SUM(Table24[[#This Row],[HTC - Qualifying (QRE) - Amt]]+Table24[[#This Row],[HTC - Non-Qualifying (NQRE) - Amt]]))</f>
        <v>0</v>
      </c>
      <c r="K87" s="74"/>
      <c r="L87" s="74"/>
      <c r="M87" s="74"/>
      <c r="N87" s="74"/>
    </row>
    <row r="88" spans="1:14" x14ac:dyDescent="0.3">
      <c r="A88" s="68"/>
      <c r="B88" s="66" t="e">
        <f>_xlfn.XLOOKUP(A88,Table1[Categories of Work],Table1[Cost Type])</f>
        <v>#N/A</v>
      </c>
      <c r="C88" s="70"/>
      <c r="D88" s="71"/>
      <c r="E88" s="71"/>
      <c r="F88" s="71"/>
      <c r="G88" s="72"/>
      <c r="H88" s="72"/>
      <c r="I88" s="72"/>
      <c r="J88" s="67">
        <f>IF(ISBLANK(Table24[[#This Row],[HTC - Qualifying (QRE) - Amt]]),SUM(Table24[[#This Row],[NPA - Qualifying (QRE) - Amt]],Table24[[#This Row],[NPA - Non-Qualifying (NQRE) - Amt]]),SUM(Table24[[#This Row],[HTC - Qualifying (QRE) - Amt]]+Table24[[#This Row],[HTC - Non-Qualifying (NQRE) - Amt]]))</f>
        <v>0</v>
      </c>
      <c r="K88" s="74"/>
      <c r="L88" s="74"/>
      <c r="M88" s="74"/>
      <c r="N88" s="74"/>
    </row>
    <row r="89" spans="1:14" x14ac:dyDescent="0.3">
      <c r="A89" s="68"/>
      <c r="B89" s="66" t="e">
        <f>_xlfn.XLOOKUP(A89,Table1[Categories of Work],Table1[Cost Type])</f>
        <v>#N/A</v>
      </c>
      <c r="C89" s="70"/>
      <c r="D89" s="71"/>
      <c r="E89" s="71"/>
      <c r="F89" s="71"/>
      <c r="G89" s="72"/>
      <c r="H89" s="72"/>
      <c r="I89" s="72"/>
      <c r="J89" s="67">
        <f>IF(ISBLANK(Table24[[#This Row],[HTC - Qualifying (QRE) - Amt]]),SUM(Table24[[#This Row],[NPA - Qualifying (QRE) - Amt]],Table24[[#This Row],[NPA - Non-Qualifying (NQRE) - Amt]]),SUM(Table24[[#This Row],[HTC - Qualifying (QRE) - Amt]]+Table24[[#This Row],[HTC - Non-Qualifying (NQRE) - Amt]]))</f>
        <v>0</v>
      </c>
      <c r="K89" s="74"/>
      <c r="L89" s="74"/>
      <c r="M89" s="74"/>
      <c r="N89" s="74"/>
    </row>
    <row r="90" spans="1:14" x14ac:dyDescent="0.3">
      <c r="A90" s="68"/>
      <c r="B90" s="66" t="e">
        <f>_xlfn.XLOOKUP(A90,Table1[Categories of Work],Table1[Cost Type])</f>
        <v>#N/A</v>
      </c>
      <c r="C90" s="70"/>
      <c r="D90" s="71"/>
      <c r="E90" s="71"/>
      <c r="F90" s="71"/>
      <c r="G90" s="72"/>
      <c r="H90" s="72"/>
      <c r="I90" s="72"/>
      <c r="J90" s="67">
        <f>IF(ISBLANK(Table24[[#This Row],[HTC - Qualifying (QRE) - Amt]]),SUM(Table24[[#This Row],[NPA - Qualifying (QRE) - Amt]],Table24[[#This Row],[NPA - Non-Qualifying (NQRE) - Amt]]),SUM(Table24[[#This Row],[HTC - Qualifying (QRE) - Amt]]+Table24[[#This Row],[HTC - Non-Qualifying (NQRE) - Amt]]))</f>
        <v>0</v>
      </c>
      <c r="K90" s="74"/>
      <c r="L90" s="74"/>
      <c r="M90" s="74"/>
      <c r="N90" s="74"/>
    </row>
    <row r="91" spans="1:14" x14ac:dyDescent="0.3">
      <c r="A91" s="68"/>
      <c r="B91" s="66" t="e">
        <f>_xlfn.XLOOKUP(A91,Table1[Categories of Work],Table1[Cost Type])</f>
        <v>#N/A</v>
      </c>
      <c r="C91" s="70"/>
      <c r="D91" s="71"/>
      <c r="E91" s="71"/>
      <c r="F91" s="71"/>
      <c r="G91" s="72"/>
      <c r="H91" s="72"/>
      <c r="I91" s="72"/>
      <c r="J91" s="67">
        <f>IF(ISBLANK(Table24[[#This Row],[HTC - Qualifying (QRE) - Amt]]),SUM(Table24[[#This Row],[NPA - Qualifying (QRE) - Amt]],Table24[[#This Row],[NPA - Non-Qualifying (NQRE) - Amt]]),SUM(Table24[[#This Row],[HTC - Qualifying (QRE) - Amt]]+Table24[[#This Row],[HTC - Non-Qualifying (NQRE) - Amt]]))</f>
        <v>0</v>
      </c>
      <c r="K91" s="74"/>
      <c r="L91" s="74"/>
      <c r="M91" s="74"/>
      <c r="N91" s="74"/>
    </row>
    <row r="92" spans="1:14" x14ac:dyDescent="0.3">
      <c r="A92" s="68"/>
      <c r="B92" s="66" t="e">
        <f>_xlfn.XLOOKUP(A92,Table1[Categories of Work],Table1[Cost Type])</f>
        <v>#N/A</v>
      </c>
      <c r="C92" s="70"/>
      <c r="D92" s="71"/>
      <c r="E92" s="71"/>
      <c r="F92" s="71"/>
      <c r="G92" s="72"/>
      <c r="H92" s="72"/>
      <c r="I92" s="72"/>
      <c r="J92" s="67">
        <f>IF(ISBLANK(Table24[[#This Row],[HTC - Qualifying (QRE) - Amt]]),SUM(Table24[[#This Row],[NPA - Qualifying (QRE) - Amt]],Table24[[#This Row],[NPA - Non-Qualifying (NQRE) - Amt]]),SUM(Table24[[#This Row],[HTC - Qualifying (QRE) - Amt]]+Table24[[#This Row],[HTC - Non-Qualifying (NQRE) - Amt]]))</f>
        <v>0</v>
      </c>
      <c r="K92" s="74"/>
      <c r="L92" s="74"/>
      <c r="M92" s="74"/>
      <c r="N92" s="74"/>
    </row>
    <row r="93" spans="1:14" x14ac:dyDescent="0.3">
      <c r="A93" s="68"/>
      <c r="B93" s="66" t="e">
        <f>_xlfn.XLOOKUP(A93,Table1[Categories of Work],Table1[Cost Type])</f>
        <v>#N/A</v>
      </c>
      <c r="C93" s="70"/>
      <c r="D93" s="71"/>
      <c r="E93" s="71"/>
      <c r="F93" s="71"/>
      <c r="G93" s="72"/>
      <c r="H93" s="72"/>
      <c r="I93" s="72"/>
      <c r="J93" s="67">
        <f>IF(ISBLANK(Table24[[#This Row],[HTC - Qualifying (QRE) - Amt]]),SUM(Table24[[#This Row],[NPA - Qualifying (QRE) - Amt]],Table24[[#This Row],[NPA - Non-Qualifying (NQRE) - Amt]]),SUM(Table24[[#This Row],[HTC - Qualifying (QRE) - Amt]]+Table24[[#This Row],[HTC - Non-Qualifying (NQRE) - Amt]]))</f>
        <v>0</v>
      </c>
      <c r="K93" s="74"/>
      <c r="L93" s="74"/>
      <c r="M93" s="74"/>
      <c r="N93" s="74"/>
    </row>
    <row r="94" spans="1:14" x14ac:dyDescent="0.3">
      <c r="A94" s="68"/>
      <c r="B94" s="66" t="e">
        <f>_xlfn.XLOOKUP(A94,Table1[Categories of Work],Table1[Cost Type])</f>
        <v>#N/A</v>
      </c>
      <c r="C94" s="70"/>
      <c r="D94" s="71"/>
      <c r="E94" s="71"/>
      <c r="F94" s="71"/>
      <c r="G94" s="72"/>
      <c r="H94" s="72"/>
      <c r="I94" s="72"/>
      <c r="J94" s="67">
        <f>IF(ISBLANK(Table24[[#This Row],[HTC - Qualifying (QRE) - Amt]]),SUM(Table24[[#This Row],[NPA - Qualifying (QRE) - Amt]],Table24[[#This Row],[NPA - Non-Qualifying (NQRE) - Amt]]),SUM(Table24[[#This Row],[HTC - Qualifying (QRE) - Amt]]+Table24[[#This Row],[HTC - Non-Qualifying (NQRE) - Amt]]))</f>
        <v>0</v>
      </c>
      <c r="K94" s="74"/>
      <c r="L94" s="74"/>
      <c r="M94" s="74"/>
      <c r="N94" s="74"/>
    </row>
    <row r="95" spans="1:14" x14ac:dyDescent="0.3">
      <c r="A95" s="68"/>
      <c r="B95" s="66" t="e">
        <f>_xlfn.XLOOKUP(A95,Table1[Categories of Work],Table1[Cost Type])</f>
        <v>#N/A</v>
      </c>
      <c r="C95" s="70"/>
      <c r="D95" s="71"/>
      <c r="E95" s="71"/>
      <c r="F95" s="71"/>
      <c r="G95" s="72"/>
      <c r="H95" s="72"/>
      <c r="I95" s="72"/>
      <c r="J95" s="67">
        <f>IF(ISBLANK(Table24[[#This Row],[HTC - Qualifying (QRE) - Amt]]),SUM(Table24[[#This Row],[NPA - Qualifying (QRE) - Amt]],Table24[[#This Row],[NPA - Non-Qualifying (NQRE) - Amt]]),SUM(Table24[[#This Row],[HTC - Qualifying (QRE) - Amt]]+Table24[[#This Row],[HTC - Non-Qualifying (NQRE) - Amt]]))</f>
        <v>0</v>
      </c>
      <c r="K95" s="74"/>
      <c r="L95" s="74"/>
      <c r="M95" s="74"/>
      <c r="N95" s="74"/>
    </row>
    <row r="96" spans="1:14" x14ac:dyDescent="0.3">
      <c r="A96" s="68"/>
      <c r="B96" s="66" t="e">
        <f>_xlfn.XLOOKUP(A96,Table1[Categories of Work],Table1[Cost Type])</f>
        <v>#N/A</v>
      </c>
      <c r="C96" s="70"/>
      <c r="D96" s="71"/>
      <c r="E96" s="71"/>
      <c r="F96" s="71"/>
      <c r="G96" s="72"/>
      <c r="H96" s="72"/>
      <c r="I96" s="72"/>
      <c r="J96" s="67">
        <f>IF(ISBLANK(Table24[[#This Row],[HTC - Qualifying (QRE) - Amt]]),SUM(Table24[[#This Row],[NPA - Qualifying (QRE) - Amt]],Table24[[#This Row],[NPA - Non-Qualifying (NQRE) - Amt]]),SUM(Table24[[#This Row],[HTC - Qualifying (QRE) - Amt]]+Table24[[#This Row],[HTC - Non-Qualifying (NQRE) - Amt]]))</f>
        <v>0</v>
      </c>
      <c r="K96" s="74"/>
      <c r="L96" s="74"/>
      <c r="M96" s="74"/>
      <c r="N96" s="74"/>
    </row>
    <row r="97" spans="1:14" x14ac:dyDescent="0.3">
      <c r="A97" s="68"/>
      <c r="B97" s="66" t="e">
        <f>_xlfn.XLOOKUP(A97,Table1[Categories of Work],Table1[Cost Type])</f>
        <v>#N/A</v>
      </c>
      <c r="C97" s="70"/>
      <c r="D97" s="71"/>
      <c r="E97" s="71"/>
      <c r="F97" s="71"/>
      <c r="G97" s="72"/>
      <c r="H97" s="72"/>
      <c r="I97" s="72"/>
      <c r="J97" s="67">
        <f>IF(ISBLANK(Table24[[#This Row],[HTC - Qualifying (QRE) - Amt]]),SUM(Table24[[#This Row],[NPA - Qualifying (QRE) - Amt]],Table24[[#This Row],[NPA - Non-Qualifying (NQRE) - Amt]]),SUM(Table24[[#This Row],[HTC - Qualifying (QRE) - Amt]]+Table24[[#This Row],[HTC - Non-Qualifying (NQRE) - Amt]]))</f>
        <v>0</v>
      </c>
      <c r="K97" s="74"/>
      <c r="L97" s="74"/>
      <c r="M97" s="74"/>
      <c r="N97" s="74"/>
    </row>
    <row r="98" spans="1:14" x14ac:dyDescent="0.3">
      <c r="A98" s="68"/>
      <c r="B98" s="66" t="e">
        <f>_xlfn.XLOOKUP(A98,Table1[Categories of Work],Table1[Cost Type])</f>
        <v>#N/A</v>
      </c>
      <c r="C98" s="70"/>
      <c r="D98" s="71"/>
      <c r="E98" s="71"/>
      <c r="F98" s="71"/>
      <c r="G98" s="72"/>
      <c r="H98" s="72"/>
      <c r="I98" s="72"/>
      <c r="J98" s="67">
        <f>IF(ISBLANK(Table24[[#This Row],[HTC - Qualifying (QRE) - Amt]]),SUM(Table24[[#This Row],[NPA - Qualifying (QRE) - Amt]],Table24[[#This Row],[NPA - Non-Qualifying (NQRE) - Amt]]),SUM(Table24[[#This Row],[HTC - Qualifying (QRE) - Amt]]+Table24[[#This Row],[HTC - Non-Qualifying (NQRE) - Amt]]))</f>
        <v>0</v>
      </c>
      <c r="K98" s="74"/>
      <c r="L98" s="74"/>
      <c r="M98" s="74"/>
      <c r="N98" s="74"/>
    </row>
    <row r="99" spans="1:14" x14ac:dyDescent="0.3">
      <c r="A99" s="68"/>
      <c r="B99" s="66" t="e">
        <f>_xlfn.XLOOKUP(A99,Table1[Categories of Work],Table1[Cost Type])</f>
        <v>#N/A</v>
      </c>
      <c r="C99" s="70"/>
      <c r="D99" s="71"/>
      <c r="E99" s="71"/>
      <c r="F99" s="71"/>
      <c r="G99" s="72"/>
      <c r="H99" s="72"/>
      <c r="I99" s="72"/>
      <c r="J99" s="67">
        <f>IF(ISBLANK(Table24[[#This Row],[HTC - Qualifying (QRE) - Amt]]),SUM(Table24[[#This Row],[NPA - Qualifying (QRE) - Amt]],Table24[[#This Row],[NPA - Non-Qualifying (NQRE) - Amt]]),SUM(Table24[[#This Row],[HTC - Qualifying (QRE) - Amt]]+Table24[[#This Row],[HTC - Non-Qualifying (NQRE) - Amt]]))</f>
        <v>0</v>
      </c>
      <c r="K99" s="74"/>
      <c r="L99" s="74"/>
      <c r="M99" s="74"/>
      <c r="N99" s="74"/>
    </row>
    <row r="100" spans="1:14" x14ac:dyDescent="0.3">
      <c r="A100" s="68"/>
      <c r="B100" s="66" t="e">
        <f>_xlfn.XLOOKUP(A100,Table1[Categories of Work],Table1[Cost Type])</f>
        <v>#N/A</v>
      </c>
      <c r="C100" s="70"/>
      <c r="D100" s="71"/>
      <c r="E100" s="71"/>
      <c r="F100" s="71"/>
      <c r="G100" s="72"/>
      <c r="H100" s="72"/>
      <c r="I100" s="72"/>
      <c r="J100" s="67">
        <f>IF(ISBLANK(Table24[[#This Row],[HTC - Qualifying (QRE) - Amt]]),SUM(Table24[[#This Row],[NPA - Qualifying (QRE) - Amt]],Table24[[#This Row],[NPA - Non-Qualifying (NQRE) - Amt]]),SUM(Table24[[#This Row],[HTC - Qualifying (QRE) - Amt]]+Table24[[#This Row],[HTC - Non-Qualifying (NQRE) - Amt]]))</f>
        <v>0</v>
      </c>
      <c r="K100" s="74"/>
      <c r="L100" s="74"/>
      <c r="M100" s="74"/>
      <c r="N100" s="74"/>
    </row>
    <row r="101" spans="1:14" x14ac:dyDescent="0.3">
      <c r="A101" s="68"/>
      <c r="B101" s="66" t="e">
        <f>_xlfn.XLOOKUP(A101,Table1[Categories of Work],Table1[Cost Type])</f>
        <v>#N/A</v>
      </c>
      <c r="C101" s="70"/>
      <c r="D101" s="71"/>
      <c r="E101" s="71"/>
      <c r="F101" s="71"/>
      <c r="G101" s="72"/>
      <c r="H101" s="72"/>
      <c r="I101" s="72"/>
      <c r="J101" s="67">
        <f>IF(ISBLANK(Table24[[#This Row],[HTC - Qualifying (QRE) - Amt]]),SUM(Table24[[#This Row],[NPA - Qualifying (QRE) - Amt]],Table24[[#This Row],[NPA - Non-Qualifying (NQRE) - Amt]]),SUM(Table24[[#This Row],[HTC - Qualifying (QRE) - Amt]]+Table24[[#This Row],[HTC - Non-Qualifying (NQRE) - Amt]]))</f>
        <v>0</v>
      </c>
      <c r="K101" s="74"/>
      <c r="L101" s="74"/>
      <c r="M101" s="74"/>
      <c r="N101" s="74"/>
    </row>
    <row r="102" spans="1:14" x14ac:dyDescent="0.3">
      <c r="A102" s="68"/>
      <c r="B102" s="66" t="e">
        <f>_xlfn.XLOOKUP(A102,Table1[Categories of Work],Table1[Cost Type])</f>
        <v>#N/A</v>
      </c>
      <c r="C102" s="70"/>
      <c r="D102" s="71"/>
      <c r="E102" s="71"/>
      <c r="F102" s="71"/>
      <c r="G102" s="72"/>
      <c r="H102" s="72"/>
      <c r="I102" s="72"/>
      <c r="J102" s="67">
        <f>IF(ISBLANK(Table24[[#This Row],[HTC - Qualifying (QRE) - Amt]]),SUM(Table24[[#This Row],[NPA - Qualifying (QRE) - Amt]],Table24[[#This Row],[NPA - Non-Qualifying (NQRE) - Amt]]),SUM(Table24[[#This Row],[HTC - Qualifying (QRE) - Amt]]+Table24[[#This Row],[HTC - Non-Qualifying (NQRE) - Amt]]))</f>
        <v>0</v>
      </c>
      <c r="K102" s="74"/>
      <c r="L102" s="74"/>
      <c r="M102" s="74"/>
      <c r="N102" s="74"/>
    </row>
    <row r="103" spans="1:14" x14ac:dyDescent="0.3">
      <c r="A103" s="68"/>
      <c r="B103" s="66" t="e">
        <f>_xlfn.XLOOKUP(A103,Table1[Categories of Work],Table1[Cost Type])</f>
        <v>#N/A</v>
      </c>
      <c r="C103" s="70"/>
      <c r="D103" s="71"/>
      <c r="E103" s="71"/>
      <c r="F103" s="71"/>
      <c r="G103" s="72"/>
      <c r="H103" s="72"/>
      <c r="I103" s="72"/>
      <c r="J103" s="67">
        <f>IF(ISBLANK(Table24[[#This Row],[HTC - Qualifying (QRE) - Amt]]),SUM(Table24[[#This Row],[NPA - Qualifying (QRE) - Amt]],Table24[[#This Row],[NPA - Non-Qualifying (NQRE) - Amt]]),SUM(Table24[[#This Row],[HTC - Qualifying (QRE) - Amt]]+Table24[[#This Row],[HTC - Non-Qualifying (NQRE) - Amt]]))</f>
        <v>0</v>
      </c>
      <c r="K103" s="74"/>
      <c r="L103" s="74"/>
      <c r="M103" s="74"/>
      <c r="N103" s="74"/>
    </row>
    <row r="104" spans="1:14" x14ac:dyDescent="0.3">
      <c r="A104" s="68"/>
      <c r="B104" s="66" t="e">
        <f>_xlfn.XLOOKUP(A104,Table1[Categories of Work],Table1[Cost Type])</f>
        <v>#N/A</v>
      </c>
      <c r="C104" s="70"/>
      <c r="D104" s="71"/>
      <c r="E104" s="71"/>
      <c r="F104" s="71"/>
      <c r="G104" s="72"/>
      <c r="H104" s="72"/>
      <c r="I104" s="72"/>
      <c r="J104" s="67">
        <f>IF(ISBLANK(Table24[[#This Row],[HTC - Qualifying (QRE) - Amt]]),SUM(Table24[[#This Row],[NPA - Qualifying (QRE) - Amt]],Table24[[#This Row],[NPA - Non-Qualifying (NQRE) - Amt]]),SUM(Table24[[#This Row],[HTC - Qualifying (QRE) - Amt]]+Table24[[#This Row],[HTC - Non-Qualifying (NQRE) - Amt]]))</f>
        <v>0</v>
      </c>
      <c r="K104" s="74"/>
      <c r="L104" s="74"/>
      <c r="M104" s="74"/>
      <c r="N104" s="74"/>
    </row>
    <row r="105" spans="1:14" x14ac:dyDescent="0.3">
      <c r="A105" s="68"/>
      <c r="B105" s="66" t="e">
        <f>_xlfn.XLOOKUP(A105,Table1[Categories of Work],Table1[Cost Type])</f>
        <v>#N/A</v>
      </c>
      <c r="C105" s="70"/>
      <c r="D105" s="71"/>
      <c r="E105" s="71"/>
      <c r="F105" s="71"/>
      <c r="G105" s="72"/>
      <c r="H105" s="72"/>
      <c r="I105" s="72"/>
      <c r="J105" s="67">
        <f>IF(ISBLANK(Table24[[#This Row],[HTC - Qualifying (QRE) - Amt]]),SUM(Table24[[#This Row],[NPA - Qualifying (QRE) - Amt]],Table24[[#This Row],[NPA - Non-Qualifying (NQRE) - Amt]]),SUM(Table24[[#This Row],[HTC - Qualifying (QRE) - Amt]]+Table24[[#This Row],[HTC - Non-Qualifying (NQRE) - Amt]]))</f>
        <v>0</v>
      </c>
      <c r="K105" s="74"/>
      <c r="L105" s="74"/>
      <c r="M105" s="74"/>
      <c r="N105" s="74"/>
    </row>
    <row r="106" spans="1:14" x14ac:dyDescent="0.3">
      <c r="A106" s="68"/>
      <c r="B106" s="66" t="e">
        <f>_xlfn.XLOOKUP(A106,Table1[Categories of Work],Table1[Cost Type])</f>
        <v>#N/A</v>
      </c>
      <c r="C106" s="70"/>
      <c r="D106" s="71"/>
      <c r="E106" s="71"/>
      <c r="F106" s="71"/>
      <c r="G106" s="72"/>
      <c r="H106" s="72"/>
      <c r="I106" s="72"/>
      <c r="J106" s="67">
        <f>IF(ISBLANK(Table24[[#This Row],[HTC - Qualifying (QRE) - Amt]]),SUM(Table24[[#This Row],[NPA - Qualifying (QRE) - Amt]],Table24[[#This Row],[NPA - Non-Qualifying (NQRE) - Amt]]),SUM(Table24[[#This Row],[HTC - Qualifying (QRE) - Amt]]+Table24[[#This Row],[HTC - Non-Qualifying (NQRE) - Amt]]))</f>
        <v>0</v>
      </c>
      <c r="K106" s="74"/>
      <c r="L106" s="74"/>
      <c r="M106" s="74"/>
      <c r="N106" s="74"/>
    </row>
    <row r="107" spans="1:14" x14ac:dyDescent="0.3">
      <c r="A107" s="68"/>
      <c r="B107" s="66" t="e">
        <f>_xlfn.XLOOKUP(A107,Table1[Categories of Work],Table1[Cost Type])</f>
        <v>#N/A</v>
      </c>
      <c r="C107" s="70"/>
      <c r="D107" s="71"/>
      <c r="E107" s="71"/>
      <c r="F107" s="71"/>
      <c r="G107" s="72"/>
      <c r="H107" s="72"/>
      <c r="I107" s="72"/>
      <c r="J107" s="67">
        <f>IF(ISBLANK(Table24[[#This Row],[HTC - Qualifying (QRE) - Amt]]),SUM(Table24[[#This Row],[NPA - Qualifying (QRE) - Amt]],Table24[[#This Row],[NPA - Non-Qualifying (NQRE) - Amt]]),SUM(Table24[[#This Row],[HTC - Qualifying (QRE) - Amt]]+Table24[[#This Row],[HTC - Non-Qualifying (NQRE) - Amt]]))</f>
        <v>0</v>
      </c>
      <c r="K107" s="74"/>
      <c r="L107" s="74"/>
      <c r="M107" s="74"/>
      <c r="N107" s="74"/>
    </row>
    <row r="108" spans="1:14" x14ac:dyDescent="0.3">
      <c r="A108" s="68"/>
      <c r="B108" s="66" t="e">
        <f>_xlfn.XLOOKUP(A108,Table1[Categories of Work],Table1[Cost Type])</f>
        <v>#N/A</v>
      </c>
      <c r="C108" s="70"/>
      <c r="D108" s="71"/>
      <c r="E108" s="71"/>
      <c r="F108" s="71"/>
      <c r="G108" s="72"/>
      <c r="H108" s="72"/>
      <c r="I108" s="72"/>
      <c r="J108" s="67">
        <f>IF(ISBLANK(Table24[[#This Row],[HTC - Qualifying (QRE) - Amt]]),SUM(Table24[[#This Row],[NPA - Qualifying (QRE) - Amt]],Table24[[#This Row],[NPA - Non-Qualifying (NQRE) - Amt]]),SUM(Table24[[#This Row],[HTC - Qualifying (QRE) - Amt]]+Table24[[#This Row],[HTC - Non-Qualifying (NQRE) - Amt]]))</f>
        <v>0</v>
      </c>
      <c r="K108" s="74"/>
      <c r="L108" s="74"/>
      <c r="M108" s="74"/>
      <c r="N108" s="74"/>
    </row>
    <row r="109" spans="1:14" x14ac:dyDescent="0.3">
      <c r="A109" s="68"/>
      <c r="B109" s="66" t="e">
        <f>_xlfn.XLOOKUP(A109,Table1[Categories of Work],Table1[Cost Type])</f>
        <v>#N/A</v>
      </c>
      <c r="C109" s="70"/>
      <c r="D109" s="71"/>
      <c r="E109" s="71"/>
      <c r="F109" s="71"/>
      <c r="G109" s="72"/>
      <c r="H109" s="72"/>
      <c r="I109" s="72"/>
      <c r="J109" s="67">
        <f>IF(ISBLANK(Table24[[#This Row],[HTC - Qualifying (QRE) - Amt]]),SUM(Table24[[#This Row],[NPA - Qualifying (QRE) - Amt]],Table24[[#This Row],[NPA - Non-Qualifying (NQRE) - Amt]]),SUM(Table24[[#This Row],[HTC - Qualifying (QRE) - Amt]]+Table24[[#This Row],[HTC - Non-Qualifying (NQRE) - Amt]]))</f>
        <v>0</v>
      </c>
      <c r="K109" s="74"/>
      <c r="L109" s="74"/>
      <c r="M109" s="74"/>
      <c r="N109" s="74"/>
    </row>
    <row r="110" spans="1:14" x14ac:dyDescent="0.3">
      <c r="A110" s="68"/>
      <c r="B110" s="66" t="e">
        <f>_xlfn.XLOOKUP(A110,Table1[Categories of Work],Table1[Cost Type])</f>
        <v>#N/A</v>
      </c>
      <c r="C110" s="70"/>
      <c r="D110" s="71"/>
      <c r="E110" s="71"/>
      <c r="F110" s="71"/>
      <c r="G110" s="72"/>
      <c r="H110" s="72"/>
      <c r="I110" s="72"/>
      <c r="J110" s="67">
        <f>IF(ISBLANK(Table24[[#This Row],[HTC - Qualifying (QRE) - Amt]]),SUM(Table24[[#This Row],[NPA - Qualifying (QRE) - Amt]],Table24[[#This Row],[NPA - Non-Qualifying (NQRE) - Amt]]),SUM(Table24[[#This Row],[HTC - Qualifying (QRE) - Amt]]+Table24[[#This Row],[HTC - Non-Qualifying (NQRE) - Amt]]))</f>
        <v>0</v>
      </c>
      <c r="K110" s="74"/>
      <c r="L110" s="74"/>
      <c r="M110" s="74"/>
      <c r="N110" s="74"/>
    </row>
    <row r="111" spans="1:14" x14ac:dyDescent="0.3">
      <c r="A111" s="68"/>
      <c r="B111" s="66" t="e">
        <f>_xlfn.XLOOKUP(A111,Table1[Categories of Work],Table1[Cost Type])</f>
        <v>#N/A</v>
      </c>
      <c r="C111" s="70"/>
      <c r="D111" s="71"/>
      <c r="E111" s="71"/>
      <c r="F111" s="71"/>
      <c r="G111" s="72"/>
      <c r="H111" s="72"/>
      <c r="I111" s="72"/>
      <c r="J111" s="67">
        <f>IF(ISBLANK(Table24[[#This Row],[HTC - Qualifying (QRE) - Amt]]),SUM(Table24[[#This Row],[NPA - Qualifying (QRE) - Amt]],Table24[[#This Row],[NPA - Non-Qualifying (NQRE) - Amt]]),SUM(Table24[[#This Row],[HTC - Qualifying (QRE) - Amt]]+Table24[[#This Row],[HTC - Non-Qualifying (NQRE) - Amt]]))</f>
        <v>0</v>
      </c>
      <c r="K111" s="74"/>
      <c r="L111" s="74"/>
      <c r="M111" s="74"/>
      <c r="N111" s="74"/>
    </row>
    <row r="112" spans="1:14" x14ac:dyDescent="0.3">
      <c r="A112" s="68"/>
      <c r="B112" s="66" t="e">
        <f>_xlfn.XLOOKUP(A112,Table1[Categories of Work],Table1[Cost Type])</f>
        <v>#N/A</v>
      </c>
      <c r="C112" s="70"/>
      <c r="D112" s="71"/>
      <c r="E112" s="71"/>
      <c r="F112" s="71"/>
      <c r="G112" s="72"/>
      <c r="H112" s="72"/>
      <c r="I112" s="72"/>
      <c r="J112" s="67">
        <f>IF(ISBLANK(Table24[[#This Row],[HTC - Qualifying (QRE) - Amt]]),SUM(Table24[[#This Row],[NPA - Qualifying (QRE) - Amt]],Table24[[#This Row],[NPA - Non-Qualifying (NQRE) - Amt]]),SUM(Table24[[#This Row],[HTC - Qualifying (QRE) - Amt]]+Table24[[#This Row],[HTC - Non-Qualifying (NQRE) - Amt]]))</f>
        <v>0</v>
      </c>
      <c r="K112" s="74"/>
      <c r="L112" s="74"/>
      <c r="M112" s="74"/>
      <c r="N112" s="74"/>
    </row>
    <row r="113" spans="1:14" x14ac:dyDescent="0.3">
      <c r="A113" s="68"/>
      <c r="B113" s="66" t="e">
        <f>_xlfn.XLOOKUP(A113,Table1[Categories of Work],Table1[Cost Type])</f>
        <v>#N/A</v>
      </c>
      <c r="C113" s="70"/>
      <c r="D113" s="71"/>
      <c r="E113" s="71"/>
      <c r="F113" s="71"/>
      <c r="G113" s="72"/>
      <c r="H113" s="72"/>
      <c r="I113" s="72"/>
      <c r="J113" s="67">
        <f>IF(ISBLANK(Table24[[#This Row],[HTC - Qualifying (QRE) - Amt]]),SUM(Table24[[#This Row],[NPA - Qualifying (QRE) - Amt]],Table24[[#This Row],[NPA - Non-Qualifying (NQRE) - Amt]]),SUM(Table24[[#This Row],[HTC - Qualifying (QRE) - Amt]]+Table24[[#This Row],[HTC - Non-Qualifying (NQRE) - Amt]]))</f>
        <v>0</v>
      </c>
      <c r="K113" s="74"/>
      <c r="L113" s="74"/>
      <c r="M113" s="74"/>
      <c r="N113" s="74"/>
    </row>
    <row r="114" spans="1:14" x14ac:dyDescent="0.3">
      <c r="A114" s="68"/>
      <c r="B114" s="66" t="e">
        <f>_xlfn.XLOOKUP(A114,Table1[Categories of Work],Table1[Cost Type])</f>
        <v>#N/A</v>
      </c>
      <c r="C114" s="70"/>
      <c r="D114" s="71"/>
      <c r="E114" s="71"/>
      <c r="F114" s="71"/>
      <c r="G114" s="72"/>
      <c r="H114" s="72"/>
      <c r="I114" s="72"/>
      <c r="J114" s="67">
        <f>IF(ISBLANK(Table24[[#This Row],[HTC - Qualifying (QRE) - Amt]]),SUM(Table24[[#This Row],[NPA - Qualifying (QRE) - Amt]],Table24[[#This Row],[NPA - Non-Qualifying (NQRE) - Amt]]),SUM(Table24[[#This Row],[HTC - Qualifying (QRE) - Amt]]+Table24[[#This Row],[HTC - Non-Qualifying (NQRE) - Amt]]))</f>
        <v>0</v>
      </c>
      <c r="K114" s="74"/>
      <c r="L114" s="74"/>
      <c r="M114" s="74"/>
      <c r="N114" s="74"/>
    </row>
    <row r="115" spans="1:14" x14ac:dyDescent="0.3">
      <c r="A115" s="68"/>
      <c r="B115" s="66" t="e">
        <f>_xlfn.XLOOKUP(A115,Table1[Categories of Work],Table1[Cost Type])</f>
        <v>#N/A</v>
      </c>
      <c r="C115" s="70"/>
      <c r="D115" s="71"/>
      <c r="E115" s="71"/>
      <c r="F115" s="71"/>
      <c r="G115" s="72"/>
      <c r="H115" s="72"/>
      <c r="I115" s="72"/>
      <c r="J115" s="67">
        <f>IF(ISBLANK(Table24[[#This Row],[HTC - Qualifying (QRE) - Amt]]),SUM(Table24[[#This Row],[NPA - Qualifying (QRE) - Amt]],Table24[[#This Row],[NPA - Non-Qualifying (NQRE) - Amt]]),SUM(Table24[[#This Row],[HTC - Qualifying (QRE) - Amt]]+Table24[[#This Row],[HTC - Non-Qualifying (NQRE) - Amt]]))</f>
        <v>0</v>
      </c>
      <c r="K115" s="74"/>
      <c r="L115" s="74"/>
      <c r="M115" s="74"/>
      <c r="N115" s="74"/>
    </row>
    <row r="116" spans="1:14" x14ac:dyDescent="0.3">
      <c r="A116" s="68"/>
      <c r="B116" s="66" t="e">
        <f>_xlfn.XLOOKUP(A116,Table1[Categories of Work],Table1[Cost Type])</f>
        <v>#N/A</v>
      </c>
      <c r="C116" s="70"/>
      <c r="D116" s="71"/>
      <c r="E116" s="71"/>
      <c r="F116" s="71"/>
      <c r="G116" s="72"/>
      <c r="H116" s="72"/>
      <c r="I116" s="72"/>
      <c r="J116" s="67">
        <f>IF(ISBLANK(Table24[[#This Row],[HTC - Qualifying (QRE) - Amt]]),SUM(Table24[[#This Row],[NPA - Qualifying (QRE) - Amt]],Table24[[#This Row],[NPA - Non-Qualifying (NQRE) - Amt]]),SUM(Table24[[#This Row],[HTC - Qualifying (QRE) - Amt]]+Table24[[#This Row],[HTC - Non-Qualifying (NQRE) - Amt]]))</f>
        <v>0</v>
      </c>
      <c r="K116" s="74"/>
      <c r="L116" s="74"/>
      <c r="M116" s="74"/>
      <c r="N116" s="74"/>
    </row>
    <row r="117" spans="1:14" x14ac:dyDescent="0.3">
      <c r="A117" s="68"/>
      <c r="B117" s="66" t="e">
        <f>_xlfn.XLOOKUP(A117,Table1[Categories of Work],Table1[Cost Type])</f>
        <v>#N/A</v>
      </c>
      <c r="C117" s="70"/>
      <c r="D117" s="71"/>
      <c r="E117" s="71"/>
      <c r="F117" s="71"/>
      <c r="G117" s="72"/>
      <c r="H117" s="72"/>
      <c r="I117" s="72"/>
      <c r="J117" s="67">
        <f>IF(ISBLANK(Table24[[#This Row],[HTC - Qualifying (QRE) - Amt]]),SUM(Table24[[#This Row],[NPA - Qualifying (QRE) - Amt]],Table24[[#This Row],[NPA - Non-Qualifying (NQRE) - Amt]]),SUM(Table24[[#This Row],[HTC - Qualifying (QRE) - Amt]]+Table24[[#This Row],[HTC - Non-Qualifying (NQRE) - Amt]]))</f>
        <v>0</v>
      </c>
      <c r="K117" s="74"/>
      <c r="L117" s="74"/>
      <c r="M117" s="74"/>
      <c r="N117" s="74"/>
    </row>
    <row r="118" spans="1:14" x14ac:dyDescent="0.3">
      <c r="A118" s="68"/>
      <c r="B118" s="66" t="e">
        <f>_xlfn.XLOOKUP(A118,Table1[Categories of Work],Table1[Cost Type])</f>
        <v>#N/A</v>
      </c>
      <c r="C118" s="70"/>
      <c r="D118" s="71"/>
      <c r="E118" s="71"/>
      <c r="F118" s="71"/>
      <c r="G118" s="72"/>
      <c r="H118" s="72"/>
      <c r="I118" s="72"/>
      <c r="J118" s="67">
        <f>IF(ISBLANK(Table24[[#This Row],[HTC - Qualifying (QRE) - Amt]]),SUM(Table24[[#This Row],[NPA - Qualifying (QRE) - Amt]],Table24[[#This Row],[NPA - Non-Qualifying (NQRE) - Amt]]),SUM(Table24[[#This Row],[HTC - Qualifying (QRE) - Amt]]+Table24[[#This Row],[HTC - Non-Qualifying (NQRE) - Amt]]))</f>
        <v>0</v>
      </c>
      <c r="K118" s="74"/>
      <c r="L118" s="74"/>
      <c r="M118" s="74"/>
      <c r="N118" s="74"/>
    </row>
    <row r="119" spans="1:14" x14ac:dyDescent="0.3">
      <c r="A119" s="68"/>
      <c r="B119" s="66" t="e">
        <f>_xlfn.XLOOKUP(A119,Table1[Categories of Work],Table1[Cost Type])</f>
        <v>#N/A</v>
      </c>
      <c r="C119" s="70"/>
      <c r="D119" s="71"/>
      <c r="E119" s="71"/>
      <c r="F119" s="71"/>
      <c r="G119" s="72"/>
      <c r="H119" s="72"/>
      <c r="I119" s="72"/>
      <c r="J119" s="67">
        <f>IF(ISBLANK(Table24[[#This Row],[HTC - Qualifying (QRE) - Amt]]),SUM(Table24[[#This Row],[NPA - Qualifying (QRE) - Amt]],Table24[[#This Row],[NPA - Non-Qualifying (NQRE) - Amt]]),SUM(Table24[[#This Row],[HTC - Qualifying (QRE) - Amt]]+Table24[[#This Row],[HTC - Non-Qualifying (NQRE) - Amt]]))</f>
        <v>0</v>
      </c>
      <c r="K119" s="74"/>
      <c r="L119" s="74"/>
      <c r="M119" s="74"/>
      <c r="N119" s="74"/>
    </row>
    <row r="120" spans="1:14" x14ac:dyDescent="0.3">
      <c r="A120" s="68"/>
      <c r="B120" s="66" t="e">
        <f>_xlfn.XLOOKUP(A120,Table1[Categories of Work],Table1[Cost Type])</f>
        <v>#N/A</v>
      </c>
      <c r="C120" s="70"/>
      <c r="D120" s="71"/>
      <c r="E120" s="71"/>
      <c r="F120" s="71"/>
      <c r="G120" s="72"/>
      <c r="H120" s="72"/>
      <c r="I120" s="72"/>
      <c r="J120" s="67">
        <f>IF(ISBLANK(Table24[[#This Row],[HTC - Qualifying (QRE) - Amt]]),SUM(Table24[[#This Row],[NPA - Qualifying (QRE) - Amt]],Table24[[#This Row],[NPA - Non-Qualifying (NQRE) - Amt]]),SUM(Table24[[#This Row],[HTC - Qualifying (QRE) - Amt]]+Table24[[#This Row],[HTC - Non-Qualifying (NQRE) - Amt]]))</f>
        <v>0</v>
      </c>
      <c r="K120" s="74"/>
      <c r="L120" s="74"/>
      <c r="M120" s="74"/>
      <c r="N120" s="74"/>
    </row>
    <row r="121" spans="1:14" x14ac:dyDescent="0.3">
      <c r="A121" s="68"/>
      <c r="B121" s="66" t="e">
        <f>_xlfn.XLOOKUP(A121,Table1[Categories of Work],Table1[Cost Type])</f>
        <v>#N/A</v>
      </c>
      <c r="C121" s="70"/>
      <c r="D121" s="71"/>
      <c r="E121" s="71"/>
      <c r="F121" s="71"/>
      <c r="G121" s="72"/>
      <c r="H121" s="72"/>
      <c r="I121" s="72"/>
      <c r="J121" s="67">
        <f>IF(ISBLANK(Table24[[#This Row],[HTC - Qualifying (QRE) - Amt]]),SUM(Table24[[#This Row],[NPA - Qualifying (QRE) - Amt]],Table24[[#This Row],[NPA - Non-Qualifying (NQRE) - Amt]]),SUM(Table24[[#This Row],[HTC - Qualifying (QRE) - Amt]]+Table24[[#This Row],[HTC - Non-Qualifying (NQRE) - Amt]]))</f>
        <v>0</v>
      </c>
      <c r="K121" s="74"/>
      <c r="L121" s="74"/>
      <c r="M121" s="74"/>
      <c r="N121" s="74"/>
    </row>
    <row r="122" spans="1:14" x14ac:dyDescent="0.3">
      <c r="A122" s="68"/>
      <c r="B122" s="66" t="e">
        <f>_xlfn.XLOOKUP(A122,Table1[Categories of Work],Table1[Cost Type])</f>
        <v>#N/A</v>
      </c>
      <c r="C122" s="70"/>
      <c r="D122" s="71"/>
      <c r="E122" s="71"/>
      <c r="F122" s="71"/>
      <c r="G122" s="72"/>
      <c r="H122" s="72"/>
      <c r="I122" s="72"/>
      <c r="J122" s="67">
        <f>IF(ISBLANK(Table24[[#This Row],[HTC - Qualifying (QRE) - Amt]]),SUM(Table24[[#This Row],[NPA - Qualifying (QRE) - Amt]],Table24[[#This Row],[NPA - Non-Qualifying (NQRE) - Amt]]),SUM(Table24[[#This Row],[HTC - Qualifying (QRE) - Amt]]+Table24[[#This Row],[HTC - Non-Qualifying (NQRE) - Amt]]))</f>
        <v>0</v>
      </c>
      <c r="K122" s="74"/>
      <c r="L122" s="74"/>
      <c r="M122" s="74"/>
      <c r="N122" s="74"/>
    </row>
    <row r="123" spans="1:14" x14ac:dyDescent="0.3">
      <c r="A123" s="68"/>
      <c r="B123" s="66" t="e">
        <f>_xlfn.XLOOKUP(A123,Table1[Categories of Work],Table1[Cost Type])</f>
        <v>#N/A</v>
      </c>
      <c r="C123" s="70"/>
      <c r="D123" s="71"/>
      <c r="E123" s="71"/>
      <c r="F123" s="71"/>
      <c r="G123" s="72"/>
      <c r="H123" s="72"/>
      <c r="I123" s="72"/>
      <c r="J123" s="67">
        <f>IF(ISBLANK(Table24[[#This Row],[HTC - Qualifying (QRE) - Amt]]),SUM(Table24[[#This Row],[NPA - Qualifying (QRE) - Amt]],Table24[[#This Row],[NPA - Non-Qualifying (NQRE) - Amt]]),SUM(Table24[[#This Row],[HTC - Qualifying (QRE) - Amt]]+Table24[[#This Row],[HTC - Non-Qualifying (NQRE) - Amt]]))</f>
        <v>0</v>
      </c>
      <c r="K123" s="74"/>
      <c r="L123" s="74"/>
      <c r="M123" s="74"/>
      <c r="N123" s="74"/>
    </row>
    <row r="124" spans="1:14" x14ac:dyDescent="0.3">
      <c r="A124" s="68"/>
      <c r="B124" s="66" t="e">
        <f>_xlfn.XLOOKUP(A124,Table1[Categories of Work],Table1[Cost Type])</f>
        <v>#N/A</v>
      </c>
      <c r="C124" s="70"/>
      <c r="D124" s="71"/>
      <c r="E124" s="71"/>
      <c r="F124" s="71"/>
      <c r="G124" s="72"/>
      <c r="H124" s="72"/>
      <c r="I124" s="72"/>
      <c r="J124" s="67">
        <f>IF(ISBLANK(Table24[[#This Row],[HTC - Qualifying (QRE) - Amt]]),SUM(Table24[[#This Row],[NPA - Qualifying (QRE) - Amt]],Table24[[#This Row],[NPA - Non-Qualifying (NQRE) - Amt]]),SUM(Table24[[#This Row],[HTC - Qualifying (QRE) - Amt]]+Table24[[#This Row],[HTC - Non-Qualifying (NQRE) - Amt]]))</f>
        <v>0</v>
      </c>
      <c r="K124" s="74"/>
      <c r="L124" s="74"/>
      <c r="M124" s="74"/>
      <c r="N124" s="74"/>
    </row>
    <row r="125" spans="1:14" x14ac:dyDescent="0.3">
      <c r="A125" s="68"/>
      <c r="B125" s="66" t="e">
        <f>_xlfn.XLOOKUP(A125,Table1[Categories of Work],Table1[Cost Type])</f>
        <v>#N/A</v>
      </c>
      <c r="C125" s="70"/>
      <c r="D125" s="71"/>
      <c r="E125" s="71"/>
      <c r="F125" s="71"/>
      <c r="G125" s="72"/>
      <c r="H125" s="72"/>
      <c r="I125" s="72"/>
      <c r="J125" s="67">
        <f>IF(ISBLANK(Table24[[#This Row],[HTC - Qualifying (QRE) - Amt]]),SUM(Table24[[#This Row],[NPA - Qualifying (QRE) - Amt]],Table24[[#This Row],[NPA - Non-Qualifying (NQRE) - Amt]]),SUM(Table24[[#This Row],[HTC - Qualifying (QRE) - Amt]]+Table24[[#This Row],[HTC - Non-Qualifying (NQRE) - Amt]]))</f>
        <v>0</v>
      </c>
      <c r="K125" s="74"/>
      <c r="L125" s="74"/>
      <c r="M125" s="74"/>
      <c r="N125" s="74"/>
    </row>
    <row r="126" spans="1:14" x14ac:dyDescent="0.3">
      <c r="A126" s="68"/>
      <c r="B126" s="66" t="e">
        <f>_xlfn.XLOOKUP(A126,Table1[Categories of Work],Table1[Cost Type])</f>
        <v>#N/A</v>
      </c>
      <c r="C126" s="70"/>
      <c r="D126" s="71"/>
      <c r="E126" s="71"/>
      <c r="F126" s="71"/>
      <c r="G126" s="72"/>
      <c r="H126" s="72"/>
      <c r="I126" s="72"/>
      <c r="J126" s="67">
        <f>IF(ISBLANK(Table24[[#This Row],[HTC - Qualifying (QRE) - Amt]]),SUM(Table24[[#This Row],[NPA - Qualifying (QRE) - Amt]],Table24[[#This Row],[NPA - Non-Qualifying (NQRE) - Amt]]),SUM(Table24[[#This Row],[HTC - Qualifying (QRE) - Amt]]+Table24[[#This Row],[HTC - Non-Qualifying (NQRE) - Amt]]))</f>
        <v>0</v>
      </c>
      <c r="K126" s="74"/>
      <c r="L126" s="74"/>
      <c r="M126" s="74"/>
      <c r="N126" s="74"/>
    </row>
    <row r="127" spans="1:14" x14ac:dyDescent="0.3">
      <c r="A127" s="68"/>
      <c r="B127" s="66" t="e">
        <f>_xlfn.XLOOKUP(A127,Table1[Categories of Work],Table1[Cost Type])</f>
        <v>#N/A</v>
      </c>
      <c r="C127" s="70"/>
      <c r="D127" s="71"/>
      <c r="E127" s="71"/>
      <c r="F127" s="71"/>
      <c r="G127" s="72"/>
      <c r="H127" s="72"/>
      <c r="I127" s="72"/>
      <c r="J127" s="67">
        <f>IF(ISBLANK(Table24[[#This Row],[HTC - Qualifying (QRE) - Amt]]),SUM(Table24[[#This Row],[NPA - Qualifying (QRE) - Amt]],Table24[[#This Row],[NPA - Non-Qualifying (NQRE) - Amt]]),SUM(Table24[[#This Row],[HTC - Qualifying (QRE) - Amt]]+Table24[[#This Row],[HTC - Non-Qualifying (NQRE) - Amt]]))</f>
        <v>0</v>
      </c>
      <c r="K127" s="74"/>
      <c r="L127" s="74"/>
      <c r="M127" s="74"/>
      <c r="N127" s="74"/>
    </row>
    <row r="128" spans="1:14" x14ac:dyDescent="0.3">
      <c r="A128" s="68"/>
      <c r="B128" s="66" t="e">
        <f>_xlfn.XLOOKUP(A128,Table1[Categories of Work],Table1[Cost Type])</f>
        <v>#N/A</v>
      </c>
      <c r="C128" s="70"/>
      <c r="D128" s="71"/>
      <c r="E128" s="71"/>
      <c r="F128" s="71"/>
      <c r="G128" s="72"/>
      <c r="H128" s="72"/>
      <c r="I128" s="72"/>
      <c r="J128" s="67">
        <f>IF(ISBLANK(Table24[[#This Row],[HTC - Qualifying (QRE) - Amt]]),SUM(Table24[[#This Row],[NPA - Qualifying (QRE) - Amt]],Table24[[#This Row],[NPA - Non-Qualifying (NQRE) - Amt]]),SUM(Table24[[#This Row],[HTC - Qualifying (QRE) - Amt]]+Table24[[#This Row],[HTC - Non-Qualifying (NQRE) - Amt]]))</f>
        <v>0</v>
      </c>
      <c r="K128" s="74"/>
      <c r="L128" s="74"/>
      <c r="M128" s="74"/>
      <c r="N128" s="74"/>
    </row>
    <row r="129" spans="1:14" x14ac:dyDescent="0.3">
      <c r="A129" s="68"/>
      <c r="B129" s="66" t="e">
        <f>_xlfn.XLOOKUP(A129,Table1[Categories of Work],Table1[Cost Type])</f>
        <v>#N/A</v>
      </c>
      <c r="C129" s="70"/>
      <c r="D129" s="71"/>
      <c r="E129" s="71"/>
      <c r="F129" s="71"/>
      <c r="G129" s="72"/>
      <c r="H129" s="72"/>
      <c r="I129" s="72"/>
      <c r="J129" s="67">
        <f>IF(ISBLANK(Table24[[#This Row],[HTC - Qualifying (QRE) - Amt]]),SUM(Table24[[#This Row],[NPA - Qualifying (QRE) - Amt]],Table24[[#This Row],[NPA - Non-Qualifying (NQRE) - Amt]]),SUM(Table24[[#This Row],[HTC - Qualifying (QRE) - Amt]]+Table24[[#This Row],[HTC - Non-Qualifying (NQRE) - Amt]]))</f>
        <v>0</v>
      </c>
      <c r="K129" s="74"/>
      <c r="L129" s="74"/>
      <c r="M129" s="74"/>
      <c r="N129" s="74"/>
    </row>
    <row r="130" spans="1:14" x14ac:dyDescent="0.3">
      <c r="A130" s="68"/>
      <c r="B130" s="66" t="e">
        <f>_xlfn.XLOOKUP(A130,Table1[Categories of Work],Table1[Cost Type])</f>
        <v>#N/A</v>
      </c>
      <c r="C130" s="70"/>
      <c r="D130" s="71"/>
      <c r="E130" s="71"/>
      <c r="F130" s="71"/>
      <c r="G130" s="72"/>
      <c r="H130" s="72"/>
      <c r="I130" s="72"/>
      <c r="J130" s="67">
        <f>IF(ISBLANK(Table24[[#This Row],[HTC - Qualifying (QRE) - Amt]]),SUM(Table24[[#This Row],[NPA - Qualifying (QRE) - Amt]],Table24[[#This Row],[NPA - Non-Qualifying (NQRE) - Amt]]),SUM(Table24[[#This Row],[HTC - Qualifying (QRE) - Amt]]+Table24[[#This Row],[HTC - Non-Qualifying (NQRE) - Amt]]))</f>
        <v>0</v>
      </c>
      <c r="K130" s="74"/>
      <c r="L130" s="74"/>
      <c r="M130" s="74"/>
      <c r="N130" s="74"/>
    </row>
    <row r="131" spans="1:14" x14ac:dyDescent="0.3">
      <c r="A131" s="68"/>
      <c r="B131" s="66" t="e">
        <f>_xlfn.XLOOKUP(A131,Table1[Categories of Work],Table1[Cost Type])</f>
        <v>#N/A</v>
      </c>
      <c r="C131" s="70"/>
      <c r="D131" s="71"/>
      <c r="E131" s="71"/>
      <c r="F131" s="71"/>
      <c r="G131" s="72"/>
      <c r="H131" s="72"/>
      <c r="I131" s="72"/>
      <c r="J131" s="67">
        <f>IF(ISBLANK(Table24[[#This Row],[HTC - Qualifying (QRE) - Amt]]),SUM(Table24[[#This Row],[NPA - Qualifying (QRE) - Amt]],Table24[[#This Row],[NPA - Non-Qualifying (NQRE) - Amt]]),SUM(Table24[[#This Row],[HTC - Qualifying (QRE) - Amt]]+Table24[[#This Row],[HTC - Non-Qualifying (NQRE) - Amt]]))</f>
        <v>0</v>
      </c>
      <c r="K131" s="74"/>
      <c r="L131" s="74"/>
      <c r="M131" s="74"/>
      <c r="N131" s="74"/>
    </row>
    <row r="132" spans="1:14" x14ac:dyDescent="0.3">
      <c r="A132" s="68"/>
      <c r="B132" s="66" t="e">
        <f>_xlfn.XLOOKUP(A132,Table1[Categories of Work],Table1[Cost Type])</f>
        <v>#N/A</v>
      </c>
      <c r="C132" s="70"/>
      <c r="D132" s="71"/>
      <c r="E132" s="71"/>
      <c r="F132" s="71"/>
      <c r="G132" s="72"/>
      <c r="H132" s="72"/>
      <c r="I132" s="72"/>
      <c r="J132" s="67">
        <f>IF(ISBLANK(Table24[[#This Row],[HTC - Qualifying (QRE) - Amt]]),SUM(Table24[[#This Row],[NPA - Qualifying (QRE) - Amt]],Table24[[#This Row],[NPA - Non-Qualifying (NQRE) - Amt]]),SUM(Table24[[#This Row],[HTC - Qualifying (QRE) - Amt]]+Table24[[#This Row],[HTC - Non-Qualifying (NQRE) - Amt]]))</f>
        <v>0</v>
      </c>
      <c r="K132" s="74"/>
      <c r="L132" s="74"/>
      <c r="M132" s="74"/>
      <c r="N132" s="74"/>
    </row>
    <row r="133" spans="1:14" x14ac:dyDescent="0.3">
      <c r="A133" s="68"/>
      <c r="B133" s="66" t="e">
        <f>_xlfn.XLOOKUP(A133,Table1[Categories of Work],Table1[Cost Type])</f>
        <v>#N/A</v>
      </c>
      <c r="C133" s="70"/>
      <c r="D133" s="71"/>
      <c r="E133" s="71"/>
      <c r="F133" s="71"/>
      <c r="G133" s="72"/>
      <c r="H133" s="72"/>
      <c r="I133" s="72"/>
      <c r="J133" s="67">
        <f>IF(ISBLANK(Table24[[#This Row],[HTC - Qualifying (QRE) - Amt]]),SUM(Table24[[#This Row],[NPA - Qualifying (QRE) - Amt]],Table24[[#This Row],[NPA - Non-Qualifying (NQRE) - Amt]]),SUM(Table24[[#This Row],[HTC - Qualifying (QRE) - Amt]]+Table24[[#This Row],[HTC - Non-Qualifying (NQRE) - Amt]]))</f>
        <v>0</v>
      </c>
      <c r="K133" s="74"/>
      <c r="L133" s="74"/>
      <c r="M133" s="74"/>
      <c r="N133" s="74"/>
    </row>
    <row r="134" spans="1:14" x14ac:dyDescent="0.3">
      <c r="A134" s="68"/>
      <c r="B134" s="66" t="e">
        <f>_xlfn.XLOOKUP(A134,Table1[Categories of Work],Table1[Cost Type])</f>
        <v>#N/A</v>
      </c>
      <c r="C134" s="70"/>
      <c r="D134" s="71"/>
      <c r="E134" s="71"/>
      <c r="F134" s="71"/>
      <c r="G134" s="72"/>
      <c r="H134" s="72"/>
      <c r="I134" s="72"/>
      <c r="J134" s="67">
        <f>IF(ISBLANK(Table24[[#This Row],[HTC - Qualifying (QRE) - Amt]]),SUM(Table24[[#This Row],[NPA - Qualifying (QRE) - Amt]],Table24[[#This Row],[NPA - Non-Qualifying (NQRE) - Amt]]),SUM(Table24[[#This Row],[HTC - Qualifying (QRE) - Amt]]+Table24[[#This Row],[HTC - Non-Qualifying (NQRE) - Amt]]))</f>
        <v>0</v>
      </c>
      <c r="K134" s="74"/>
      <c r="L134" s="74"/>
      <c r="M134" s="74"/>
      <c r="N134" s="74"/>
    </row>
    <row r="135" spans="1:14" x14ac:dyDescent="0.3">
      <c r="A135" s="68"/>
      <c r="B135" s="66" t="e">
        <f>_xlfn.XLOOKUP(A135,Table1[Categories of Work],Table1[Cost Type])</f>
        <v>#N/A</v>
      </c>
      <c r="C135" s="70"/>
      <c r="D135" s="71"/>
      <c r="E135" s="71"/>
      <c r="F135" s="71"/>
      <c r="G135" s="72"/>
      <c r="H135" s="72"/>
      <c r="I135" s="72"/>
      <c r="J135" s="67">
        <f>IF(ISBLANK(Table24[[#This Row],[HTC - Qualifying (QRE) - Amt]]),SUM(Table24[[#This Row],[NPA - Qualifying (QRE) - Amt]],Table24[[#This Row],[NPA - Non-Qualifying (NQRE) - Amt]]),SUM(Table24[[#This Row],[HTC - Qualifying (QRE) - Amt]]+Table24[[#This Row],[HTC - Non-Qualifying (NQRE) - Amt]]))</f>
        <v>0</v>
      </c>
      <c r="K135" s="74"/>
      <c r="L135" s="74"/>
      <c r="M135" s="74"/>
      <c r="N135" s="74"/>
    </row>
    <row r="136" spans="1:14" x14ac:dyDescent="0.3">
      <c r="A136" s="68"/>
      <c r="B136" s="66" t="e">
        <f>_xlfn.XLOOKUP(A136,Table1[Categories of Work],Table1[Cost Type])</f>
        <v>#N/A</v>
      </c>
      <c r="C136" s="70"/>
      <c r="D136" s="71"/>
      <c r="E136" s="71"/>
      <c r="F136" s="71"/>
      <c r="G136" s="72"/>
      <c r="H136" s="72"/>
      <c r="I136" s="72"/>
      <c r="J136" s="67">
        <f>IF(ISBLANK(Table24[[#This Row],[HTC - Qualifying (QRE) - Amt]]),SUM(Table24[[#This Row],[NPA - Qualifying (QRE) - Amt]],Table24[[#This Row],[NPA - Non-Qualifying (NQRE) - Amt]]),SUM(Table24[[#This Row],[HTC - Qualifying (QRE) - Amt]]+Table24[[#This Row],[HTC - Non-Qualifying (NQRE) - Amt]]))</f>
        <v>0</v>
      </c>
      <c r="K136" s="74"/>
      <c r="L136" s="74"/>
      <c r="M136" s="74"/>
      <c r="N136" s="74"/>
    </row>
    <row r="137" spans="1:14" x14ac:dyDescent="0.3">
      <c r="A137" s="68"/>
      <c r="B137" s="66" t="e">
        <f>_xlfn.XLOOKUP(A137,Table1[Categories of Work],Table1[Cost Type])</f>
        <v>#N/A</v>
      </c>
      <c r="C137" s="70"/>
      <c r="D137" s="71"/>
      <c r="E137" s="71"/>
      <c r="F137" s="71"/>
      <c r="G137" s="72"/>
      <c r="H137" s="72"/>
      <c r="I137" s="72"/>
      <c r="J137" s="67">
        <f>IF(ISBLANK(Table24[[#This Row],[HTC - Qualifying (QRE) - Amt]]),SUM(Table24[[#This Row],[NPA - Qualifying (QRE) - Amt]],Table24[[#This Row],[NPA - Non-Qualifying (NQRE) - Amt]]),SUM(Table24[[#This Row],[HTC - Qualifying (QRE) - Amt]]+Table24[[#This Row],[HTC - Non-Qualifying (NQRE) - Amt]]))</f>
        <v>0</v>
      </c>
      <c r="K137" s="74"/>
      <c r="L137" s="74"/>
      <c r="M137" s="74"/>
      <c r="N137" s="74"/>
    </row>
    <row r="138" spans="1:14" x14ac:dyDescent="0.3">
      <c r="A138" s="68"/>
      <c r="B138" s="66" t="e">
        <f>_xlfn.XLOOKUP(A138,Table1[Categories of Work],Table1[Cost Type])</f>
        <v>#N/A</v>
      </c>
      <c r="C138" s="70"/>
      <c r="D138" s="71"/>
      <c r="E138" s="71"/>
      <c r="F138" s="71"/>
      <c r="G138" s="72"/>
      <c r="H138" s="72"/>
      <c r="I138" s="72"/>
      <c r="J138" s="67">
        <f>IF(ISBLANK(Table24[[#This Row],[HTC - Qualifying (QRE) - Amt]]),SUM(Table24[[#This Row],[NPA - Qualifying (QRE) - Amt]],Table24[[#This Row],[NPA - Non-Qualifying (NQRE) - Amt]]),SUM(Table24[[#This Row],[HTC - Qualifying (QRE) - Amt]]+Table24[[#This Row],[HTC - Non-Qualifying (NQRE) - Amt]]))</f>
        <v>0</v>
      </c>
      <c r="K138" s="74"/>
      <c r="L138" s="74"/>
      <c r="M138" s="74"/>
      <c r="N138" s="74"/>
    </row>
    <row r="139" spans="1:14" x14ac:dyDescent="0.3">
      <c r="A139" s="68"/>
      <c r="B139" s="66" t="e">
        <f>_xlfn.XLOOKUP(A139,Table1[Categories of Work],Table1[Cost Type])</f>
        <v>#N/A</v>
      </c>
      <c r="C139" s="70"/>
      <c r="D139" s="71"/>
      <c r="E139" s="71"/>
      <c r="F139" s="71"/>
      <c r="G139" s="72"/>
      <c r="H139" s="72"/>
      <c r="I139" s="72"/>
      <c r="J139" s="67">
        <f>IF(ISBLANK(Table24[[#This Row],[HTC - Qualifying (QRE) - Amt]]),SUM(Table24[[#This Row],[NPA - Qualifying (QRE) - Amt]],Table24[[#This Row],[NPA - Non-Qualifying (NQRE) - Amt]]),SUM(Table24[[#This Row],[HTC - Qualifying (QRE) - Amt]]+Table24[[#This Row],[HTC - Non-Qualifying (NQRE) - Amt]]))</f>
        <v>0</v>
      </c>
      <c r="K139" s="74"/>
      <c r="L139" s="74"/>
      <c r="M139" s="74"/>
      <c r="N139" s="74"/>
    </row>
    <row r="140" spans="1:14" x14ac:dyDescent="0.3">
      <c r="A140" s="68"/>
      <c r="B140" s="66" t="e">
        <f>_xlfn.XLOOKUP(A140,Table1[Categories of Work],Table1[Cost Type])</f>
        <v>#N/A</v>
      </c>
      <c r="C140" s="70"/>
      <c r="D140" s="71"/>
      <c r="E140" s="71"/>
      <c r="F140" s="71"/>
      <c r="G140" s="72"/>
      <c r="H140" s="72"/>
      <c r="I140" s="72"/>
      <c r="J140" s="67">
        <f>IF(ISBLANK(Table24[[#This Row],[HTC - Qualifying (QRE) - Amt]]),SUM(Table24[[#This Row],[NPA - Qualifying (QRE) - Amt]],Table24[[#This Row],[NPA - Non-Qualifying (NQRE) - Amt]]),SUM(Table24[[#This Row],[HTC - Qualifying (QRE) - Amt]]+Table24[[#This Row],[HTC - Non-Qualifying (NQRE) - Amt]]))</f>
        <v>0</v>
      </c>
      <c r="K140" s="74"/>
      <c r="L140" s="74"/>
      <c r="M140" s="74"/>
      <c r="N140" s="74"/>
    </row>
    <row r="141" spans="1:14" x14ac:dyDescent="0.3">
      <c r="A141" s="68"/>
      <c r="B141" s="66" t="e">
        <f>_xlfn.XLOOKUP(A141,Table1[Categories of Work],Table1[Cost Type])</f>
        <v>#N/A</v>
      </c>
      <c r="C141" s="70"/>
      <c r="D141" s="71"/>
      <c r="E141" s="71"/>
      <c r="F141" s="71"/>
      <c r="G141" s="72"/>
      <c r="H141" s="72"/>
      <c r="I141" s="72"/>
      <c r="J141" s="67">
        <f>IF(ISBLANK(Table24[[#This Row],[HTC - Qualifying (QRE) - Amt]]),SUM(Table24[[#This Row],[NPA - Qualifying (QRE) - Amt]],Table24[[#This Row],[NPA - Non-Qualifying (NQRE) - Amt]]),SUM(Table24[[#This Row],[HTC - Qualifying (QRE) - Amt]]+Table24[[#This Row],[HTC - Non-Qualifying (NQRE) - Amt]]))</f>
        <v>0</v>
      </c>
      <c r="K141" s="74"/>
      <c r="L141" s="74"/>
      <c r="M141" s="74"/>
      <c r="N141" s="74"/>
    </row>
    <row r="142" spans="1:14" x14ac:dyDescent="0.3">
      <c r="A142" s="68"/>
      <c r="B142" s="66" t="e">
        <f>_xlfn.XLOOKUP(A142,Table1[Categories of Work],Table1[Cost Type])</f>
        <v>#N/A</v>
      </c>
      <c r="C142" s="70"/>
      <c r="D142" s="71"/>
      <c r="E142" s="71"/>
      <c r="F142" s="71"/>
      <c r="G142" s="72"/>
      <c r="H142" s="72"/>
      <c r="I142" s="72"/>
      <c r="J142" s="67">
        <f>IF(ISBLANK(Table24[[#This Row],[HTC - Qualifying (QRE) - Amt]]),SUM(Table24[[#This Row],[NPA - Qualifying (QRE) - Amt]],Table24[[#This Row],[NPA - Non-Qualifying (NQRE) - Amt]]),SUM(Table24[[#This Row],[HTC - Qualifying (QRE) - Amt]]+Table24[[#This Row],[HTC - Non-Qualifying (NQRE) - Amt]]))</f>
        <v>0</v>
      </c>
      <c r="K142" s="74"/>
      <c r="L142" s="74"/>
      <c r="M142" s="74"/>
      <c r="N142" s="74"/>
    </row>
    <row r="143" spans="1:14" x14ac:dyDescent="0.3">
      <c r="A143" s="68"/>
      <c r="B143" s="66" t="e">
        <f>_xlfn.XLOOKUP(A143,Table1[Categories of Work],Table1[Cost Type])</f>
        <v>#N/A</v>
      </c>
      <c r="C143" s="70"/>
      <c r="D143" s="71"/>
      <c r="E143" s="71"/>
      <c r="F143" s="71"/>
      <c r="G143" s="72"/>
      <c r="H143" s="72"/>
      <c r="I143" s="72"/>
      <c r="J143" s="67">
        <f>IF(ISBLANK(Table24[[#This Row],[HTC - Qualifying (QRE) - Amt]]),SUM(Table24[[#This Row],[NPA - Qualifying (QRE) - Amt]],Table24[[#This Row],[NPA - Non-Qualifying (NQRE) - Amt]]),SUM(Table24[[#This Row],[HTC - Qualifying (QRE) - Amt]]+Table24[[#This Row],[HTC - Non-Qualifying (NQRE) - Amt]]))</f>
        <v>0</v>
      </c>
      <c r="K143" s="74"/>
      <c r="L143" s="74"/>
      <c r="M143" s="74"/>
      <c r="N143" s="74"/>
    </row>
    <row r="144" spans="1:14" x14ac:dyDescent="0.3">
      <c r="A144" s="68"/>
      <c r="B144" s="66" t="e">
        <f>_xlfn.XLOOKUP(A144,Table1[Categories of Work],Table1[Cost Type])</f>
        <v>#N/A</v>
      </c>
      <c r="C144" s="70"/>
      <c r="D144" s="71"/>
      <c r="E144" s="71"/>
      <c r="F144" s="71"/>
      <c r="G144" s="72"/>
      <c r="H144" s="72"/>
      <c r="I144" s="72"/>
      <c r="J144" s="67">
        <f>IF(ISBLANK(Table24[[#This Row],[HTC - Qualifying (QRE) - Amt]]),SUM(Table24[[#This Row],[NPA - Qualifying (QRE) - Amt]],Table24[[#This Row],[NPA - Non-Qualifying (NQRE) - Amt]]),SUM(Table24[[#This Row],[HTC - Qualifying (QRE) - Amt]]+Table24[[#This Row],[HTC - Non-Qualifying (NQRE) - Amt]]))</f>
        <v>0</v>
      </c>
      <c r="K144" s="74"/>
      <c r="L144" s="74"/>
      <c r="M144" s="74"/>
      <c r="N144" s="74"/>
    </row>
    <row r="145" spans="1:14" x14ac:dyDescent="0.3">
      <c r="A145" s="68"/>
      <c r="B145" s="66" t="e">
        <f>_xlfn.XLOOKUP(A145,Table1[Categories of Work],Table1[Cost Type])</f>
        <v>#N/A</v>
      </c>
      <c r="C145" s="70"/>
      <c r="D145" s="71"/>
      <c r="E145" s="71"/>
      <c r="F145" s="71"/>
      <c r="G145" s="72"/>
      <c r="H145" s="72"/>
      <c r="I145" s="72"/>
      <c r="J145" s="67">
        <f>IF(ISBLANK(Table24[[#This Row],[HTC - Qualifying (QRE) - Amt]]),SUM(Table24[[#This Row],[NPA - Qualifying (QRE) - Amt]],Table24[[#This Row],[NPA - Non-Qualifying (NQRE) - Amt]]),SUM(Table24[[#This Row],[HTC - Qualifying (QRE) - Amt]]+Table24[[#This Row],[HTC - Non-Qualifying (NQRE) - Amt]]))</f>
        <v>0</v>
      </c>
      <c r="K145" s="74"/>
      <c r="L145" s="74"/>
      <c r="M145" s="74"/>
      <c r="N145" s="74"/>
    </row>
    <row r="146" spans="1:14" x14ac:dyDescent="0.3">
      <c r="A146" s="68"/>
      <c r="B146" s="66" t="e">
        <f>_xlfn.XLOOKUP(A146,Table1[Categories of Work],Table1[Cost Type])</f>
        <v>#N/A</v>
      </c>
      <c r="C146" s="70"/>
      <c r="D146" s="71"/>
      <c r="E146" s="71"/>
      <c r="F146" s="71"/>
      <c r="G146" s="72"/>
      <c r="H146" s="72"/>
      <c r="I146" s="72"/>
      <c r="J146" s="67">
        <f>IF(ISBLANK(Table24[[#This Row],[HTC - Qualifying (QRE) - Amt]]),SUM(Table24[[#This Row],[NPA - Qualifying (QRE) - Amt]],Table24[[#This Row],[NPA - Non-Qualifying (NQRE) - Amt]]),SUM(Table24[[#This Row],[HTC - Qualifying (QRE) - Amt]]+Table24[[#This Row],[HTC - Non-Qualifying (NQRE) - Amt]]))</f>
        <v>0</v>
      </c>
      <c r="K146" s="74"/>
      <c r="L146" s="74"/>
      <c r="M146" s="74"/>
      <c r="N146" s="74"/>
    </row>
    <row r="147" spans="1:14" x14ac:dyDescent="0.3">
      <c r="A147" s="68"/>
      <c r="B147" s="66" t="e">
        <f>_xlfn.XLOOKUP(A147,Table1[Categories of Work],Table1[Cost Type])</f>
        <v>#N/A</v>
      </c>
      <c r="C147" s="70"/>
      <c r="D147" s="71"/>
      <c r="E147" s="71"/>
      <c r="F147" s="71"/>
      <c r="G147" s="72"/>
      <c r="H147" s="72"/>
      <c r="I147" s="72"/>
      <c r="J147" s="67">
        <f>IF(ISBLANK(Table24[[#This Row],[HTC - Qualifying (QRE) - Amt]]),SUM(Table24[[#This Row],[NPA - Qualifying (QRE) - Amt]],Table24[[#This Row],[NPA - Non-Qualifying (NQRE) - Amt]]),SUM(Table24[[#This Row],[HTC - Qualifying (QRE) - Amt]]+Table24[[#This Row],[HTC - Non-Qualifying (NQRE) - Amt]]))</f>
        <v>0</v>
      </c>
      <c r="K147" s="74"/>
      <c r="L147" s="74"/>
      <c r="M147" s="74"/>
      <c r="N147" s="74"/>
    </row>
    <row r="148" spans="1:14" x14ac:dyDescent="0.3">
      <c r="A148" s="68"/>
      <c r="B148" s="66" t="e">
        <f>_xlfn.XLOOKUP(A148,Table1[Categories of Work],Table1[Cost Type])</f>
        <v>#N/A</v>
      </c>
      <c r="C148" s="70"/>
      <c r="D148" s="71"/>
      <c r="E148" s="71"/>
      <c r="F148" s="71"/>
      <c r="G148" s="72"/>
      <c r="H148" s="72"/>
      <c r="I148" s="72"/>
      <c r="J148" s="67">
        <f>IF(ISBLANK(Table24[[#This Row],[HTC - Qualifying (QRE) - Amt]]),SUM(Table24[[#This Row],[NPA - Qualifying (QRE) - Amt]],Table24[[#This Row],[NPA - Non-Qualifying (NQRE) - Amt]]),SUM(Table24[[#This Row],[HTC - Qualifying (QRE) - Amt]]+Table24[[#This Row],[HTC - Non-Qualifying (NQRE) - Amt]]))</f>
        <v>0</v>
      </c>
      <c r="K148" s="74"/>
      <c r="L148" s="74"/>
      <c r="M148" s="74"/>
      <c r="N148" s="74"/>
    </row>
    <row r="149" spans="1:14" x14ac:dyDescent="0.3">
      <c r="A149" s="68"/>
      <c r="B149" s="66" t="e">
        <f>_xlfn.XLOOKUP(A149,Table1[Categories of Work],Table1[Cost Type])</f>
        <v>#N/A</v>
      </c>
      <c r="C149" s="70"/>
      <c r="D149" s="71"/>
      <c r="E149" s="71"/>
      <c r="F149" s="71"/>
      <c r="G149" s="72"/>
      <c r="H149" s="72"/>
      <c r="I149" s="72"/>
      <c r="J149" s="67">
        <f>IF(ISBLANK(Table24[[#This Row],[HTC - Qualifying (QRE) - Amt]]),SUM(Table24[[#This Row],[NPA - Qualifying (QRE) - Amt]],Table24[[#This Row],[NPA - Non-Qualifying (NQRE) - Amt]]),SUM(Table24[[#This Row],[HTC - Qualifying (QRE) - Amt]]+Table24[[#This Row],[HTC - Non-Qualifying (NQRE) - Amt]]))</f>
        <v>0</v>
      </c>
      <c r="K149" s="74"/>
      <c r="L149" s="74"/>
      <c r="M149" s="74"/>
      <c r="N149" s="74"/>
    </row>
    <row r="150" spans="1:14" x14ac:dyDescent="0.3">
      <c r="A150" s="68"/>
      <c r="B150" s="66" t="e">
        <f>_xlfn.XLOOKUP(A150,Table1[Categories of Work],Table1[Cost Type])</f>
        <v>#N/A</v>
      </c>
      <c r="C150" s="70"/>
      <c r="D150" s="71"/>
      <c r="E150" s="71"/>
      <c r="F150" s="71"/>
      <c r="G150" s="72"/>
      <c r="H150" s="72"/>
      <c r="I150" s="72"/>
      <c r="J150" s="67">
        <f>IF(ISBLANK(Table24[[#This Row],[HTC - Qualifying (QRE) - Amt]]),SUM(Table24[[#This Row],[NPA - Qualifying (QRE) - Amt]],Table24[[#This Row],[NPA - Non-Qualifying (NQRE) - Amt]]),SUM(Table24[[#This Row],[HTC - Qualifying (QRE) - Amt]]+Table24[[#This Row],[HTC - Non-Qualifying (NQRE) - Amt]]))</f>
        <v>0</v>
      </c>
      <c r="K150" s="74"/>
      <c r="L150" s="74"/>
      <c r="M150" s="74"/>
      <c r="N150" s="74"/>
    </row>
    <row r="151" spans="1:14" x14ac:dyDescent="0.3">
      <c r="A151" s="68"/>
      <c r="B151" s="66" t="e">
        <f>_xlfn.XLOOKUP(A151,Table1[Categories of Work],Table1[Cost Type])</f>
        <v>#N/A</v>
      </c>
      <c r="C151" s="70"/>
      <c r="D151" s="71"/>
      <c r="E151" s="71"/>
      <c r="F151" s="71"/>
      <c r="G151" s="72"/>
      <c r="H151" s="72"/>
      <c r="I151" s="72"/>
      <c r="J151" s="67">
        <f>IF(ISBLANK(Table24[[#This Row],[HTC - Qualifying (QRE) - Amt]]),SUM(Table24[[#This Row],[NPA - Qualifying (QRE) - Amt]],Table24[[#This Row],[NPA - Non-Qualifying (NQRE) - Amt]]),SUM(Table24[[#This Row],[HTC - Qualifying (QRE) - Amt]]+Table24[[#This Row],[HTC - Non-Qualifying (NQRE) - Amt]]))</f>
        <v>0</v>
      </c>
      <c r="K151" s="74"/>
      <c r="L151" s="74"/>
      <c r="M151" s="74"/>
      <c r="N151" s="74"/>
    </row>
    <row r="152" spans="1:14" x14ac:dyDescent="0.3">
      <c r="A152" s="68"/>
      <c r="B152" s="66" t="e">
        <f>_xlfn.XLOOKUP(A152,Table1[Categories of Work],Table1[Cost Type])</f>
        <v>#N/A</v>
      </c>
      <c r="C152" s="70"/>
      <c r="D152" s="71"/>
      <c r="E152" s="71"/>
      <c r="F152" s="71"/>
      <c r="G152" s="72"/>
      <c r="H152" s="72"/>
      <c r="I152" s="72"/>
      <c r="J152" s="67">
        <f>IF(ISBLANK(Table24[[#This Row],[HTC - Qualifying (QRE) - Amt]]),SUM(Table24[[#This Row],[NPA - Qualifying (QRE) - Amt]],Table24[[#This Row],[NPA - Non-Qualifying (NQRE) - Amt]]),SUM(Table24[[#This Row],[HTC - Qualifying (QRE) - Amt]]+Table24[[#This Row],[HTC - Non-Qualifying (NQRE) - Amt]]))</f>
        <v>0</v>
      </c>
      <c r="K152" s="74"/>
      <c r="L152" s="74"/>
      <c r="M152" s="74"/>
      <c r="N152" s="74"/>
    </row>
    <row r="153" spans="1:14" x14ac:dyDescent="0.3">
      <c r="A153" s="68"/>
      <c r="B153" s="66" t="e">
        <f>_xlfn.XLOOKUP(A153,Table1[Categories of Work],Table1[Cost Type])</f>
        <v>#N/A</v>
      </c>
      <c r="C153" s="70"/>
      <c r="D153" s="71"/>
      <c r="E153" s="71"/>
      <c r="F153" s="71"/>
      <c r="G153" s="72"/>
      <c r="H153" s="72"/>
      <c r="I153" s="72"/>
      <c r="J153" s="67">
        <f>IF(ISBLANK(Table24[[#This Row],[HTC - Qualifying (QRE) - Amt]]),SUM(Table24[[#This Row],[NPA - Qualifying (QRE) - Amt]],Table24[[#This Row],[NPA - Non-Qualifying (NQRE) - Amt]]),SUM(Table24[[#This Row],[HTC - Qualifying (QRE) - Amt]]+Table24[[#This Row],[HTC - Non-Qualifying (NQRE) - Amt]]))</f>
        <v>0</v>
      </c>
      <c r="K153" s="74"/>
      <c r="L153" s="74"/>
      <c r="M153" s="74"/>
      <c r="N153" s="74"/>
    </row>
    <row r="154" spans="1:14" x14ac:dyDescent="0.3">
      <c r="A154" s="68"/>
      <c r="B154" s="66" t="e">
        <f>_xlfn.XLOOKUP(A154,Table1[Categories of Work],Table1[Cost Type])</f>
        <v>#N/A</v>
      </c>
      <c r="C154" s="70"/>
      <c r="D154" s="71"/>
      <c r="E154" s="71"/>
      <c r="F154" s="71"/>
      <c r="G154" s="72"/>
      <c r="H154" s="72"/>
      <c r="I154" s="72"/>
      <c r="J154" s="67">
        <f>IF(ISBLANK(Table24[[#This Row],[HTC - Qualifying (QRE) - Amt]]),SUM(Table24[[#This Row],[NPA - Qualifying (QRE) - Amt]],Table24[[#This Row],[NPA - Non-Qualifying (NQRE) - Amt]]),SUM(Table24[[#This Row],[HTC - Qualifying (QRE) - Amt]]+Table24[[#This Row],[HTC - Non-Qualifying (NQRE) - Amt]]))</f>
        <v>0</v>
      </c>
      <c r="K154" s="74"/>
      <c r="L154" s="74"/>
      <c r="M154" s="74"/>
      <c r="N154" s="74"/>
    </row>
    <row r="155" spans="1:14" x14ac:dyDescent="0.3">
      <c r="A155" s="68"/>
      <c r="B155" s="66" t="e">
        <f>_xlfn.XLOOKUP(A155,Table1[Categories of Work],Table1[Cost Type])</f>
        <v>#N/A</v>
      </c>
      <c r="C155" s="70"/>
      <c r="D155" s="71"/>
      <c r="E155" s="71"/>
      <c r="F155" s="71"/>
      <c r="G155" s="72"/>
      <c r="H155" s="72"/>
      <c r="I155" s="72"/>
      <c r="J155" s="67">
        <f>IF(ISBLANK(Table24[[#This Row],[HTC - Qualifying (QRE) - Amt]]),SUM(Table24[[#This Row],[NPA - Qualifying (QRE) - Amt]],Table24[[#This Row],[NPA - Non-Qualifying (NQRE) - Amt]]),SUM(Table24[[#This Row],[HTC - Qualifying (QRE) - Amt]]+Table24[[#This Row],[HTC - Non-Qualifying (NQRE) - Amt]]))</f>
        <v>0</v>
      </c>
      <c r="K155" s="74"/>
      <c r="L155" s="74"/>
      <c r="M155" s="74"/>
      <c r="N155" s="74"/>
    </row>
    <row r="156" spans="1:14" x14ac:dyDescent="0.3">
      <c r="A156" s="68"/>
      <c r="B156" s="66" t="e">
        <f>_xlfn.XLOOKUP(A156,Table1[Categories of Work],Table1[Cost Type])</f>
        <v>#N/A</v>
      </c>
      <c r="C156" s="70"/>
      <c r="D156" s="71"/>
      <c r="E156" s="71"/>
      <c r="F156" s="71"/>
      <c r="G156" s="72"/>
      <c r="H156" s="72"/>
      <c r="I156" s="72"/>
      <c r="J156" s="67">
        <f>IF(ISBLANK(Table24[[#This Row],[HTC - Qualifying (QRE) - Amt]]),SUM(Table24[[#This Row],[NPA - Qualifying (QRE) - Amt]],Table24[[#This Row],[NPA - Non-Qualifying (NQRE) - Amt]]),SUM(Table24[[#This Row],[HTC - Qualifying (QRE) - Amt]]+Table24[[#This Row],[HTC - Non-Qualifying (NQRE) - Amt]]))</f>
        <v>0</v>
      </c>
      <c r="K156" s="74"/>
      <c r="L156" s="74"/>
      <c r="M156" s="74"/>
      <c r="N156" s="74"/>
    </row>
    <row r="157" spans="1:14" x14ac:dyDescent="0.3">
      <c r="A157" s="68"/>
      <c r="B157" s="66" t="e">
        <f>_xlfn.XLOOKUP(A157,Table1[Categories of Work],Table1[Cost Type])</f>
        <v>#N/A</v>
      </c>
      <c r="C157" s="70"/>
      <c r="D157" s="71"/>
      <c r="E157" s="71"/>
      <c r="F157" s="71"/>
      <c r="G157" s="72"/>
      <c r="H157" s="72"/>
      <c r="I157" s="72"/>
      <c r="J157" s="67">
        <f>IF(ISBLANK(Table24[[#This Row],[HTC - Qualifying (QRE) - Amt]]),SUM(Table24[[#This Row],[NPA - Qualifying (QRE) - Amt]],Table24[[#This Row],[NPA - Non-Qualifying (NQRE) - Amt]]),SUM(Table24[[#This Row],[HTC - Qualifying (QRE) - Amt]]+Table24[[#This Row],[HTC - Non-Qualifying (NQRE) - Amt]]))</f>
        <v>0</v>
      </c>
      <c r="K157" s="74"/>
      <c r="L157" s="74"/>
      <c r="M157" s="74"/>
      <c r="N157" s="74"/>
    </row>
    <row r="158" spans="1:14" x14ac:dyDescent="0.3">
      <c r="A158" s="68"/>
      <c r="B158" s="66" t="e">
        <f>_xlfn.XLOOKUP(A158,Table1[Categories of Work],Table1[Cost Type])</f>
        <v>#N/A</v>
      </c>
      <c r="C158" s="70"/>
      <c r="D158" s="71"/>
      <c r="E158" s="71"/>
      <c r="F158" s="71"/>
      <c r="G158" s="72"/>
      <c r="H158" s="72"/>
      <c r="I158" s="72"/>
      <c r="J158" s="67">
        <f>IF(ISBLANK(Table24[[#This Row],[HTC - Qualifying (QRE) - Amt]]),SUM(Table24[[#This Row],[NPA - Qualifying (QRE) - Amt]],Table24[[#This Row],[NPA - Non-Qualifying (NQRE) - Amt]]),SUM(Table24[[#This Row],[HTC - Qualifying (QRE) - Amt]]+Table24[[#This Row],[HTC - Non-Qualifying (NQRE) - Amt]]))</f>
        <v>0</v>
      </c>
      <c r="K158" s="74"/>
      <c r="L158" s="74"/>
      <c r="M158" s="74"/>
      <c r="N158" s="74"/>
    </row>
    <row r="159" spans="1:14" x14ac:dyDescent="0.3">
      <c r="A159" s="68"/>
      <c r="B159" s="66" t="e">
        <f>_xlfn.XLOOKUP(A159,Table1[Categories of Work],Table1[Cost Type])</f>
        <v>#N/A</v>
      </c>
      <c r="C159" s="70"/>
      <c r="D159" s="71"/>
      <c r="E159" s="71"/>
      <c r="F159" s="71"/>
      <c r="G159" s="72"/>
      <c r="H159" s="72"/>
      <c r="I159" s="72"/>
      <c r="J159" s="67">
        <f>IF(ISBLANK(Table24[[#This Row],[HTC - Qualifying (QRE) - Amt]]),SUM(Table24[[#This Row],[NPA - Qualifying (QRE) - Amt]],Table24[[#This Row],[NPA - Non-Qualifying (NQRE) - Amt]]),SUM(Table24[[#This Row],[HTC - Qualifying (QRE) - Amt]]+Table24[[#This Row],[HTC - Non-Qualifying (NQRE) - Amt]]))</f>
        <v>0</v>
      </c>
      <c r="K159" s="74"/>
      <c r="L159" s="74"/>
      <c r="M159" s="74"/>
      <c r="N159" s="74"/>
    </row>
    <row r="160" spans="1:14" x14ac:dyDescent="0.3">
      <c r="A160" s="68"/>
      <c r="B160" s="66" t="e">
        <f>_xlfn.XLOOKUP(A160,Table1[Categories of Work],Table1[Cost Type])</f>
        <v>#N/A</v>
      </c>
      <c r="C160" s="70"/>
      <c r="D160" s="71"/>
      <c r="E160" s="71"/>
      <c r="F160" s="71"/>
      <c r="G160" s="72"/>
      <c r="H160" s="72"/>
      <c r="I160" s="72"/>
      <c r="J160" s="67">
        <f>IF(ISBLANK(Table24[[#This Row],[HTC - Qualifying (QRE) - Amt]]),SUM(Table24[[#This Row],[NPA - Qualifying (QRE) - Amt]],Table24[[#This Row],[NPA - Non-Qualifying (NQRE) - Amt]]),SUM(Table24[[#This Row],[HTC - Qualifying (QRE) - Amt]]+Table24[[#This Row],[HTC - Non-Qualifying (NQRE) - Amt]]))</f>
        <v>0</v>
      </c>
      <c r="K160" s="74"/>
      <c r="L160" s="74"/>
      <c r="M160" s="74"/>
      <c r="N160" s="74"/>
    </row>
    <row r="161" spans="1:14" x14ac:dyDescent="0.3">
      <c r="A161" s="68"/>
      <c r="B161" s="66" t="e">
        <f>_xlfn.XLOOKUP(A161,Table1[Categories of Work],Table1[Cost Type])</f>
        <v>#N/A</v>
      </c>
      <c r="C161" s="70"/>
      <c r="D161" s="71"/>
      <c r="E161" s="71"/>
      <c r="F161" s="71"/>
      <c r="G161" s="72"/>
      <c r="H161" s="72"/>
      <c r="I161" s="72"/>
      <c r="J161" s="67">
        <f>IF(ISBLANK(Table24[[#This Row],[HTC - Qualifying (QRE) - Amt]]),SUM(Table24[[#This Row],[NPA - Qualifying (QRE) - Amt]],Table24[[#This Row],[NPA - Non-Qualifying (NQRE) - Amt]]),SUM(Table24[[#This Row],[HTC - Qualifying (QRE) - Amt]]+Table24[[#This Row],[HTC - Non-Qualifying (NQRE) - Amt]]))</f>
        <v>0</v>
      </c>
      <c r="K161" s="74"/>
      <c r="L161" s="74"/>
      <c r="M161" s="74"/>
      <c r="N161" s="74"/>
    </row>
    <row r="162" spans="1:14" x14ac:dyDescent="0.3">
      <c r="A162" s="68"/>
      <c r="B162" s="66" t="e">
        <f>_xlfn.XLOOKUP(A162,Table1[Categories of Work],Table1[Cost Type])</f>
        <v>#N/A</v>
      </c>
      <c r="C162" s="70"/>
      <c r="D162" s="71"/>
      <c r="E162" s="71"/>
      <c r="F162" s="71"/>
      <c r="G162" s="72"/>
      <c r="H162" s="72"/>
      <c r="I162" s="72"/>
      <c r="J162" s="67">
        <f>IF(ISBLANK(Table24[[#This Row],[HTC - Qualifying (QRE) - Amt]]),SUM(Table24[[#This Row],[NPA - Qualifying (QRE) - Amt]],Table24[[#This Row],[NPA - Non-Qualifying (NQRE) - Amt]]),SUM(Table24[[#This Row],[HTC - Qualifying (QRE) - Amt]]+Table24[[#This Row],[HTC - Non-Qualifying (NQRE) - Amt]]))</f>
        <v>0</v>
      </c>
      <c r="K162" s="74"/>
      <c r="L162" s="74"/>
      <c r="M162" s="74"/>
      <c r="N162" s="74"/>
    </row>
    <row r="163" spans="1:14" x14ac:dyDescent="0.3">
      <c r="A163" s="68"/>
      <c r="B163" s="66" t="e">
        <f>_xlfn.XLOOKUP(A163,Table1[Categories of Work],Table1[Cost Type])</f>
        <v>#N/A</v>
      </c>
      <c r="C163" s="70"/>
      <c r="D163" s="71"/>
      <c r="E163" s="71"/>
      <c r="F163" s="71"/>
      <c r="G163" s="72"/>
      <c r="H163" s="72"/>
      <c r="I163" s="72"/>
      <c r="J163" s="67">
        <f>IF(ISBLANK(Table24[[#This Row],[HTC - Qualifying (QRE) - Amt]]),SUM(Table24[[#This Row],[NPA - Qualifying (QRE) - Amt]],Table24[[#This Row],[NPA - Non-Qualifying (NQRE) - Amt]]),SUM(Table24[[#This Row],[HTC - Qualifying (QRE) - Amt]]+Table24[[#This Row],[HTC - Non-Qualifying (NQRE) - Amt]]))</f>
        <v>0</v>
      </c>
      <c r="K163" s="74"/>
      <c r="L163" s="74"/>
      <c r="M163" s="74"/>
      <c r="N163" s="74"/>
    </row>
    <row r="164" spans="1:14" x14ac:dyDescent="0.3">
      <c r="A164" s="68"/>
      <c r="B164" s="66" t="e">
        <f>_xlfn.XLOOKUP(A164,Table1[Categories of Work],Table1[Cost Type])</f>
        <v>#N/A</v>
      </c>
      <c r="C164" s="70"/>
      <c r="D164" s="71"/>
      <c r="E164" s="71"/>
      <c r="F164" s="71"/>
      <c r="G164" s="72"/>
      <c r="H164" s="72"/>
      <c r="I164" s="72"/>
      <c r="J164" s="67">
        <f>IF(ISBLANK(Table24[[#This Row],[HTC - Qualifying (QRE) - Amt]]),SUM(Table24[[#This Row],[NPA - Qualifying (QRE) - Amt]],Table24[[#This Row],[NPA - Non-Qualifying (NQRE) - Amt]]),SUM(Table24[[#This Row],[HTC - Qualifying (QRE) - Amt]]+Table24[[#This Row],[HTC - Non-Qualifying (NQRE) - Amt]]))</f>
        <v>0</v>
      </c>
      <c r="K164" s="74"/>
      <c r="L164" s="74"/>
      <c r="M164" s="74"/>
      <c r="N164" s="74"/>
    </row>
    <row r="165" spans="1:14" x14ac:dyDescent="0.3">
      <c r="A165" s="68"/>
      <c r="B165" s="66" t="e">
        <f>_xlfn.XLOOKUP(A165,Table1[Categories of Work],Table1[Cost Type])</f>
        <v>#N/A</v>
      </c>
      <c r="C165" s="70"/>
      <c r="D165" s="71"/>
      <c r="E165" s="71"/>
      <c r="F165" s="71"/>
      <c r="G165" s="72"/>
      <c r="H165" s="72"/>
      <c r="I165" s="72"/>
      <c r="J165" s="67">
        <f>IF(ISBLANK(Table24[[#This Row],[HTC - Qualifying (QRE) - Amt]]),SUM(Table24[[#This Row],[NPA - Qualifying (QRE) - Amt]],Table24[[#This Row],[NPA - Non-Qualifying (NQRE) - Amt]]),SUM(Table24[[#This Row],[HTC - Qualifying (QRE) - Amt]]+Table24[[#This Row],[HTC - Non-Qualifying (NQRE) - Amt]]))</f>
        <v>0</v>
      </c>
      <c r="K165" s="74"/>
      <c r="L165" s="74"/>
      <c r="M165" s="74"/>
      <c r="N165" s="74"/>
    </row>
    <row r="166" spans="1:14" x14ac:dyDescent="0.3">
      <c r="A166" s="68"/>
      <c r="B166" s="66" t="e">
        <f>_xlfn.XLOOKUP(A166,Table1[Categories of Work],Table1[Cost Type])</f>
        <v>#N/A</v>
      </c>
      <c r="C166" s="70"/>
      <c r="D166" s="71"/>
      <c r="E166" s="71"/>
      <c r="F166" s="71"/>
      <c r="G166" s="72"/>
      <c r="H166" s="72"/>
      <c r="I166" s="72"/>
      <c r="J166" s="67">
        <f>IF(ISBLANK(Table24[[#This Row],[HTC - Qualifying (QRE) - Amt]]),SUM(Table24[[#This Row],[NPA - Qualifying (QRE) - Amt]],Table24[[#This Row],[NPA - Non-Qualifying (NQRE) - Amt]]),SUM(Table24[[#This Row],[HTC - Qualifying (QRE) - Amt]]+Table24[[#This Row],[HTC - Non-Qualifying (NQRE) - Amt]]))</f>
        <v>0</v>
      </c>
      <c r="K166" s="74"/>
      <c r="L166" s="74"/>
      <c r="M166" s="74"/>
      <c r="N166" s="74"/>
    </row>
    <row r="167" spans="1:14" x14ac:dyDescent="0.3">
      <c r="A167" s="68"/>
      <c r="B167" s="66" t="e">
        <f>_xlfn.XLOOKUP(A167,Table1[Categories of Work],Table1[Cost Type])</f>
        <v>#N/A</v>
      </c>
      <c r="C167" s="70"/>
      <c r="D167" s="71"/>
      <c r="E167" s="71"/>
      <c r="F167" s="71"/>
      <c r="G167" s="72"/>
      <c r="H167" s="72"/>
      <c r="I167" s="72"/>
      <c r="J167" s="67">
        <f>IF(ISBLANK(Table24[[#This Row],[HTC - Qualifying (QRE) - Amt]]),SUM(Table24[[#This Row],[NPA - Qualifying (QRE) - Amt]],Table24[[#This Row],[NPA - Non-Qualifying (NQRE) - Amt]]),SUM(Table24[[#This Row],[HTC - Qualifying (QRE) - Amt]]+Table24[[#This Row],[HTC - Non-Qualifying (NQRE) - Amt]]))</f>
        <v>0</v>
      </c>
      <c r="K167" s="74"/>
      <c r="L167" s="74"/>
      <c r="M167" s="74"/>
      <c r="N167" s="74"/>
    </row>
    <row r="168" spans="1:14" x14ac:dyDescent="0.3">
      <c r="A168" s="68"/>
      <c r="B168" s="66" t="e">
        <f>_xlfn.XLOOKUP(A168,Table1[Categories of Work],Table1[Cost Type])</f>
        <v>#N/A</v>
      </c>
      <c r="C168" s="70"/>
      <c r="D168" s="71"/>
      <c r="E168" s="71"/>
      <c r="F168" s="71"/>
      <c r="G168" s="72"/>
      <c r="H168" s="72"/>
      <c r="I168" s="72"/>
      <c r="J168" s="67">
        <f>IF(ISBLANK(Table24[[#This Row],[HTC - Qualifying (QRE) - Amt]]),SUM(Table24[[#This Row],[NPA - Qualifying (QRE) - Amt]],Table24[[#This Row],[NPA - Non-Qualifying (NQRE) - Amt]]),SUM(Table24[[#This Row],[HTC - Qualifying (QRE) - Amt]]+Table24[[#This Row],[HTC - Non-Qualifying (NQRE) - Amt]]))</f>
        <v>0</v>
      </c>
      <c r="K168" s="74"/>
      <c r="L168" s="74"/>
      <c r="M168" s="74"/>
      <c r="N168" s="74"/>
    </row>
    <row r="169" spans="1:14" x14ac:dyDescent="0.3">
      <c r="A169" s="68"/>
      <c r="B169" s="66" t="e">
        <f>_xlfn.XLOOKUP(A169,Table1[Categories of Work],Table1[Cost Type])</f>
        <v>#N/A</v>
      </c>
      <c r="C169" s="70"/>
      <c r="D169" s="71"/>
      <c r="E169" s="71"/>
      <c r="F169" s="71"/>
      <c r="G169" s="72"/>
      <c r="H169" s="72"/>
      <c r="I169" s="72"/>
      <c r="J169" s="67">
        <f>IF(ISBLANK(Table24[[#This Row],[HTC - Qualifying (QRE) - Amt]]),SUM(Table24[[#This Row],[NPA - Qualifying (QRE) - Amt]],Table24[[#This Row],[NPA - Non-Qualifying (NQRE) - Amt]]),SUM(Table24[[#This Row],[HTC - Qualifying (QRE) - Amt]]+Table24[[#This Row],[HTC - Non-Qualifying (NQRE) - Amt]]))</f>
        <v>0</v>
      </c>
      <c r="K169" s="74"/>
      <c r="L169" s="74"/>
      <c r="M169" s="74"/>
      <c r="N169" s="74"/>
    </row>
    <row r="170" spans="1:14" x14ac:dyDescent="0.3">
      <c r="A170" s="68"/>
      <c r="B170" s="66" t="e">
        <f>_xlfn.XLOOKUP(A170,Table1[Categories of Work],Table1[Cost Type])</f>
        <v>#N/A</v>
      </c>
      <c r="C170" s="70"/>
      <c r="D170" s="71"/>
      <c r="E170" s="71"/>
      <c r="F170" s="71"/>
      <c r="G170" s="72"/>
      <c r="H170" s="72"/>
      <c r="I170" s="72"/>
      <c r="J170" s="67">
        <f>IF(ISBLANK(Table24[[#This Row],[HTC - Qualifying (QRE) - Amt]]),SUM(Table24[[#This Row],[NPA - Qualifying (QRE) - Amt]],Table24[[#This Row],[NPA - Non-Qualifying (NQRE) - Amt]]),SUM(Table24[[#This Row],[HTC - Qualifying (QRE) - Amt]]+Table24[[#This Row],[HTC - Non-Qualifying (NQRE) - Amt]]))</f>
        <v>0</v>
      </c>
      <c r="K170" s="74"/>
      <c r="L170" s="74"/>
      <c r="M170" s="74"/>
      <c r="N170" s="74"/>
    </row>
    <row r="171" spans="1:14" x14ac:dyDescent="0.3">
      <c r="A171" s="68"/>
      <c r="B171" s="66" t="e">
        <f>_xlfn.XLOOKUP(A171,Table1[Categories of Work],Table1[Cost Type])</f>
        <v>#N/A</v>
      </c>
      <c r="C171" s="70"/>
      <c r="D171" s="71"/>
      <c r="E171" s="71"/>
      <c r="F171" s="71"/>
      <c r="G171" s="72"/>
      <c r="H171" s="72"/>
      <c r="I171" s="72"/>
      <c r="J171" s="67">
        <f>IF(ISBLANK(Table24[[#This Row],[HTC - Qualifying (QRE) - Amt]]),SUM(Table24[[#This Row],[NPA - Qualifying (QRE) - Amt]],Table24[[#This Row],[NPA - Non-Qualifying (NQRE) - Amt]]),SUM(Table24[[#This Row],[HTC - Qualifying (QRE) - Amt]]+Table24[[#This Row],[HTC - Non-Qualifying (NQRE) - Amt]]))</f>
        <v>0</v>
      </c>
      <c r="K171" s="74"/>
      <c r="L171" s="74"/>
      <c r="M171" s="74"/>
      <c r="N171" s="74"/>
    </row>
    <row r="172" spans="1:14" x14ac:dyDescent="0.3">
      <c r="A172" s="68"/>
      <c r="B172" s="66" t="e">
        <f>_xlfn.XLOOKUP(A172,Table1[Categories of Work],Table1[Cost Type])</f>
        <v>#N/A</v>
      </c>
      <c r="C172" s="70"/>
      <c r="D172" s="71"/>
      <c r="E172" s="71"/>
      <c r="F172" s="71"/>
      <c r="G172" s="72"/>
      <c r="H172" s="72"/>
      <c r="I172" s="72"/>
      <c r="J172" s="67">
        <f>IF(ISBLANK(Table24[[#This Row],[HTC - Qualifying (QRE) - Amt]]),SUM(Table24[[#This Row],[NPA - Qualifying (QRE) - Amt]],Table24[[#This Row],[NPA - Non-Qualifying (NQRE) - Amt]]),SUM(Table24[[#This Row],[HTC - Qualifying (QRE) - Amt]]+Table24[[#This Row],[HTC - Non-Qualifying (NQRE) - Amt]]))</f>
        <v>0</v>
      </c>
      <c r="K172" s="74"/>
      <c r="L172" s="74"/>
      <c r="M172" s="74"/>
      <c r="N172" s="74"/>
    </row>
    <row r="173" spans="1:14" x14ac:dyDescent="0.3">
      <c r="A173" s="68"/>
      <c r="B173" s="66" t="e">
        <f>_xlfn.XLOOKUP(A173,Table1[Categories of Work],Table1[Cost Type])</f>
        <v>#N/A</v>
      </c>
      <c r="C173" s="70"/>
      <c r="D173" s="71"/>
      <c r="E173" s="71"/>
      <c r="F173" s="71"/>
      <c r="G173" s="72"/>
      <c r="H173" s="72"/>
      <c r="I173" s="72"/>
      <c r="J173" s="67">
        <f>IF(ISBLANK(Table24[[#This Row],[HTC - Qualifying (QRE) - Amt]]),SUM(Table24[[#This Row],[NPA - Qualifying (QRE) - Amt]],Table24[[#This Row],[NPA - Non-Qualifying (NQRE) - Amt]]),SUM(Table24[[#This Row],[HTC - Qualifying (QRE) - Amt]]+Table24[[#This Row],[HTC - Non-Qualifying (NQRE) - Amt]]))</f>
        <v>0</v>
      </c>
      <c r="K173" s="74"/>
      <c r="L173" s="74"/>
      <c r="M173" s="74"/>
      <c r="N173" s="74"/>
    </row>
    <row r="174" spans="1:14" x14ac:dyDescent="0.3">
      <c r="A174" s="68"/>
      <c r="B174" s="66" t="e">
        <f>_xlfn.XLOOKUP(A174,Table1[Categories of Work],Table1[Cost Type])</f>
        <v>#N/A</v>
      </c>
      <c r="C174" s="70"/>
      <c r="D174" s="71"/>
      <c r="E174" s="71"/>
      <c r="F174" s="71"/>
      <c r="G174" s="72"/>
      <c r="H174" s="72"/>
      <c r="I174" s="72"/>
      <c r="J174" s="67">
        <f>IF(ISBLANK(Table24[[#This Row],[HTC - Qualifying (QRE) - Amt]]),SUM(Table24[[#This Row],[NPA - Qualifying (QRE) - Amt]],Table24[[#This Row],[NPA - Non-Qualifying (NQRE) - Amt]]),SUM(Table24[[#This Row],[HTC - Qualifying (QRE) - Amt]]+Table24[[#This Row],[HTC - Non-Qualifying (NQRE) - Amt]]))</f>
        <v>0</v>
      </c>
      <c r="K174" s="74"/>
      <c r="L174" s="74"/>
      <c r="M174" s="74"/>
      <c r="N174" s="74"/>
    </row>
    <row r="175" spans="1:14" x14ac:dyDescent="0.3">
      <c r="A175" s="68"/>
      <c r="B175" s="66" t="e">
        <f>_xlfn.XLOOKUP(A175,Table1[Categories of Work],Table1[Cost Type])</f>
        <v>#N/A</v>
      </c>
      <c r="C175" s="70"/>
      <c r="D175" s="71"/>
      <c r="E175" s="71"/>
      <c r="F175" s="71"/>
      <c r="G175" s="72"/>
      <c r="H175" s="72"/>
      <c r="I175" s="72"/>
      <c r="J175" s="67">
        <f>IF(ISBLANK(Table24[[#This Row],[HTC - Qualifying (QRE) - Amt]]),SUM(Table24[[#This Row],[NPA - Qualifying (QRE) - Amt]],Table24[[#This Row],[NPA - Non-Qualifying (NQRE) - Amt]]),SUM(Table24[[#This Row],[HTC - Qualifying (QRE) - Amt]]+Table24[[#This Row],[HTC - Non-Qualifying (NQRE) - Amt]]))</f>
        <v>0</v>
      </c>
      <c r="K175" s="74"/>
      <c r="L175" s="74"/>
      <c r="M175" s="74"/>
      <c r="N175" s="74"/>
    </row>
    <row r="176" spans="1:14" x14ac:dyDescent="0.3">
      <c r="A176" s="68"/>
      <c r="B176" s="66" t="e">
        <f>_xlfn.XLOOKUP(A176,Table1[Categories of Work],Table1[Cost Type])</f>
        <v>#N/A</v>
      </c>
      <c r="C176" s="70"/>
      <c r="D176" s="71"/>
      <c r="E176" s="71"/>
      <c r="F176" s="71"/>
      <c r="G176" s="72"/>
      <c r="H176" s="72"/>
      <c r="I176" s="72"/>
      <c r="J176" s="67">
        <f>IF(ISBLANK(Table24[[#This Row],[HTC - Qualifying (QRE) - Amt]]),SUM(Table24[[#This Row],[NPA - Qualifying (QRE) - Amt]],Table24[[#This Row],[NPA - Non-Qualifying (NQRE) - Amt]]),SUM(Table24[[#This Row],[HTC - Qualifying (QRE) - Amt]]+Table24[[#This Row],[HTC - Non-Qualifying (NQRE) - Amt]]))</f>
        <v>0</v>
      </c>
      <c r="K176" s="74"/>
      <c r="L176" s="74"/>
      <c r="M176" s="74"/>
      <c r="N176" s="74"/>
    </row>
    <row r="177" spans="1:14" x14ac:dyDescent="0.3">
      <c r="A177" s="68"/>
      <c r="B177" s="66" t="e">
        <f>_xlfn.XLOOKUP(A177,Table1[Categories of Work],Table1[Cost Type])</f>
        <v>#N/A</v>
      </c>
      <c r="C177" s="70"/>
      <c r="D177" s="71"/>
      <c r="E177" s="71"/>
      <c r="F177" s="71"/>
      <c r="G177" s="72"/>
      <c r="H177" s="72"/>
      <c r="I177" s="72"/>
      <c r="J177" s="67">
        <f>IF(ISBLANK(Table24[[#This Row],[HTC - Qualifying (QRE) - Amt]]),SUM(Table24[[#This Row],[NPA - Qualifying (QRE) - Amt]],Table24[[#This Row],[NPA - Non-Qualifying (NQRE) - Amt]]),SUM(Table24[[#This Row],[HTC - Qualifying (QRE) - Amt]]+Table24[[#This Row],[HTC - Non-Qualifying (NQRE) - Amt]]))</f>
        <v>0</v>
      </c>
      <c r="K177" s="74"/>
      <c r="L177" s="74"/>
      <c r="M177" s="74"/>
      <c r="N177" s="74"/>
    </row>
    <row r="178" spans="1:14" x14ac:dyDescent="0.3">
      <c r="A178" s="68"/>
      <c r="B178" s="66" t="e">
        <f>_xlfn.XLOOKUP(A178,Table1[Categories of Work],Table1[Cost Type])</f>
        <v>#N/A</v>
      </c>
      <c r="C178" s="70"/>
      <c r="D178" s="71"/>
      <c r="E178" s="71"/>
      <c r="F178" s="71"/>
      <c r="G178" s="72"/>
      <c r="H178" s="72"/>
      <c r="I178" s="72"/>
      <c r="J178" s="67">
        <f>IF(ISBLANK(Table24[[#This Row],[HTC - Qualifying (QRE) - Amt]]),SUM(Table24[[#This Row],[NPA - Qualifying (QRE) - Amt]],Table24[[#This Row],[NPA - Non-Qualifying (NQRE) - Amt]]),SUM(Table24[[#This Row],[HTC - Qualifying (QRE) - Amt]]+Table24[[#This Row],[HTC - Non-Qualifying (NQRE) - Amt]]))</f>
        <v>0</v>
      </c>
      <c r="K178" s="74"/>
      <c r="L178" s="74"/>
      <c r="M178" s="74"/>
      <c r="N178" s="74"/>
    </row>
    <row r="179" spans="1:14" x14ac:dyDescent="0.3">
      <c r="A179" s="68"/>
      <c r="B179" s="66" t="e">
        <f>_xlfn.XLOOKUP(A179,Table1[Categories of Work],Table1[Cost Type])</f>
        <v>#N/A</v>
      </c>
      <c r="C179" s="70"/>
      <c r="D179" s="71"/>
      <c r="E179" s="71"/>
      <c r="F179" s="71"/>
      <c r="G179" s="72"/>
      <c r="H179" s="72"/>
      <c r="I179" s="72"/>
      <c r="J179" s="67">
        <f>IF(ISBLANK(Table24[[#This Row],[HTC - Qualifying (QRE) - Amt]]),SUM(Table24[[#This Row],[NPA - Qualifying (QRE) - Amt]],Table24[[#This Row],[NPA - Non-Qualifying (NQRE) - Amt]]),SUM(Table24[[#This Row],[HTC - Qualifying (QRE) - Amt]]+Table24[[#This Row],[HTC - Non-Qualifying (NQRE) - Amt]]))</f>
        <v>0</v>
      </c>
      <c r="K179" s="74"/>
      <c r="L179" s="74"/>
      <c r="M179" s="74"/>
      <c r="N179" s="74"/>
    </row>
    <row r="180" spans="1:14" x14ac:dyDescent="0.3">
      <c r="A180" s="68"/>
      <c r="B180" s="66" t="e">
        <f>_xlfn.XLOOKUP(A180,Table1[Categories of Work],Table1[Cost Type])</f>
        <v>#N/A</v>
      </c>
      <c r="C180" s="70"/>
      <c r="D180" s="71"/>
      <c r="E180" s="71"/>
      <c r="F180" s="71"/>
      <c r="G180" s="72"/>
      <c r="H180" s="72"/>
      <c r="I180" s="72"/>
      <c r="J180" s="67">
        <f>IF(ISBLANK(Table24[[#This Row],[HTC - Qualifying (QRE) - Amt]]),SUM(Table24[[#This Row],[NPA - Qualifying (QRE) - Amt]],Table24[[#This Row],[NPA - Non-Qualifying (NQRE) - Amt]]),SUM(Table24[[#This Row],[HTC - Qualifying (QRE) - Amt]]+Table24[[#This Row],[HTC - Non-Qualifying (NQRE) - Amt]]))</f>
        <v>0</v>
      </c>
      <c r="K180" s="74"/>
      <c r="L180" s="74"/>
      <c r="M180" s="74"/>
      <c r="N180" s="74"/>
    </row>
    <row r="181" spans="1:14" x14ac:dyDescent="0.3">
      <c r="A181" s="68"/>
      <c r="B181" s="66" t="e">
        <f>_xlfn.XLOOKUP(A181,Table1[Categories of Work],Table1[Cost Type])</f>
        <v>#N/A</v>
      </c>
      <c r="C181" s="70"/>
      <c r="D181" s="71"/>
      <c r="E181" s="71"/>
      <c r="F181" s="71"/>
      <c r="G181" s="72"/>
      <c r="H181" s="72"/>
      <c r="I181" s="72"/>
      <c r="J181" s="67">
        <f>IF(ISBLANK(Table24[[#This Row],[HTC - Qualifying (QRE) - Amt]]),SUM(Table24[[#This Row],[NPA - Qualifying (QRE) - Amt]],Table24[[#This Row],[NPA - Non-Qualifying (NQRE) - Amt]]),SUM(Table24[[#This Row],[HTC - Qualifying (QRE) - Amt]]+Table24[[#This Row],[HTC - Non-Qualifying (NQRE) - Amt]]))</f>
        <v>0</v>
      </c>
      <c r="K181" s="74"/>
      <c r="L181" s="74"/>
      <c r="M181" s="74"/>
      <c r="N181" s="74"/>
    </row>
    <row r="182" spans="1:14" x14ac:dyDescent="0.3">
      <c r="A182" s="68"/>
      <c r="B182" s="66" t="e">
        <f>_xlfn.XLOOKUP(A182,Table1[Categories of Work],Table1[Cost Type])</f>
        <v>#N/A</v>
      </c>
      <c r="C182" s="70"/>
      <c r="D182" s="71"/>
      <c r="E182" s="71"/>
      <c r="F182" s="71"/>
      <c r="G182" s="72"/>
      <c r="H182" s="72"/>
      <c r="I182" s="72"/>
      <c r="J182" s="67">
        <f>IF(ISBLANK(Table24[[#This Row],[HTC - Qualifying (QRE) - Amt]]),SUM(Table24[[#This Row],[NPA - Qualifying (QRE) - Amt]],Table24[[#This Row],[NPA - Non-Qualifying (NQRE) - Amt]]),SUM(Table24[[#This Row],[HTC - Qualifying (QRE) - Amt]]+Table24[[#This Row],[HTC - Non-Qualifying (NQRE) - Amt]]))</f>
        <v>0</v>
      </c>
      <c r="K182" s="74"/>
      <c r="L182" s="74"/>
      <c r="M182" s="74"/>
      <c r="N182" s="74"/>
    </row>
    <row r="183" spans="1:14" x14ac:dyDescent="0.3">
      <c r="A183" s="68"/>
      <c r="B183" s="66" t="e">
        <f>_xlfn.XLOOKUP(A183,Table1[Categories of Work],Table1[Cost Type])</f>
        <v>#N/A</v>
      </c>
      <c r="C183" s="70"/>
      <c r="D183" s="71"/>
      <c r="E183" s="71"/>
      <c r="F183" s="71"/>
      <c r="G183" s="72"/>
      <c r="H183" s="72"/>
      <c r="I183" s="72"/>
      <c r="J183" s="67">
        <f>IF(ISBLANK(Table24[[#This Row],[HTC - Qualifying (QRE) - Amt]]),SUM(Table24[[#This Row],[NPA - Qualifying (QRE) - Amt]],Table24[[#This Row],[NPA - Non-Qualifying (NQRE) - Amt]]),SUM(Table24[[#This Row],[HTC - Qualifying (QRE) - Amt]]+Table24[[#This Row],[HTC - Non-Qualifying (NQRE) - Amt]]))</f>
        <v>0</v>
      </c>
      <c r="K183" s="74"/>
      <c r="L183" s="74"/>
      <c r="M183" s="74"/>
      <c r="N183" s="74"/>
    </row>
    <row r="184" spans="1:14" x14ac:dyDescent="0.3">
      <c r="A184" s="68"/>
      <c r="B184" s="66" t="e">
        <f>_xlfn.XLOOKUP(A184,Table1[Categories of Work],Table1[Cost Type])</f>
        <v>#N/A</v>
      </c>
      <c r="C184" s="70"/>
      <c r="D184" s="71"/>
      <c r="E184" s="71"/>
      <c r="F184" s="71"/>
      <c r="G184" s="72"/>
      <c r="H184" s="72"/>
      <c r="I184" s="72"/>
      <c r="J184" s="67">
        <f>IF(ISBLANK(Table24[[#This Row],[HTC - Qualifying (QRE) - Amt]]),SUM(Table24[[#This Row],[NPA - Qualifying (QRE) - Amt]],Table24[[#This Row],[NPA - Non-Qualifying (NQRE) - Amt]]),SUM(Table24[[#This Row],[HTC - Qualifying (QRE) - Amt]]+Table24[[#This Row],[HTC - Non-Qualifying (NQRE) - Amt]]))</f>
        <v>0</v>
      </c>
      <c r="K184" s="74"/>
      <c r="L184" s="74"/>
      <c r="M184" s="74"/>
      <c r="N184" s="74"/>
    </row>
    <row r="185" spans="1:14" x14ac:dyDescent="0.3">
      <c r="A185" s="68"/>
      <c r="B185" s="66" t="e">
        <f>_xlfn.XLOOKUP(A185,Table1[Categories of Work],Table1[Cost Type])</f>
        <v>#N/A</v>
      </c>
      <c r="C185" s="70"/>
      <c r="D185" s="71"/>
      <c r="E185" s="71"/>
      <c r="F185" s="71"/>
      <c r="G185" s="72"/>
      <c r="H185" s="72"/>
      <c r="I185" s="72"/>
      <c r="J185" s="67">
        <f>IF(ISBLANK(Table24[[#This Row],[HTC - Qualifying (QRE) - Amt]]),SUM(Table24[[#This Row],[NPA - Qualifying (QRE) - Amt]],Table24[[#This Row],[NPA - Non-Qualifying (NQRE) - Amt]]),SUM(Table24[[#This Row],[HTC - Qualifying (QRE) - Amt]]+Table24[[#This Row],[HTC - Non-Qualifying (NQRE) - Amt]]))</f>
        <v>0</v>
      </c>
      <c r="K185" s="74"/>
      <c r="L185" s="74"/>
      <c r="M185" s="74"/>
      <c r="N185" s="74"/>
    </row>
    <row r="186" spans="1:14" x14ac:dyDescent="0.3">
      <c r="A186" s="68"/>
      <c r="B186" s="66" t="e">
        <f>_xlfn.XLOOKUP(A186,Table1[Categories of Work],Table1[Cost Type])</f>
        <v>#N/A</v>
      </c>
      <c r="C186" s="70"/>
      <c r="D186" s="71"/>
      <c r="E186" s="71"/>
      <c r="F186" s="71"/>
      <c r="G186" s="72"/>
      <c r="H186" s="72"/>
      <c r="I186" s="72"/>
      <c r="J186" s="67">
        <f>IF(ISBLANK(Table24[[#This Row],[HTC - Qualifying (QRE) - Amt]]),SUM(Table24[[#This Row],[NPA - Qualifying (QRE) - Amt]],Table24[[#This Row],[NPA - Non-Qualifying (NQRE) - Amt]]),SUM(Table24[[#This Row],[HTC - Qualifying (QRE) - Amt]]+Table24[[#This Row],[HTC - Non-Qualifying (NQRE) - Amt]]))</f>
        <v>0</v>
      </c>
      <c r="K186" s="74"/>
      <c r="L186" s="74"/>
      <c r="M186" s="74"/>
      <c r="N186" s="74"/>
    </row>
    <row r="187" spans="1:14" x14ac:dyDescent="0.3">
      <c r="A187" s="68"/>
      <c r="B187" s="66" t="e">
        <f>_xlfn.XLOOKUP(A187,Table1[Categories of Work],Table1[Cost Type])</f>
        <v>#N/A</v>
      </c>
      <c r="C187" s="70"/>
      <c r="D187" s="71"/>
      <c r="E187" s="71"/>
      <c r="F187" s="71"/>
      <c r="G187" s="72"/>
      <c r="H187" s="72"/>
      <c r="I187" s="72"/>
      <c r="J187" s="67">
        <f>IF(ISBLANK(Table24[[#This Row],[HTC - Qualifying (QRE) - Amt]]),SUM(Table24[[#This Row],[NPA - Qualifying (QRE) - Amt]],Table24[[#This Row],[NPA - Non-Qualifying (NQRE) - Amt]]),SUM(Table24[[#This Row],[HTC - Qualifying (QRE) - Amt]]+Table24[[#This Row],[HTC - Non-Qualifying (NQRE) - Amt]]))</f>
        <v>0</v>
      </c>
      <c r="K187" s="74"/>
      <c r="L187" s="74"/>
      <c r="M187" s="74"/>
      <c r="N187" s="74"/>
    </row>
    <row r="188" spans="1:14" x14ac:dyDescent="0.3">
      <c r="A188" s="68"/>
      <c r="B188" s="66" t="e">
        <f>_xlfn.XLOOKUP(A188,Table1[Categories of Work],Table1[Cost Type])</f>
        <v>#N/A</v>
      </c>
      <c r="C188" s="70"/>
      <c r="D188" s="71"/>
      <c r="E188" s="71"/>
      <c r="F188" s="71"/>
      <c r="G188" s="72"/>
      <c r="H188" s="72"/>
      <c r="I188" s="72"/>
      <c r="J188" s="67">
        <f>IF(ISBLANK(Table24[[#This Row],[HTC - Qualifying (QRE) - Amt]]),SUM(Table24[[#This Row],[NPA - Qualifying (QRE) - Amt]],Table24[[#This Row],[NPA - Non-Qualifying (NQRE) - Amt]]),SUM(Table24[[#This Row],[HTC - Qualifying (QRE) - Amt]]+Table24[[#This Row],[HTC - Non-Qualifying (NQRE) - Amt]]))</f>
        <v>0</v>
      </c>
      <c r="K188" s="74"/>
      <c r="L188" s="74"/>
      <c r="M188" s="74"/>
      <c r="N188" s="74"/>
    </row>
    <row r="189" spans="1:14" x14ac:dyDescent="0.3">
      <c r="A189" s="68"/>
      <c r="B189" s="66" t="e">
        <f>_xlfn.XLOOKUP(A189,Table1[Categories of Work],Table1[Cost Type])</f>
        <v>#N/A</v>
      </c>
      <c r="C189" s="70"/>
      <c r="D189" s="71"/>
      <c r="E189" s="71"/>
      <c r="F189" s="71"/>
      <c r="G189" s="72"/>
      <c r="H189" s="72"/>
      <c r="I189" s="72"/>
      <c r="J189" s="67">
        <f>IF(ISBLANK(Table24[[#This Row],[HTC - Qualifying (QRE) - Amt]]),SUM(Table24[[#This Row],[NPA - Qualifying (QRE) - Amt]],Table24[[#This Row],[NPA - Non-Qualifying (NQRE) - Amt]]),SUM(Table24[[#This Row],[HTC - Qualifying (QRE) - Amt]]+Table24[[#This Row],[HTC - Non-Qualifying (NQRE) - Amt]]))</f>
        <v>0</v>
      </c>
      <c r="K189" s="74"/>
      <c r="L189" s="74"/>
      <c r="M189" s="74"/>
      <c r="N189" s="74"/>
    </row>
    <row r="190" spans="1:14" x14ac:dyDescent="0.3">
      <c r="A190" s="68"/>
      <c r="B190" s="66" t="e">
        <f>_xlfn.XLOOKUP(A190,Table1[Categories of Work],Table1[Cost Type])</f>
        <v>#N/A</v>
      </c>
      <c r="C190" s="70"/>
      <c r="D190" s="71"/>
      <c r="E190" s="71"/>
      <c r="F190" s="71"/>
      <c r="G190" s="72"/>
      <c r="H190" s="72"/>
      <c r="I190" s="72"/>
      <c r="J190" s="67">
        <f>IF(ISBLANK(Table24[[#This Row],[HTC - Qualifying (QRE) - Amt]]),SUM(Table24[[#This Row],[NPA - Qualifying (QRE) - Amt]],Table24[[#This Row],[NPA - Non-Qualifying (NQRE) - Amt]]),SUM(Table24[[#This Row],[HTC - Qualifying (QRE) - Amt]]+Table24[[#This Row],[HTC - Non-Qualifying (NQRE) - Amt]]))</f>
        <v>0</v>
      </c>
      <c r="K190" s="74"/>
      <c r="L190" s="74"/>
      <c r="M190" s="74"/>
      <c r="N190" s="74"/>
    </row>
    <row r="191" spans="1:14" x14ac:dyDescent="0.3">
      <c r="A191" s="68"/>
      <c r="B191" s="66" t="e">
        <f>_xlfn.XLOOKUP(A191,Table1[Categories of Work],Table1[Cost Type])</f>
        <v>#N/A</v>
      </c>
      <c r="C191" s="70"/>
      <c r="D191" s="71"/>
      <c r="E191" s="71"/>
      <c r="F191" s="71"/>
      <c r="G191" s="72"/>
      <c r="H191" s="72"/>
      <c r="I191" s="72"/>
      <c r="J191" s="67">
        <f>IF(ISBLANK(Table24[[#This Row],[HTC - Qualifying (QRE) - Amt]]),SUM(Table24[[#This Row],[NPA - Qualifying (QRE) - Amt]],Table24[[#This Row],[NPA - Non-Qualifying (NQRE) - Amt]]),SUM(Table24[[#This Row],[HTC - Qualifying (QRE) - Amt]]+Table24[[#This Row],[HTC - Non-Qualifying (NQRE) - Amt]]))</f>
        <v>0</v>
      </c>
      <c r="K191" s="74"/>
      <c r="L191" s="74"/>
      <c r="M191" s="74"/>
      <c r="N191" s="74"/>
    </row>
    <row r="192" spans="1:14" x14ac:dyDescent="0.3">
      <c r="A192" s="68"/>
      <c r="B192" s="66" t="e">
        <f>_xlfn.XLOOKUP(A192,Table1[Categories of Work],Table1[Cost Type])</f>
        <v>#N/A</v>
      </c>
      <c r="C192" s="70"/>
      <c r="D192" s="71"/>
      <c r="E192" s="71"/>
      <c r="F192" s="71"/>
      <c r="G192" s="72"/>
      <c r="H192" s="72"/>
      <c r="I192" s="72"/>
      <c r="J192" s="67">
        <f>IF(ISBLANK(Table24[[#This Row],[HTC - Qualifying (QRE) - Amt]]),SUM(Table24[[#This Row],[NPA - Qualifying (QRE) - Amt]],Table24[[#This Row],[NPA - Non-Qualifying (NQRE) - Amt]]),SUM(Table24[[#This Row],[HTC - Qualifying (QRE) - Amt]]+Table24[[#This Row],[HTC - Non-Qualifying (NQRE) - Amt]]))</f>
        <v>0</v>
      </c>
      <c r="K192" s="74"/>
      <c r="L192" s="74"/>
      <c r="M192" s="74"/>
      <c r="N192" s="74"/>
    </row>
    <row r="193" spans="1:14" x14ac:dyDescent="0.3">
      <c r="A193" s="68"/>
      <c r="B193" s="66" t="e">
        <f>_xlfn.XLOOKUP(A193,Table1[Categories of Work],Table1[Cost Type])</f>
        <v>#N/A</v>
      </c>
      <c r="C193" s="70"/>
      <c r="D193" s="71"/>
      <c r="E193" s="71"/>
      <c r="F193" s="71"/>
      <c r="G193" s="72"/>
      <c r="H193" s="72"/>
      <c r="I193" s="72"/>
      <c r="J193" s="67">
        <f>IF(ISBLANK(Table24[[#This Row],[HTC - Qualifying (QRE) - Amt]]),SUM(Table24[[#This Row],[NPA - Qualifying (QRE) - Amt]],Table24[[#This Row],[NPA - Non-Qualifying (NQRE) - Amt]]),SUM(Table24[[#This Row],[HTC - Qualifying (QRE) - Amt]]+Table24[[#This Row],[HTC - Non-Qualifying (NQRE) - Amt]]))</f>
        <v>0</v>
      </c>
      <c r="K193" s="74"/>
      <c r="L193" s="74"/>
      <c r="M193" s="74"/>
      <c r="N193" s="74"/>
    </row>
    <row r="194" spans="1:14" x14ac:dyDescent="0.3">
      <c r="A194" s="68"/>
      <c r="B194" s="66" t="e">
        <f>_xlfn.XLOOKUP(A194,Table1[Categories of Work],Table1[Cost Type])</f>
        <v>#N/A</v>
      </c>
      <c r="C194" s="70"/>
      <c r="D194" s="71"/>
      <c r="E194" s="71"/>
      <c r="F194" s="71"/>
      <c r="G194" s="72"/>
      <c r="H194" s="72"/>
      <c r="I194" s="72"/>
      <c r="J194" s="67">
        <f>IF(ISBLANK(Table24[[#This Row],[HTC - Qualifying (QRE) - Amt]]),SUM(Table24[[#This Row],[NPA - Qualifying (QRE) - Amt]],Table24[[#This Row],[NPA - Non-Qualifying (NQRE) - Amt]]),SUM(Table24[[#This Row],[HTC - Qualifying (QRE) - Amt]]+Table24[[#This Row],[HTC - Non-Qualifying (NQRE) - Amt]]))</f>
        <v>0</v>
      </c>
      <c r="K194" s="74"/>
      <c r="L194" s="74"/>
      <c r="M194" s="74"/>
      <c r="N194" s="74"/>
    </row>
    <row r="195" spans="1:14" x14ac:dyDescent="0.3">
      <c r="A195" s="68"/>
      <c r="B195" s="66" t="e">
        <f>_xlfn.XLOOKUP(A195,Table1[Categories of Work],Table1[Cost Type])</f>
        <v>#N/A</v>
      </c>
      <c r="C195" s="70"/>
      <c r="D195" s="71"/>
      <c r="E195" s="71"/>
      <c r="F195" s="71"/>
      <c r="G195" s="72"/>
      <c r="H195" s="72"/>
      <c r="I195" s="72"/>
      <c r="J195" s="67">
        <f>IF(ISBLANK(Table24[[#This Row],[HTC - Qualifying (QRE) - Amt]]),SUM(Table24[[#This Row],[NPA - Qualifying (QRE) - Amt]],Table24[[#This Row],[NPA - Non-Qualifying (NQRE) - Amt]]),SUM(Table24[[#This Row],[HTC - Qualifying (QRE) - Amt]]+Table24[[#This Row],[HTC - Non-Qualifying (NQRE) - Amt]]))</f>
        <v>0</v>
      </c>
      <c r="K195" s="74"/>
      <c r="L195" s="74"/>
      <c r="M195" s="74"/>
      <c r="N195" s="74"/>
    </row>
    <row r="196" spans="1:14" x14ac:dyDescent="0.3">
      <c r="A196" s="68"/>
      <c r="B196" s="66" t="e">
        <f>_xlfn.XLOOKUP(A196,Table1[Categories of Work],Table1[Cost Type])</f>
        <v>#N/A</v>
      </c>
      <c r="C196" s="70"/>
      <c r="D196" s="71"/>
      <c r="E196" s="71"/>
      <c r="F196" s="71"/>
      <c r="G196" s="72"/>
      <c r="H196" s="72"/>
      <c r="I196" s="72"/>
      <c r="J196" s="67">
        <f>IF(ISBLANK(Table24[[#This Row],[HTC - Qualifying (QRE) - Amt]]),SUM(Table24[[#This Row],[NPA - Qualifying (QRE) - Amt]],Table24[[#This Row],[NPA - Non-Qualifying (NQRE) - Amt]]),SUM(Table24[[#This Row],[HTC - Qualifying (QRE) - Amt]]+Table24[[#This Row],[HTC - Non-Qualifying (NQRE) - Amt]]))</f>
        <v>0</v>
      </c>
      <c r="K196" s="74"/>
      <c r="L196" s="74"/>
      <c r="M196" s="74"/>
      <c r="N196" s="74"/>
    </row>
    <row r="197" spans="1:14" x14ac:dyDescent="0.3">
      <c r="A197" s="68"/>
      <c r="B197" s="66" t="e">
        <f>_xlfn.XLOOKUP(A197,Table1[Categories of Work],Table1[Cost Type])</f>
        <v>#N/A</v>
      </c>
      <c r="C197" s="70"/>
      <c r="D197" s="71"/>
      <c r="E197" s="71"/>
      <c r="F197" s="71"/>
      <c r="G197" s="72"/>
      <c r="H197" s="72"/>
      <c r="I197" s="72"/>
      <c r="J197" s="67">
        <f>IF(ISBLANK(Table24[[#This Row],[HTC - Qualifying (QRE) - Amt]]),SUM(Table24[[#This Row],[NPA - Qualifying (QRE) - Amt]],Table24[[#This Row],[NPA - Non-Qualifying (NQRE) - Amt]]),SUM(Table24[[#This Row],[HTC - Qualifying (QRE) - Amt]]+Table24[[#This Row],[HTC - Non-Qualifying (NQRE) - Amt]]))</f>
        <v>0</v>
      </c>
      <c r="K197" s="74"/>
      <c r="L197" s="74"/>
      <c r="M197" s="74"/>
      <c r="N197" s="74"/>
    </row>
    <row r="198" spans="1:14" x14ac:dyDescent="0.3">
      <c r="A198" s="68"/>
      <c r="B198" s="66" t="e">
        <f>_xlfn.XLOOKUP(A198,Table1[Categories of Work],Table1[Cost Type])</f>
        <v>#N/A</v>
      </c>
      <c r="C198" s="70"/>
      <c r="D198" s="71"/>
      <c r="E198" s="71"/>
      <c r="F198" s="71"/>
      <c r="G198" s="72"/>
      <c r="H198" s="72"/>
      <c r="I198" s="72"/>
      <c r="J198" s="67">
        <f>IF(ISBLANK(Table24[[#This Row],[HTC - Qualifying (QRE) - Amt]]),SUM(Table24[[#This Row],[NPA - Qualifying (QRE) - Amt]],Table24[[#This Row],[NPA - Non-Qualifying (NQRE) - Amt]]),SUM(Table24[[#This Row],[HTC - Qualifying (QRE) - Amt]]+Table24[[#This Row],[HTC - Non-Qualifying (NQRE) - Amt]]))</f>
        <v>0</v>
      </c>
      <c r="K198" s="74"/>
      <c r="L198" s="74"/>
      <c r="M198" s="74"/>
      <c r="N198" s="74"/>
    </row>
    <row r="199" spans="1:14" x14ac:dyDescent="0.3">
      <c r="A199" s="68"/>
      <c r="B199" s="66" t="e">
        <f>_xlfn.XLOOKUP(A199,Table1[Categories of Work],Table1[Cost Type])</f>
        <v>#N/A</v>
      </c>
      <c r="C199" s="70"/>
      <c r="D199" s="71"/>
      <c r="E199" s="71"/>
      <c r="F199" s="71"/>
      <c r="G199" s="72"/>
      <c r="H199" s="72"/>
      <c r="I199" s="72"/>
      <c r="J199" s="67">
        <f>IF(ISBLANK(Table24[[#This Row],[HTC - Qualifying (QRE) - Amt]]),SUM(Table24[[#This Row],[NPA - Qualifying (QRE) - Amt]],Table24[[#This Row],[NPA - Non-Qualifying (NQRE) - Amt]]),SUM(Table24[[#This Row],[HTC - Qualifying (QRE) - Amt]]+Table24[[#This Row],[HTC - Non-Qualifying (NQRE) - Amt]]))</f>
        <v>0</v>
      </c>
      <c r="K199" s="74"/>
      <c r="L199" s="74"/>
      <c r="M199" s="74"/>
      <c r="N199" s="74"/>
    </row>
    <row r="200" spans="1:14" x14ac:dyDescent="0.3">
      <c r="A200" s="68"/>
      <c r="B200" s="66" t="e">
        <f>_xlfn.XLOOKUP(A200,Table1[Categories of Work],Table1[Cost Type])</f>
        <v>#N/A</v>
      </c>
      <c r="C200" s="70"/>
      <c r="D200" s="71"/>
      <c r="E200" s="71"/>
      <c r="F200" s="71"/>
      <c r="G200" s="72"/>
      <c r="H200" s="72"/>
      <c r="I200" s="72"/>
      <c r="J200" s="67">
        <f>IF(ISBLANK(Table24[[#This Row],[HTC - Qualifying (QRE) - Amt]]),SUM(Table24[[#This Row],[NPA - Qualifying (QRE) - Amt]],Table24[[#This Row],[NPA - Non-Qualifying (NQRE) - Amt]]),SUM(Table24[[#This Row],[HTC - Qualifying (QRE) - Amt]]+Table24[[#This Row],[HTC - Non-Qualifying (NQRE) - Amt]]))</f>
        <v>0</v>
      </c>
      <c r="K200" s="74"/>
      <c r="L200" s="74"/>
      <c r="M200" s="74"/>
      <c r="N200" s="74"/>
    </row>
    <row r="201" spans="1:14" x14ac:dyDescent="0.3">
      <c r="A201" s="68"/>
      <c r="B201" s="66" t="e">
        <f>_xlfn.XLOOKUP(A201,Table1[Categories of Work],Table1[Cost Type])</f>
        <v>#N/A</v>
      </c>
      <c r="C201" s="70"/>
      <c r="D201" s="71"/>
      <c r="E201" s="71"/>
      <c r="F201" s="71"/>
      <c r="G201" s="72"/>
      <c r="H201" s="72"/>
      <c r="I201" s="72"/>
      <c r="J201" s="67">
        <f>IF(ISBLANK(Table24[[#This Row],[HTC - Qualifying (QRE) - Amt]]),SUM(Table24[[#This Row],[NPA - Qualifying (QRE) - Amt]],Table24[[#This Row],[NPA - Non-Qualifying (NQRE) - Amt]]),SUM(Table24[[#This Row],[HTC - Qualifying (QRE) - Amt]]+Table24[[#This Row],[HTC - Non-Qualifying (NQRE) - Amt]]))</f>
        <v>0</v>
      </c>
      <c r="K201" s="74"/>
      <c r="L201" s="74"/>
      <c r="M201" s="74"/>
      <c r="N201" s="74"/>
    </row>
    <row r="202" spans="1:14" x14ac:dyDescent="0.3">
      <c r="A202" s="68"/>
      <c r="B202" s="66" t="e">
        <f>_xlfn.XLOOKUP(A202,Table1[Categories of Work],Table1[Cost Type])</f>
        <v>#N/A</v>
      </c>
      <c r="C202" s="70"/>
      <c r="D202" s="71"/>
      <c r="E202" s="71"/>
      <c r="F202" s="71"/>
      <c r="G202" s="72"/>
      <c r="H202" s="72"/>
      <c r="I202" s="72"/>
      <c r="J202" s="67">
        <f>IF(ISBLANK(Table24[[#This Row],[HTC - Qualifying (QRE) - Amt]]),SUM(Table24[[#This Row],[NPA - Qualifying (QRE) - Amt]],Table24[[#This Row],[NPA - Non-Qualifying (NQRE) - Amt]]),SUM(Table24[[#This Row],[HTC - Qualifying (QRE) - Amt]]+Table24[[#This Row],[HTC - Non-Qualifying (NQRE) - Amt]]))</f>
        <v>0</v>
      </c>
      <c r="K202" s="74"/>
      <c r="L202" s="74"/>
      <c r="M202" s="74"/>
      <c r="N202" s="74"/>
    </row>
    <row r="203" spans="1:14" x14ac:dyDescent="0.3">
      <c r="A203" s="68"/>
      <c r="B203" s="66" t="e">
        <f>_xlfn.XLOOKUP(A203,Table1[Categories of Work],Table1[Cost Type])</f>
        <v>#N/A</v>
      </c>
      <c r="C203" s="70"/>
      <c r="D203" s="71"/>
      <c r="E203" s="71"/>
      <c r="F203" s="71"/>
      <c r="G203" s="72"/>
      <c r="H203" s="72"/>
      <c r="I203" s="72"/>
      <c r="J203" s="67">
        <f>IF(ISBLANK(Table24[[#This Row],[HTC - Qualifying (QRE) - Amt]]),SUM(Table24[[#This Row],[NPA - Qualifying (QRE) - Amt]],Table24[[#This Row],[NPA - Non-Qualifying (NQRE) - Amt]]),SUM(Table24[[#This Row],[HTC - Qualifying (QRE) - Amt]]+Table24[[#This Row],[HTC - Non-Qualifying (NQRE) - Amt]]))</f>
        <v>0</v>
      </c>
      <c r="K203" s="74"/>
      <c r="L203" s="74"/>
      <c r="M203" s="74"/>
      <c r="N203" s="74"/>
    </row>
    <row r="204" spans="1:14" x14ac:dyDescent="0.3">
      <c r="A204" s="68"/>
      <c r="B204" s="66" t="e">
        <f>_xlfn.XLOOKUP(A204,Table1[Categories of Work],Table1[Cost Type])</f>
        <v>#N/A</v>
      </c>
      <c r="C204" s="70"/>
      <c r="D204" s="71"/>
      <c r="E204" s="71"/>
      <c r="F204" s="71"/>
      <c r="G204" s="72"/>
      <c r="H204" s="72"/>
      <c r="I204" s="72"/>
      <c r="J204" s="67">
        <f>IF(ISBLANK(Table24[[#This Row],[HTC - Qualifying (QRE) - Amt]]),SUM(Table24[[#This Row],[NPA - Qualifying (QRE) - Amt]],Table24[[#This Row],[NPA - Non-Qualifying (NQRE) - Amt]]),SUM(Table24[[#This Row],[HTC - Qualifying (QRE) - Amt]]+Table24[[#This Row],[HTC - Non-Qualifying (NQRE) - Amt]]))</f>
        <v>0</v>
      </c>
      <c r="K204" s="74"/>
      <c r="L204" s="74"/>
      <c r="M204" s="74"/>
      <c r="N204" s="74"/>
    </row>
    <row r="205" spans="1:14" x14ac:dyDescent="0.3">
      <c r="A205" s="68"/>
      <c r="B205" s="66" t="e">
        <f>_xlfn.XLOOKUP(A205,Table1[Categories of Work],Table1[Cost Type])</f>
        <v>#N/A</v>
      </c>
      <c r="C205" s="70"/>
      <c r="D205" s="71"/>
      <c r="E205" s="71"/>
      <c r="F205" s="71"/>
      <c r="G205" s="72"/>
      <c r="H205" s="72"/>
      <c r="I205" s="72"/>
      <c r="J205" s="67">
        <f>IF(ISBLANK(Table24[[#This Row],[HTC - Qualifying (QRE) - Amt]]),SUM(Table24[[#This Row],[NPA - Qualifying (QRE) - Amt]],Table24[[#This Row],[NPA - Non-Qualifying (NQRE) - Amt]]),SUM(Table24[[#This Row],[HTC - Qualifying (QRE) - Amt]]+Table24[[#This Row],[HTC - Non-Qualifying (NQRE) - Amt]]))</f>
        <v>0</v>
      </c>
      <c r="K205" s="74"/>
      <c r="L205" s="74"/>
      <c r="M205" s="74"/>
      <c r="N205" s="74"/>
    </row>
    <row r="206" spans="1:14" x14ac:dyDescent="0.3">
      <c r="A206" s="68"/>
      <c r="B206" s="66" t="e">
        <f>_xlfn.XLOOKUP(A206,Table1[Categories of Work],Table1[Cost Type])</f>
        <v>#N/A</v>
      </c>
      <c r="C206" s="70"/>
      <c r="D206" s="71"/>
      <c r="E206" s="71"/>
      <c r="F206" s="71"/>
      <c r="G206" s="72"/>
      <c r="H206" s="72"/>
      <c r="I206" s="72"/>
      <c r="J206" s="67">
        <f>IF(ISBLANK(Table24[[#This Row],[HTC - Qualifying (QRE) - Amt]]),SUM(Table24[[#This Row],[NPA - Qualifying (QRE) - Amt]],Table24[[#This Row],[NPA - Non-Qualifying (NQRE) - Amt]]),SUM(Table24[[#This Row],[HTC - Qualifying (QRE) - Amt]]+Table24[[#This Row],[HTC - Non-Qualifying (NQRE) - Amt]]))</f>
        <v>0</v>
      </c>
      <c r="K206" s="74"/>
      <c r="L206" s="74"/>
      <c r="M206" s="74"/>
      <c r="N206" s="74"/>
    </row>
    <row r="207" spans="1:14" x14ac:dyDescent="0.3">
      <c r="A207" s="68"/>
      <c r="B207" s="66" t="e">
        <f>_xlfn.XLOOKUP(A207,Table1[Categories of Work],Table1[Cost Type])</f>
        <v>#N/A</v>
      </c>
      <c r="C207" s="70"/>
      <c r="D207" s="71"/>
      <c r="E207" s="71"/>
      <c r="F207" s="71"/>
      <c r="G207" s="72"/>
      <c r="H207" s="72"/>
      <c r="I207" s="72"/>
      <c r="J207" s="67">
        <f>IF(ISBLANK(Table24[[#This Row],[HTC - Qualifying (QRE) - Amt]]),SUM(Table24[[#This Row],[NPA - Qualifying (QRE) - Amt]],Table24[[#This Row],[NPA - Non-Qualifying (NQRE) - Amt]]),SUM(Table24[[#This Row],[HTC - Qualifying (QRE) - Amt]]+Table24[[#This Row],[HTC - Non-Qualifying (NQRE) - Amt]]))</f>
        <v>0</v>
      </c>
      <c r="K207" s="74"/>
      <c r="L207" s="74"/>
      <c r="M207" s="74"/>
      <c r="N207" s="74"/>
    </row>
    <row r="208" spans="1:14" x14ac:dyDescent="0.3">
      <c r="A208" s="68"/>
      <c r="B208" s="66" t="e">
        <f>_xlfn.XLOOKUP(A208,Table1[Categories of Work],Table1[Cost Type])</f>
        <v>#N/A</v>
      </c>
      <c r="C208" s="70"/>
      <c r="D208" s="71"/>
      <c r="E208" s="71"/>
      <c r="F208" s="71"/>
      <c r="G208" s="72"/>
      <c r="H208" s="72"/>
      <c r="I208" s="72"/>
      <c r="J208" s="67">
        <f>IF(ISBLANK(Table24[[#This Row],[HTC - Qualifying (QRE) - Amt]]),SUM(Table24[[#This Row],[NPA - Qualifying (QRE) - Amt]],Table24[[#This Row],[NPA - Non-Qualifying (NQRE) - Amt]]),SUM(Table24[[#This Row],[HTC - Qualifying (QRE) - Amt]]+Table24[[#This Row],[HTC - Non-Qualifying (NQRE) - Amt]]))</f>
        <v>0</v>
      </c>
      <c r="K208" s="74"/>
      <c r="L208" s="74"/>
      <c r="M208" s="74"/>
      <c r="N208" s="74"/>
    </row>
    <row r="209" spans="1:14" x14ac:dyDescent="0.3">
      <c r="A209" s="68"/>
      <c r="B209" s="66" t="e">
        <f>_xlfn.XLOOKUP(A209,Table1[Categories of Work],Table1[Cost Type])</f>
        <v>#N/A</v>
      </c>
      <c r="C209" s="70"/>
      <c r="D209" s="71"/>
      <c r="E209" s="71"/>
      <c r="F209" s="71"/>
      <c r="G209" s="72"/>
      <c r="H209" s="72"/>
      <c r="I209" s="72"/>
      <c r="J209" s="67">
        <f>IF(ISBLANK(Table24[[#This Row],[HTC - Qualifying (QRE) - Amt]]),SUM(Table24[[#This Row],[NPA - Qualifying (QRE) - Amt]],Table24[[#This Row],[NPA - Non-Qualifying (NQRE) - Amt]]),SUM(Table24[[#This Row],[HTC - Qualifying (QRE) - Amt]]+Table24[[#This Row],[HTC - Non-Qualifying (NQRE) - Amt]]))</f>
        <v>0</v>
      </c>
      <c r="K209" s="74"/>
      <c r="L209" s="74"/>
      <c r="M209" s="74"/>
      <c r="N209" s="74"/>
    </row>
    <row r="210" spans="1:14" x14ac:dyDescent="0.3">
      <c r="A210" s="68"/>
      <c r="B210" s="66" t="e">
        <f>_xlfn.XLOOKUP(A210,Table1[Categories of Work],Table1[Cost Type])</f>
        <v>#N/A</v>
      </c>
      <c r="C210" s="70"/>
      <c r="D210" s="71"/>
      <c r="E210" s="71"/>
      <c r="F210" s="71"/>
      <c r="G210" s="72"/>
      <c r="H210" s="72"/>
      <c r="I210" s="72"/>
      <c r="J210" s="67">
        <f>IF(ISBLANK(Table24[[#This Row],[HTC - Qualifying (QRE) - Amt]]),SUM(Table24[[#This Row],[NPA - Qualifying (QRE) - Amt]],Table24[[#This Row],[NPA - Non-Qualifying (NQRE) - Amt]]),SUM(Table24[[#This Row],[HTC - Qualifying (QRE) - Amt]]+Table24[[#This Row],[HTC - Non-Qualifying (NQRE) - Amt]]))</f>
        <v>0</v>
      </c>
      <c r="K210" s="74"/>
      <c r="L210" s="74"/>
      <c r="M210" s="74"/>
      <c r="N210" s="74"/>
    </row>
    <row r="211" spans="1:14" x14ac:dyDescent="0.3">
      <c r="A211" s="68"/>
      <c r="B211" s="66" t="e">
        <f>_xlfn.XLOOKUP(A211,Table1[Categories of Work],Table1[Cost Type])</f>
        <v>#N/A</v>
      </c>
      <c r="C211" s="70"/>
      <c r="D211" s="71"/>
      <c r="E211" s="71"/>
      <c r="F211" s="71"/>
      <c r="G211" s="72"/>
      <c r="H211" s="72"/>
      <c r="I211" s="72"/>
      <c r="J211" s="67">
        <f>IF(ISBLANK(Table24[[#This Row],[HTC - Qualifying (QRE) - Amt]]),SUM(Table24[[#This Row],[NPA - Qualifying (QRE) - Amt]],Table24[[#This Row],[NPA - Non-Qualifying (NQRE) - Amt]]),SUM(Table24[[#This Row],[HTC - Qualifying (QRE) - Amt]]+Table24[[#This Row],[HTC - Non-Qualifying (NQRE) - Amt]]))</f>
        <v>0</v>
      </c>
      <c r="K211" s="74"/>
      <c r="L211" s="74"/>
      <c r="M211" s="74"/>
      <c r="N211" s="74"/>
    </row>
    <row r="212" spans="1:14" x14ac:dyDescent="0.3">
      <c r="A212" s="68"/>
      <c r="B212" s="66" t="e">
        <f>_xlfn.XLOOKUP(A212,Table1[Categories of Work],Table1[Cost Type])</f>
        <v>#N/A</v>
      </c>
      <c r="C212" s="70"/>
      <c r="D212" s="71"/>
      <c r="E212" s="71"/>
      <c r="F212" s="71"/>
      <c r="G212" s="72"/>
      <c r="H212" s="72"/>
      <c r="I212" s="72"/>
      <c r="J212" s="67">
        <f>IF(ISBLANK(Table24[[#This Row],[HTC - Qualifying (QRE) - Amt]]),SUM(Table24[[#This Row],[NPA - Qualifying (QRE) - Amt]],Table24[[#This Row],[NPA - Non-Qualifying (NQRE) - Amt]]),SUM(Table24[[#This Row],[HTC - Qualifying (QRE) - Amt]]+Table24[[#This Row],[HTC - Non-Qualifying (NQRE) - Amt]]))</f>
        <v>0</v>
      </c>
      <c r="K212" s="74"/>
      <c r="L212" s="74"/>
      <c r="M212" s="74"/>
      <c r="N212" s="74"/>
    </row>
    <row r="213" spans="1:14" x14ac:dyDescent="0.3">
      <c r="A213" s="68"/>
      <c r="B213" s="66" t="e">
        <f>_xlfn.XLOOKUP(A213,Table1[Categories of Work],Table1[Cost Type])</f>
        <v>#N/A</v>
      </c>
      <c r="C213" s="70"/>
      <c r="D213" s="71"/>
      <c r="E213" s="71"/>
      <c r="F213" s="71"/>
      <c r="G213" s="72"/>
      <c r="H213" s="72"/>
      <c r="I213" s="72"/>
      <c r="J213" s="67">
        <f>IF(ISBLANK(Table24[[#This Row],[HTC - Qualifying (QRE) - Amt]]),SUM(Table24[[#This Row],[NPA - Qualifying (QRE) - Amt]],Table24[[#This Row],[NPA - Non-Qualifying (NQRE) - Amt]]),SUM(Table24[[#This Row],[HTC - Qualifying (QRE) - Amt]]+Table24[[#This Row],[HTC - Non-Qualifying (NQRE) - Amt]]))</f>
        <v>0</v>
      </c>
      <c r="K213" s="74"/>
      <c r="L213" s="74"/>
      <c r="M213" s="74"/>
      <c r="N213" s="74"/>
    </row>
    <row r="214" spans="1:14" x14ac:dyDescent="0.3">
      <c r="A214" s="68"/>
      <c r="B214" s="66" t="e">
        <f>_xlfn.XLOOKUP(A214,Table1[Categories of Work],Table1[Cost Type])</f>
        <v>#N/A</v>
      </c>
      <c r="C214" s="70"/>
      <c r="D214" s="71"/>
      <c r="E214" s="71"/>
      <c r="F214" s="71"/>
      <c r="G214" s="72"/>
      <c r="H214" s="72"/>
      <c r="I214" s="72"/>
      <c r="J214" s="67">
        <f>IF(ISBLANK(Table24[[#This Row],[HTC - Qualifying (QRE) - Amt]]),SUM(Table24[[#This Row],[NPA - Qualifying (QRE) - Amt]],Table24[[#This Row],[NPA - Non-Qualifying (NQRE) - Amt]]),SUM(Table24[[#This Row],[HTC - Qualifying (QRE) - Amt]]+Table24[[#This Row],[HTC - Non-Qualifying (NQRE) - Amt]]))</f>
        <v>0</v>
      </c>
      <c r="K214" s="74"/>
      <c r="L214" s="74"/>
      <c r="M214" s="74"/>
      <c r="N214" s="74"/>
    </row>
    <row r="215" spans="1:14" x14ac:dyDescent="0.3">
      <c r="A215" s="68"/>
      <c r="B215" s="66" t="e">
        <f>_xlfn.XLOOKUP(A215,Table1[Categories of Work],Table1[Cost Type])</f>
        <v>#N/A</v>
      </c>
      <c r="C215" s="70"/>
      <c r="D215" s="71"/>
      <c r="E215" s="71"/>
      <c r="F215" s="71"/>
      <c r="G215" s="72"/>
      <c r="H215" s="72"/>
      <c r="I215" s="72"/>
      <c r="J215" s="67">
        <f>IF(ISBLANK(Table24[[#This Row],[HTC - Qualifying (QRE) - Amt]]),SUM(Table24[[#This Row],[NPA - Qualifying (QRE) - Amt]],Table24[[#This Row],[NPA - Non-Qualifying (NQRE) - Amt]]),SUM(Table24[[#This Row],[HTC - Qualifying (QRE) - Amt]]+Table24[[#This Row],[HTC - Non-Qualifying (NQRE) - Amt]]))</f>
        <v>0</v>
      </c>
      <c r="K215" s="74"/>
      <c r="L215" s="74"/>
      <c r="M215" s="74"/>
      <c r="N215" s="74"/>
    </row>
    <row r="216" spans="1:14" x14ac:dyDescent="0.3">
      <c r="A216" s="68"/>
      <c r="B216" s="66" t="e">
        <f>_xlfn.XLOOKUP(A216,Table1[Categories of Work],Table1[Cost Type])</f>
        <v>#N/A</v>
      </c>
      <c r="C216" s="70"/>
      <c r="D216" s="71"/>
      <c r="E216" s="71"/>
      <c r="F216" s="71"/>
      <c r="G216" s="72"/>
      <c r="H216" s="72"/>
      <c r="I216" s="72"/>
      <c r="J216" s="67">
        <f>IF(ISBLANK(Table24[[#This Row],[HTC - Qualifying (QRE) - Amt]]),SUM(Table24[[#This Row],[NPA - Qualifying (QRE) - Amt]],Table24[[#This Row],[NPA - Non-Qualifying (NQRE) - Amt]]),SUM(Table24[[#This Row],[HTC - Qualifying (QRE) - Amt]]+Table24[[#This Row],[HTC - Non-Qualifying (NQRE) - Amt]]))</f>
        <v>0</v>
      </c>
      <c r="K216" s="74"/>
      <c r="L216" s="74"/>
      <c r="M216" s="74"/>
      <c r="N216" s="74"/>
    </row>
    <row r="217" spans="1:14" x14ac:dyDescent="0.3">
      <c r="A217" s="68"/>
      <c r="B217" s="66" t="e">
        <f>_xlfn.XLOOKUP(A217,Table1[Categories of Work],Table1[Cost Type])</f>
        <v>#N/A</v>
      </c>
      <c r="C217" s="70"/>
      <c r="D217" s="71"/>
      <c r="E217" s="71"/>
      <c r="F217" s="71"/>
      <c r="G217" s="72"/>
      <c r="H217" s="72"/>
      <c r="I217" s="72"/>
      <c r="J217" s="67">
        <f>IF(ISBLANK(Table24[[#This Row],[HTC - Qualifying (QRE) - Amt]]),SUM(Table24[[#This Row],[NPA - Qualifying (QRE) - Amt]],Table24[[#This Row],[NPA - Non-Qualifying (NQRE) - Amt]]),SUM(Table24[[#This Row],[HTC - Qualifying (QRE) - Amt]]+Table24[[#This Row],[HTC - Non-Qualifying (NQRE) - Amt]]))</f>
        <v>0</v>
      </c>
      <c r="K217" s="74"/>
      <c r="L217" s="74"/>
      <c r="M217" s="74"/>
      <c r="N217" s="74"/>
    </row>
    <row r="218" spans="1:14" x14ac:dyDescent="0.3">
      <c r="A218" s="68"/>
      <c r="B218" s="66" t="e">
        <f>_xlfn.XLOOKUP(A218,Table1[Categories of Work],Table1[Cost Type])</f>
        <v>#N/A</v>
      </c>
      <c r="C218" s="70"/>
      <c r="D218" s="71"/>
      <c r="E218" s="71"/>
      <c r="F218" s="71"/>
      <c r="G218" s="72"/>
      <c r="H218" s="72"/>
      <c r="I218" s="72"/>
      <c r="J218" s="67">
        <f>IF(ISBLANK(Table24[[#This Row],[HTC - Qualifying (QRE) - Amt]]),SUM(Table24[[#This Row],[NPA - Qualifying (QRE) - Amt]],Table24[[#This Row],[NPA - Non-Qualifying (NQRE) - Amt]]),SUM(Table24[[#This Row],[HTC - Qualifying (QRE) - Amt]]+Table24[[#This Row],[HTC - Non-Qualifying (NQRE) - Amt]]))</f>
        <v>0</v>
      </c>
      <c r="K218" s="74"/>
      <c r="L218" s="74"/>
      <c r="M218" s="74"/>
      <c r="N218" s="74"/>
    </row>
    <row r="219" spans="1:14" x14ac:dyDescent="0.3">
      <c r="A219" s="68"/>
      <c r="B219" s="66" t="e">
        <f>_xlfn.XLOOKUP(A219,Table1[Categories of Work],Table1[Cost Type])</f>
        <v>#N/A</v>
      </c>
      <c r="C219" s="70"/>
      <c r="D219" s="71"/>
      <c r="E219" s="71"/>
      <c r="F219" s="71"/>
      <c r="G219" s="72"/>
      <c r="H219" s="72"/>
      <c r="I219" s="72"/>
      <c r="J219" s="67">
        <f>IF(ISBLANK(Table24[[#This Row],[HTC - Qualifying (QRE) - Amt]]),SUM(Table24[[#This Row],[NPA - Qualifying (QRE) - Amt]],Table24[[#This Row],[NPA - Non-Qualifying (NQRE) - Amt]]),SUM(Table24[[#This Row],[HTC - Qualifying (QRE) - Amt]]+Table24[[#This Row],[HTC - Non-Qualifying (NQRE) - Amt]]))</f>
        <v>0</v>
      </c>
      <c r="K219" s="74"/>
      <c r="L219" s="74"/>
      <c r="M219" s="74"/>
      <c r="N219" s="74"/>
    </row>
    <row r="220" spans="1:14" x14ac:dyDescent="0.3">
      <c r="A220" s="68"/>
      <c r="B220" s="66" t="e">
        <f>_xlfn.XLOOKUP(A220,Table1[Categories of Work],Table1[Cost Type])</f>
        <v>#N/A</v>
      </c>
      <c r="C220" s="70"/>
      <c r="D220" s="71"/>
      <c r="E220" s="71"/>
      <c r="F220" s="71"/>
      <c r="G220" s="72"/>
      <c r="H220" s="72"/>
      <c r="I220" s="72"/>
      <c r="J220" s="67">
        <f>IF(ISBLANK(Table24[[#This Row],[HTC - Qualifying (QRE) - Amt]]),SUM(Table24[[#This Row],[NPA - Qualifying (QRE) - Amt]],Table24[[#This Row],[NPA - Non-Qualifying (NQRE) - Amt]]),SUM(Table24[[#This Row],[HTC - Qualifying (QRE) - Amt]]+Table24[[#This Row],[HTC - Non-Qualifying (NQRE) - Amt]]))</f>
        <v>0</v>
      </c>
      <c r="K220" s="74"/>
      <c r="L220" s="74"/>
      <c r="M220" s="74"/>
      <c r="N220" s="74"/>
    </row>
    <row r="221" spans="1:14" x14ac:dyDescent="0.3">
      <c r="A221" s="68"/>
      <c r="B221" s="66" t="e">
        <f>_xlfn.XLOOKUP(A221,Table1[Categories of Work],Table1[Cost Type])</f>
        <v>#N/A</v>
      </c>
      <c r="C221" s="70"/>
      <c r="D221" s="71"/>
      <c r="E221" s="71"/>
      <c r="F221" s="71"/>
      <c r="G221" s="72"/>
      <c r="H221" s="72"/>
      <c r="I221" s="72"/>
      <c r="J221" s="67">
        <f>IF(ISBLANK(Table24[[#This Row],[HTC - Qualifying (QRE) - Amt]]),SUM(Table24[[#This Row],[NPA - Qualifying (QRE) - Amt]],Table24[[#This Row],[NPA - Non-Qualifying (NQRE) - Amt]]),SUM(Table24[[#This Row],[HTC - Qualifying (QRE) - Amt]]+Table24[[#This Row],[HTC - Non-Qualifying (NQRE) - Amt]]))</f>
        <v>0</v>
      </c>
      <c r="K221" s="74"/>
      <c r="L221" s="74"/>
      <c r="M221" s="74"/>
      <c r="N221" s="74"/>
    </row>
    <row r="222" spans="1:14" x14ac:dyDescent="0.3">
      <c r="A222" s="68"/>
      <c r="B222" s="66" t="e">
        <f>_xlfn.XLOOKUP(A222,Table1[Categories of Work],Table1[Cost Type])</f>
        <v>#N/A</v>
      </c>
      <c r="C222" s="70"/>
      <c r="D222" s="71"/>
      <c r="E222" s="71"/>
      <c r="F222" s="71"/>
      <c r="G222" s="72"/>
      <c r="H222" s="72"/>
      <c r="I222" s="72"/>
      <c r="J222" s="67">
        <f>IF(ISBLANK(Table24[[#This Row],[HTC - Qualifying (QRE) - Amt]]),SUM(Table24[[#This Row],[NPA - Qualifying (QRE) - Amt]],Table24[[#This Row],[NPA - Non-Qualifying (NQRE) - Amt]]),SUM(Table24[[#This Row],[HTC - Qualifying (QRE) - Amt]]+Table24[[#This Row],[HTC - Non-Qualifying (NQRE) - Amt]]))</f>
        <v>0</v>
      </c>
      <c r="K222" s="74"/>
      <c r="L222" s="74"/>
      <c r="M222" s="74"/>
      <c r="N222" s="74"/>
    </row>
    <row r="223" spans="1:14" x14ac:dyDescent="0.3">
      <c r="A223" s="68"/>
      <c r="B223" s="66" t="e">
        <f>_xlfn.XLOOKUP(A223,Table1[Categories of Work],Table1[Cost Type])</f>
        <v>#N/A</v>
      </c>
      <c r="C223" s="70"/>
      <c r="D223" s="71"/>
      <c r="E223" s="71"/>
      <c r="F223" s="71"/>
      <c r="G223" s="72"/>
      <c r="H223" s="72"/>
      <c r="I223" s="72"/>
      <c r="J223" s="67">
        <f>IF(ISBLANK(Table24[[#This Row],[HTC - Qualifying (QRE) - Amt]]),SUM(Table24[[#This Row],[NPA - Qualifying (QRE) - Amt]],Table24[[#This Row],[NPA - Non-Qualifying (NQRE) - Amt]]),SUM(Table24[[#This Row],[HTC - Qualifying (QRE) - Amt]]+Table24[[#This Row],[HTC - Non-Qualifying (NQRE) - Amt]]))</f>
        <v>0</v>
      </c>
      <c r="K223" s="74"/>
      <c r="L223" s="74"/>
      <c r="M223" s="74"/>
      <c r="N223" s="74"/>
    </row>
    <row r="224" spans="1:14" x14ac:dyDescent="0.3">
      <c r="A224" s="68"/>
      <c r="B224" s="66" t="e">
        <f>_xlfn.XLOOKUP(A224,Table1[Categories of Work],Table1[Cost Type])</f>
        <v>#N/A</v>
      </c>
      <c r="C224" s="70"/>
      <c r="D224" s="71"/>
      <c r="E224" s="71"/>
      <c r="F224" s="71"/>
      <c r="G224" s="72"/>
      <c r="H224" s="72"/>
      <c r="I224" s="72"/>
      <c r="J224" s="67">
        <f>IF(ISBLANK(Table24[[#This Row],[HTC - Qualifying (QRE) - Amt]]),SUM(Table24[[#This Row],[NPA - Qualifying (QRE) - Amt]],Table24[[#This Row],[NPA - Non-Qualifying (NQRE) - Amt]]),SUM(Table24[[#This Row],[HTC - Qualifying (QRE) - Amt]]+Table24[[#This Row],[HTC - Non-Qualifying (NQRE) - Amt]]))</f>
        <v>0</v>
      </c>
      <c r="K224" s="74"/>
      <c r="L224" s="74"/>
      <c r="M224" s="74"/>
      <c r="N224" s="74"/>
    </row>
    <row r="225" spans="1:14" x14ac:dyDescent="0.3">
      <c r="A225" s="68"/>
      <c r="B225" s="66" t="e">
        <f>_xlfn.XLOOKUP(A225,Table1[Categories of Work],Table1[Cost Type])</f>
        <v>#N/A</v>
      </c>
      <c r="C225" s="70"/>
      <c r="D225" s="71"/>
      <c r="E225" s="71"/>
      <c r="F225" s="71"/>
      <c r="G225" s="72"/>
      <c r="H225" s="72"/>
      <c r="I225" s="72"/>
      <c r="J225" s="67">
        <f>IF(ISBLANK(Table24[[#This Row],[HTC - Qualifying (QRE) - Amt]]),SUM(Table24[[#This Row],[NPA - Qualifying (QRE) - Amt]],Table24[[#This Row],[NPA - Non-Qualifying (NQRE) - Amt]]),SUM(Table24[[#This Row],[HTC - Qualifying (QRE) - Amt]]+Table24[[#This Row],[HTC - Non-Qualifying (NQRE) - Amt]]))</f>
        <v>0</v>
      </c>
      <c r="K225" s="74"/>
      <c r="L225" s="74"/>
      <c r="M225" s="74"/>
      <c r="N225" s="74"/>
    </row>
    <row r="226" spans="1:14" x14ac:dyDescent="0.3">
      <c r="A226" s="68"/>
      <c r="B226" s="66" t="e">
        <f>_xlfn.XLOOKUP(A226,Table1[Categories of Work],Table1[Cost Type])</f>
        <v>#N/A</v>
      </c>
      <c r="C226" s="70"/>
      <c r="D226" s="71"/>
      <c r="E226" s="71"/>
      <c r="F226" s="71"/>
      <c r="G226" s="72"/>
      <c r="H226" s="72"/>
      <c r="I226" s="72"/>
      <c r="J226" s="67">
        <f>IF(ISBLANK(Table24[[#This Row],[HTC - Qualifying (QRE) - Amt]]),SUM(Table24[[#This Row],[NPA - Qualifying (QRE) - Amt]],Table24[[#This Row],[NPA - Non-Qualifying (NQRE) - Amt]]),SUM(Table24[[#This Row],[HTC - Qualifying (QRE) - Amt]]+Table24[[#This Row],[HTC - Non-Qualifying (NQRE) - Amt]]))</f>
        <v>0</v>
      </c>
      <c r="K226" s="74"/>
      <c r="L226" s="74"/>
      <c r="M226" s="74"/>
      <c r="N226" s="74"/>
    </row>
    <row r="227" spans="1:14" x14ac:dyDescent="0.3">
      <c r="A227" s="68"/>
      <c r="B227" s="66" t="e">
        <f>_xlfn.XLOOKUP(A227,Table1[Categories of Work],Table1[Cost Type])</f>
        <v>#N/A</v>
      </c>
      <c r="C227" s="70"/>
      <c r="D227" s="71"/>
      <c r="E227" s="71"/>
      <c r="F227" s="71"/>
      <c r="G227" s="72"/>
      <c r="H227" s="72"/>
      <c r="I227" s="72"/>
      <c r="J227" s="67">
        <f>IF(ISBLANK(Table24[[#This Row],[HTC - Qualifying (QRE) - Amt]]),SUM(Table24[[#This Row],[NPA - Qualifying (QRE) - Amt]],Table24[[#This Row],[NPA - Non-Qualifying (NQRE) - Amt]]),SUM(Table24[[#This Row],[HTC - Qualifying (QRE) - Amt]]+Table24[[#This Row],[HTC - Non-Qualifying (NQRE) - Amt]]))</f>
        <v>0</v>
      </c>
      <c r="K227" s="74"/>
      <c r="L227" s="74"/>
      <c r="M227" s="74"/>
      <c r="N227" s="74"/>
    </row>
    <row r="228" spans="1:14" x14ac:dyDescent="0.3">
      <c r="A228" s="68"/>
      <c r="B228" s="66" t="e">
        <f>_xlfn.XLOOKUP(A228,Table1[Categories of Work],Table1[Cost Type])</f>
        <v>#N/A</v>
      </c>
      <c r="C228" s="70"/>
      <c r="D228" s="71"/>
      <c r="E228" s="71"/>
      <c r="F228" s="71"/>
      <c r="G228" s="72"/>
      <c r="H228" s="72"/>
      <c r="I228" s="72"/>
      <c r="J228" s="67">
        <f>IF(ISBLANK(Table24[[#This Row],[HTC - Qualifying (QRE) - Amt]]),SUM(Table24[[#This Row],[NPA - Qualifying (QRE) - Amt]],Table24[[#This Row],[NPA - Non-Qualifying (NQRE) - Amt]]),SUM(Table24[[#This Row],[HTC - Qualifying (QRE) - Amt]]+Table24[[#This Row],[HTC - Non-Qualifying (NQRE) - Amt]]))</f>
        <v>0</v>
      </c>
      <c r="K228" s="74"/>
      <c r="L228" s="74"/>
      <c r="M228" s="74"/>
      <c r="N228" s="74"/>
    </row>
    <row r="229" spans="1:14" x14ac:dyDescent="0.3">
      <c r="A229" s="68"/>
      <c r="B229" s="66" t="e">
        <f>_xlfn.XLOOKUP(A229,Table1[Categories of Work],Table1[Cost Type])</f>
        <v>#N/A</v>
      </c>
      <c r="C229" s="70"/>
      <c r="D229" s="71"/>
      <c r="E229" s="71"/>
      <c r="F229" s="71"/>
      <c r="G229" s="72"/>
      <c r="H229" s="72"/>
      <c r="I229" s="72"/>
      <c r="J229" s="67">
        <f>IF(ISBLANK(Table24[[#This Row],[HTC - Qualifying (QRE) - Amt]]),SUM(Table24[[#This Row],[NPA - Qualifying (QRE) - Amt]],Table24[[#This Row],[NPA - Non-Qualifying (NQRE) - Amt]]),SUM(Table24[[#This Row],[HTC - Qualifying (QRE) - Amt]]+Table24[[#This Row],[HTC - Non-Qualifying (NQRE) - Amt]]))</f>
        <v>0</v>
      </c>
      <c r="K229" s="74"/>
      <c r="L229" s="74"/>
      <c r="M229" s="74"/>
      <c r="N229" s="74"/>
    </row>
    <row r="230" spans="1:14" x14ac:dyDescent="0.3">
      <c r="A230" s="68"/>
      <c r="B230" s="66" t="e">
        <f>_xlfn.XLOOKUP(A230,Table1[Categories of Work],Table1[Cost Type])</f>
        <v>#N/A</v>
      </c>
      <c r="C230" s="70"/>
      <c r="D230" s="71"/>
      <c r="E230" s="71"/>
      <c r="F230" s="71"/>
      <c r="G230" s="72"/>
      <c r="H230" s="72"/>
      <c r="I230" s="72"/>
      <c r="J230" s="67">
        <f>IF(ISBLANK(Table24[[#This Row],[HTC - Qualifying (QRE) - Amt]]),SUM(Table24[[#This Row],[NPA - Qualifying (QRE) - Amt]],Table24[[#This Row],[NPA - Non-Qualifying (NQRE) - Amt]]),SUM(Table24[[#This Row],[HTC - Qualifying (QRE) - Amt]]+Table24[[#This Row],[HTC - Non-Qualifying (NQRE) - Amt]]))</f>
        <v>0</v>
      </c>
      <c r="K230" s="74"/>
      <c r="L230" s="74"/>
      <c r="M230" s="74"/>
      <c r="N230" s="74"/>
    </row>
    <row r="231" spans="1:14" x14ac:dyDescent="0.3">
      <c r="A231" s="68"/>
      <c r="B231" s="66" t="e">
        <f>_xlfn.XLOOKUP(A231,Table1[Categories of Work],Table1[Cost Type])</f>
        <v>#N/A</v>
      </c>
      <c r="C231" s="70"/>
      <c r="D231" s="71"/>
      <c r="E231" s="71"/>
      <c r="F231" s="71"/>
      <c r="G231" s="72"/>
      <c r="H231" s="72"/>
      <c r="I231" s="72"/>
      <c r="J231" s="67">
        <f>IF(ISBLANK(Table24[[#This Row],[HTC - Qualifying (QRE) - Amt]]),SUM(Table24[[#This Row],[NPA - Qualifying (QRE) - Amt]],Table24[[#This Row],[NPA - Non-Qualifying (NQRE) - Amt]]),SUM(Table24[[#This Row],[HTC - Qualifying (QRE) - Amt]]+Table24[[#This Row],[HTC - Non-Qualifying (NQRE) - Amt]]))</f>
        <v>0</v>
      </c>
      <c r="K231" s="74"/>
      <c r="L231" s="74"/>
      <c r="M231" s="74"/>
      <c r="N231" s="74"/>
    </row>
    <row r="232" spans="1:14" x14ac:dyDescent="0.3">
      <c r="A232" s="68"/>
      <c r="B232" s="66" t="e">
        <f>_xlfn.XLOOKUP(A232,Table1[Categories of Work],Table1[Cost Type])</f>
        <v>#N/A</v>
      </c>
      <c r="C232" s="70"/>
      <c r="D232" s="71"/>
      <c r="E232" s="71"/>
      <c r="F232" s="71"/>
      <c r="G232" s="72"/>
      <c r="H232" s="72"/>
      <c r="I232" s="72"/>
      <c r="J232" s="67">
        <f>IF(ISBLANK(Table24[[#This Row],[HTC - Qualifying (QRE) - Amt]]),SUM(Table24[[#This Row],[NPA - Qualifying (QRE) - Amt]],Table24[[#This Row],[NPA - Non-Qualifying (NQRE) - Amt]]),SUM(Table24[[#This Row],[HTC - Qualifying (QRE) - Amt]]+Table24[[#This Row],[HTC - Non-Qualifying (NQRE) - Amt]]))</f>
        <v>0</v>
      </c>
      <c r="K232" s="74"/>
      <c r="L232" s="74"/>
      <c r="M232" s="74"/>
      <c r="N232" s="74"/>
    </row>
    <row r="233" spans="1:14" x14ac:dyDescent="0.3">
      <c r="A233" s="68"/>
      <c r="B233" s="66" t="e">
        <f>_xlfn.XLOOKUP(A233,Table1[Categories of Work],Table1[Cost Type])</f>
        <v>#N/A</v>
      </c>
      <c r="C233" s="70"/>
      <c r="D233" s="71"/>
      <c r="E233" s="71"/>
      <c r="F233" s="71"/>
      <c r="G233" s="72"/>
      <c r="H233" s="72"/>
      <c r="I233" s="72"/>
      <c r="J233" s="67">
        <f>IF(ISBLANK(Table24[[#This Row],[HTC - Qualifying (QRE) - Amt]]),SUM(Table24[[#This Row],[NPA - Qualifying (QRE) - Amt]],Table24[[#This Row],[NPA - Non-Qualifying (NQRE) - Amt]]),SUM(Table24[[#This Row],[HTC - Qualifying (QRE) - Amt]]+Table24[[#This Row],[HTC - Non-Qualifying (NQRE) - Amt]]))</f>
        <v>0</v>
      </c>
      <c r="K233" s="74"/>
      <c r="L233" s="74"/>
      <c r="M233" s="74"/>
      <c r="N233" s="74"/>
    </row>
    <row r="234" spans="1:14" x14ac:dyDescent="0.3">
      <c r="A234" s="68"/>
      <c r="B234" s="66" t="e">
        <f>_xlfn.XLOOKUP(A234,Table1[Categories of Work],Table1[Cost Type])</f>
        <v>#N/A</v>
      </c>
      <c r="C234" s="70"/>
      <c r="D234" s="71"/>
      <c r="E234" s="71"/>
      <c r="F234" s="71"/>
      <c r="G234" s="72"/>
      <c r="H234" s="72"/>
      <c r="I234" s="72"/>
      <c r="J234" s="67">
        <f>IF(ISBLANK(Table24[[#This Row],[HTC - Qualifying (QRE) - Amt]]),SUM(Table24[[#This Row],[NPA - Qualifying (QRE) - Amt]],Table24[[#This Row],[NPA - Non-Qualifying (NQRE) - Amt]]),SUM(Table24[[#This Row],[HTC - Qualifying (QRE) - Amt]]+Table24[[#This Row],[HTC - Non-Qualifying (NQRE) - Amt]]))</f>
        <v>0</v>
      </c>
      <c r="K234" s="74"/>
      <c r="L234" s="74"/>
      <c r="M234" s="74"/>
      <c r="N234" s="74"/>
    </row>
    <row r="235" spans="1:14" x14ac:dyDescent="0.3">
      <c r="A235" s="68"/>
      <c r="B235" s="66" t="e">
        <f>_xlfn.XLOOKUP(A235,Table1[Categories of Work],Table1[Cost Type])</f>
        <v>#N/A</v>
      </c>
      <c r="C235" s="70"/>
      <c r="D235" s="71"/>
      <c r="E235" s="71"/>
      <c r="F235" s="71"/>
      <c r="G235" s="72"/>
      <c r="H235" s="72"/>
      <c r="I235" s="72"/>
      <c r="J235" s="67">
        <f>IF(ISBLANK(Table24[[#This Row],[HTC - Qualifying (QRE) - Amt]]),SUM(Table24[[#This Row],[NPA - Qualifying (QRE) - Amt]],Table24[[#This Row],[NPA - Non-Qualifying (NQRE) - Amt]]),SUM(Table24[[#This Row],[HTC - Qualifying (QRE) - Amt]]+Table24[[#This Row],[HTC - Non-Qualifying (NQRE) - Amt]]))</f>
        <v>0</v>
      </c>
      <c r="K235" s="74"/>
      <c r="L235" s="74"/>
      <c r="M235" s="74"/>
      <c r="N235" s="74"/>
    </row>
    <row r="236" spans="1:14" x14ac:dyDescent="0.3">
      <c r="A236" s="68"/>
      <c r="B236" s="66" t="e">
        <f>_xlfn.XLOOKUP(A236,Table1[Categories of Work],Table1[Cost Type])</f>
        <v>#N/A</v>
      </c>
      <c r="C236" s="70"/>
      <c r="D236" s="71"/>
      <c r="E236" s="71"/>
      <c r="F236" s="71"/>
      <c r="G236" s="72"/>
      <c r="H236" s="72"/>
      <c r="I236" s="72"/>
      <c r="J236" s="67">
        <f>IF(ISBLANK(Table24[[#This Row],[HTC - Qualifying (QRE) - Amt]]),SUM(Table24[[#This Row],[NPA - Qualifying (QRE) - Amt]],Table24[[#This Row],[NPA - Non-Qualifying (NQRE) - Amt]]),SUM(Table24[[#This Row],[HTC - Qualifying (QRE) - Amt]]+Table24[[#This Row],[HTC - Non-Qualifying (NQRE) - Amt]]))</f>
        <v>0</v>
      </c>
      <c r="K236" s="74"/>
      <c r="L236" s="74"/>
      <c r="M236" s="74"/>
      <c r="N236" s="74"/>
    </row>
    <row r="237" spans="1:14" x14ac:dyDescent="0.3">
      <c r="A237" s="68"/>
      <c r="B237" s="66" t="e">
        <f>_xlfn.XLOOKUP(A237,Table1[Categories of Work],Table1[Cost Type])</f>
        <v>#N/A</v>
      </c>
      <c r="C237" s="70"/>
      <c r="D237" s="71"/>
      <c r="E237" s="71"/>
      <c r="F237" s="71"/>
      <c r="G237" s="72"/>
      <c r="H237" s="72"/>
      <c r="I237" s="72"/>
      <c r="J237" s="67">
        <f>IF(ISBLANK(Table24[[#This Row],[HTC - Qualifying (QRE) - Amt]]),SUM(Table24[[#This Row],[NPA - Qualifying (QRE) - Amt]],Table24[[#This Row],[NPA - Non-Qualifying (NQRE) - Amt]]),SUM(Table24[[#This Row],[HTC - Qualifying (QRE) - Amt]]+Table24[[#This Row],[HTC - Non-Qualifying (NQRE) - Amt]]))</f>
        <v>0</v>
      </c>
      <c r="K237" s="74"/>
      <c r="L237" s="74"/>
      <c r="M237" s="74"/>
      <c r="N237" s="74"/>
    </row>
    <row r="238" spans="1:14" x14ac:dyDescent="0.3">
      <c r="A238" s="68"/>
      <c r="B238" s="66" t="e">
        <f>_xlfn.XLOOKUP(A238,Table1[Categories of Work],Table1[Cost Type])</f>
        <v>#N/A</v>
      </c>
      <c r="C238" s="70"/>
      <c r="D238" s="71"/>
      <c r="E238" s="71"/>
      <c r="F238" s="71"/>
      <c r="G238" s="72"/>
      <c r="H238" s="72"/>
      <c r="I238" s="72"/>
      <c r="J238" s="67">
        <f>IF(ISBLANK(Table24[[#This Row],[HTC - Qualifying (QRE) - Amt]]),SUM(Table24[[#This Row],[NPA - Qualifying (QRE) - Amt]],Table24[[#This Row],[NPA - Non-Qualifying (NQRE) - Amt]]),SUM(Table24[[#This Row],[HTC - Qualifying (QRE) - Amt]]+Table24[[#This Row],[HTC - Non-Qualifying (NQRE) - Amt]]))</f>
        <v>0</v>
      </c>
      <c r="K238" s="74"/>
      <c r="L238" s="74"/>
      <c r="M238" s="74"/>
      <c r="N238" s="74"/>
    </row>
    <row r="239" spans="1:14" x14ac:dyDescent="0.3">
      <c r="A239" s="68"/>
      <c r="B239" s="66" t="e">
        <f>_xlfn.XLOOKUP(A239,Table1[Categories of Work],Table1[Cost Type])</f>
        <v>#N/A</v>
      </c>
      <c r="C239" s="70"/>
      <c r="D239" s="71"/>
      <c r="E239" s="71"/>
      <c r="F239" s="71"/>
      <c r="G239" s="72"/>
      <c r="H239" s="72"/>
      <c r="I239" s="72"/>
      <c r="J239" s="67">
        <f>IF(ISBLANK(Table24[[#This Row],[HTC - Qualifying (QRE) - Amt]]),SUM(Table24[[#This Row],[NPA - Qualifying (QRE) - Amt]],Table24[[#This Row],[NPA - Non-Qualifying (NQRE) - Amt]]),SUM(Table24[[#This Row],[HTC - Qualifying (QRE) - Amt]]+Table24[[#This Row],[HTC - Non-Qualifying (NQRE) - Amt]]))</f>
        <v>0</v>
      </c>
      <c r="K239" s="74"/>
      <c r="L239" s="74"/>
      <c r="M239" s="74"/>
      <c r="N239" s="74"/>
    </row>
    <row r="240" spans="1:14" x14ac:dyDescent="0.3">
      <c r="A240" s="68"/>
      <c r="B240" s="66" t="e">
        <f>_xlfn.XLOOKUP(A240,Table1[Categories of Work],Table1[Cost Type])</f>
        <v>#N/A</v>
      </c>
      <c r="C240" s="70"/>
      <c r="D240" s="71"/>
      <c r="E240" s="71"/>
      <c r="F240" s="71"/>
      <c r="G240" s="72"/>
      <c r="H240" s="72"/>
      <c r="I240" s="72"/>
      <c r="J240" s="67">
        <f>IF(ISBLANK(Table24[[#This Row],[HTC - Qualifying (QRE) - Amt]]),SUM(Table24[[#This Row],[NPA - Qualifying (QRE) - Amt]],Table24[[#This Row],[NPA - Non-Qualifying (NQRE) - Amt]]),SUM(Table24[[#This Row],[HTC - Qualifying (QRE) - Amt]]+Table24[[#This Row],[HTC - Non-Qualifying (NQRE) - Amt]]))</f>
        <v>0</v>
      </c>
      <c r="K240" s="74"/>
      <c r="L240" s="74"/>
      <c r="M240" s="74"/>
      <c r="N240" s="74"/>
    </row>
    <row r="241" spans="1:14" x14ac:dyDescent="0.3">
      <c r="A241" s="68"/>
      <c r="B241" s="66" t="e">
        <f>_xlfn.XLOOKUP(A241,Table1[Categories of Work],Table1[Cost Type])</f>
        <v>#N/A</v>
      </c>
      <c r="C241" s="70"/>
      <c r="D241" s="71"/>
      <c r="E241" s="71"/>
      <c r="F241" s="71"/>
      <c r="G241" s="72"/>
      <c r="H241" s="72"/>
      <c r="I241" s="72"/>
      <c r="J241" s="67">
        <f>IF(ISBLANK(Table24[[#This Row],[HTC - Qualifying (QRE) - Amt]]),SUM(Table24[[#This Row],[NPA - Qualifying (QRE) - Amt]],Table24[[#This Row],[NPA - Non-Qualifying (NQRE) - Amt]]),SUM(Table24[[#This Row],[HTC - Qualifying (QRE) - Amt]]+Table24[[#This Row],[HTC - Non-Qualifying (NQRE) - Amt]]))</f>
        <v>0</v>
      </c>
      <c r="K241" s="74"/>
      <c r="L241" s="74"/>
      <c r="M241" s="74"/>
      <c r="N241" s="74"/>
    </row>
    <row r="242" spans="1:14" x14ac:dyDescent="0.3">
      <c r="A242" s="68"/>
      <c r="B242" s="66" t="e">
        <f>_xlfn.XLOOKUP(A242,Table1[Categories of Work],Table1[Cost Type])</f>
        <v>#N/A</v>
      </c>
      <c r="C242" s="70"/>
      <c r="D242" s="71"/>
      <c r="E242" s="71"/>
      <c r="F242" s="71"/>
      <c r="G242" s="72"/>
      <c r="H242" s="72"/>
      <c r="I242" s="72"/>
      <c r="J242" s="67">
        <f>IF(ISBLANK(Table24[[#This Row],[HTC - Qualifying (QRE) - Amt]]),SUM(Table24[[#This Row],[NPA - Qualifying (QRE) - Amt]],Table24[[#This Row],[NPA - Non-Qualifying (NQRE) - Amt]]),SUM(Table24[[#This Row],[HTC - Qualifying (QRE) - Amt]]+Table24[[#This Row],[HTC - Non-Qualifying (NQRE) - Amt]]))</f>
        <v>0</v>
      </c>
      <c r="K242" s="74"/>
      <c r="L242" s="74"/>
      <c r="M242" s="74"/>
      <c r="N242" s="74"/>
    </row>
    <row r="243" spans="1:14" x14ac:dyDescent="0.3">
      <c r="A243" s="68"/>
      <c r="B243" s="66" t="e">
        <f>_xlfn.XLOOKUP(A243,Table1[Categories of Work],Table1[Cost Type])</f>
        <v>#N/A</v>
      </c>
      <c r="C243" s="70"/>
      <c r="D243" s="71"/>
      <c r="E243" s="71"/>
      <c r="F243" s="71"/>
      <c r="G243" s="72"/>
      <c r="H243" s="72"/>
      <c r="I243" s="72"/>
      <c r="J243" s="67">
        <f>IF(ISBLANK(Table24[[#This Row],[HTC - Qualifying (QRE) - Amt]]),SUM(Table24[[#This Row],[NPA - Qualifying (QRE) - Amt]],Table24[[#This Row],[NPA - Non-Qualifying (NQRE) - Amt]]),SUM(Table24[[#This Row],[HTC - Qualifying (QRE) - Amt]]+Table24[[#This Row],[HTC - Non-Qualifying (NQRE) - Amt]]))</f>
        <v>0</v>
      </c>
      <c r="K243" s="74"/>
      <c r="L243" s="74"/>
      <c r="M243" s="74"/>
      <c r="N243" s="74"/>
    </row>
    <row r="244" spans="1:14" x14ac:dyDescent="0.3">
      <c r="A244" s="68"/>
      <c r="B244" s="66" t="e">
        <f>_xlfn.XLOOKUP(A244,Table1[Categories of Work],Table1[Cost Type])</f>
        <v>#N/A</v>
      </c>
      <c r="C244" s="70"/>
      <c r="D244" s="71"/>
      <c r="E244" s="71"/>
      <c r="F244" s="71"/>
      <c r="G244" s="72"/>
      <c r="H244" s="72"/>
      <c r="I244" s="72"/>
      <c r="J244" s="67">
        <f>IF(ISBLANK(Table24[[#This Row],[HTC - Qualifying (QRE) - Amt]]),SUM(Table24[[#This Row],[NPA - Qualifying (QRE) - Amt]],Table24[[#This Row],[NPA - Non-Qualifying (NQRE) - Amt]]),SUM(Table24[[#This Row],[HTC - Qualifying (QRE) - Amt]]+Table24[[#This Row],[HTC - Non-Qualifying (NQRE) - Amt]]))</f>
        <v>0</v>
      </c>
      <c r="K244" s="74"/>
      <c r="L244" s="74"/>
      <c r="M244" s="74"/>
      <c r="N244" s="74"/>
    </row>
    <row r="245" spans="1:14" x14ac:dyDescent="0.3">
      <c r="A245" s="68"/>
      <c r="B245" s="66" t="e">
        <f>_xlfn.XLOOKUP(A245,Table1[Categories of Work],Table1[Cost Type])</f>
        <v>#N/A</v>
      </c>
      <c r="C245" s="70"/>
      <c r="D245" s="71"/>
      <c r="E245" s="71"/>
      <c r="F245" s="71"/>
      <c r="G245" s="72"/>
      <c r="H245" s="72"/>
      <c r="I245" s="72"/>
      <c r="J245" s="67">
        <f>IF(ISBLANK(Table24[[#This Row],[HTC - Qualifying (QRE) - Amt]]),SUM(Table24[[#This Row],[NPA - Qualifying (QRE) - Amt]],Table24[[#This Row],[NPA - Non-Qualifying (NQRE) - Amt]]),SUM(Table24[[#This Row],[HTC - Qualifying (QRE) - Amt]]+Table24[[#This Row],[HTC - Non-Qualifying (NQRE) - Amt]]))</f>
        <v>0</v>
      </c>
      <c r="K245" s="74"/>
      <c r="L245" s="74"/>
      <c r="M245" s="74"/>
      <c r="N245" s="74"/>
    </row>
    <row r="246" spans="1:14" x14ac:dyDescent="0.3">
      <c r="A246" s="68"/>
      <c r="B246" s="66" t="e">
        <f>_xlfn.XLOOKUP(A246,Table1[Categories of Work],Table1[Cost Type])</f>
        <v>#N/A</v>
      </c>
      <c r="C246" s="70"/>
      <c r="D246" s="71"/>
      <c r="E246" s="71"/>
      <c r="F246" s="71"/>
      <c r="G246" s="72"/>
      <c r="H246" s="72"/>
      <c r="I246" s="72"/>
      <c r="J246" s="67">
        <f>IF(ISBLANK(Table24[[#This Row],[HTC - Qualifying (QRE) - Amt]]),SUM(Table24[[#This Row],[NPA - Qualifying (QRE) - Amt]],Table24[[#This Row],[NPA - Non-Qualifying (NQRE) - Amt]]),SUM(Table24[[#This Row],[HTC - Qualifying (QRE) - Amt]]+Table24[[#This Row],[HTC - Non-Qualifying (NQRE) - Amt]]))</f>
        <v>0</v>
      </c>
      <c r="K246" s="74"/>
      <c r="L246" s="74"/>
      <c r="M246" s="74"/>
      <c r="N246" s="74"/>
    </row>
    <row r="247" spans="1:14" x14ac:dyDescent="0.3">
      <c r="A247" s="68"/>
      <c r="B247" s="66" t="e">
        <f>_xlfn.XLOOKUP(A247,Table1[Categories of Work],Table1[Cost Type])</f>
        <v>#N/A</v>
      </c>
      <c r="C247" s="70"/>
      <c r="D247" s="71"/>
      <c r="E247" s="71"/>
      <c r="F247" s="71"/>
      <c r="G247" s="72"/>
      <c r="H247" s="72"/>
      <c r="I247" s="72"/>
      <c r="J247" s="67">
        <f>IF(ISBLANK(Table24[[#This Row],[HTC - Qualifying (QRE) - Amt]]),SUM(Table24[[#This Row],[NPA - Qualifying (QRE) - Amt]],Table24[[#This Row],[NPA - Non-Qualifying (NQRE) - Amt]]),SUM(Table24[[#This Row],[HTC - Qualifying (QRE) - Amt]]+Table24[[#This Row],[HTC - Non-Qualifying (NQRE) - Amt]]))</f>
        <v>0</v>
      </c>
      <c r="K247" s="74"/>
      <c r="L247" s="74"/>
      <c r="M247" s="74"/>
      <c r="N247" s="74"/>
    </row>
    <row r="248" spans="1:14" x14ac:dyDescent="0.3">
      <c r="A248" s="68"/>
      <c r="B248" s="66" t="e">
        <f>_xlfn.XLOOKUP(A248,Table1[Categories of Work],Table1[Cost Type])</f>
        <v>#N/A</v>
      </c>
      <c r="C248" s="70"/>
      <c r="D248" s="71"/>
      <c r="E248" s="71"/>
      <c r="F248" s="71"/>
      <c r="G248" s="72"/>
      <c r="H248" s="72"/>
      <c r="I248" s="72"/>
      <c r="J248" s="67">
        <f>IF(ISBLANK(Table24[[#This Row],[HTC - Qualifying (QRE) - Amt]]),SUM(Table24[[#This Row],[NPA - Qualifying (QRE) - Amt]],Table24[[#This Row],[NPA - Non-Qualifying (NQRE) - Amt]]),SUM(Table24[[#This Row],[HTC - Qualifying (QRE) - Amt]]+Table24[[#This Row],[HTC - Non-Qualifying (NQRE) - Amt]]))</f>
        <v>0</v>
      </c>
      <c r="K248" s="74"/>
      <c r="L248" s="74"/>
      <c r="M248" s="74"/>
      <c r="N248" s="74"/>
    </row>
    <row r="249" spans="1:14" x14ac:dyDescent="0.3">
      <c r="A249" s="68"/>
      <c r="B249" s="66" t="e">
        <f>_xlfn.XLOOKUP(A249,Table1[Categories of Work],Table1[Cost Type])</f>
        <v>#N/A</v>
      </c>
      <c r="C249" s="70"/>
      <c r="D249" s="71"/>
      <c r="E249" s="71"/>
      <c r="F249" s="71"/>
      <c r="G249" s="72"/>
      <c r="H249" s="72"/>
      <c r="I249" s="72"/>
      <c r="J249" s="67">
        <f>IF(ISBLANK(Table24[[#This Row],[HTC - Qualifying (QRE) - Amt]]),SUM(Table24[[#This Row],[NPA - Qualifying (QRE) - Amt]],Table24[[#This Row],[NPA - Non-Qualifying (NQRE) - Amt]]),SUM(Table24[[#This Row],[HTC - Qualifying (QRE) - Amt]]+Table24[[#This Row],[HTC - Non-Qualifying (NQRE) - Amt]]))</f>
        <v>0</v>
      </c>
      <c r="K249" s="74"/>
      <c r="L249" s="74"/>
      <c r="M249" s="74"/>
      <c r="N249" s="74"/>
    </row>
    <row r="250" spans="1:14" x14ac:dyDescent="0.3">
      <c r="A250" s="68"/>
      <c r="B250" s="66" t="e">
        <f>_xlfn.XLOOKUP(A250,Table1[Categories of Work],Table1[Cost Type])</f>
        <v>#N/A</v>
      </c>
      <c r="C250" s="70"/>
      <c r="D250" s="71"/>
      <c r="E250" s="71"/>
      <c r="F250" s="71"/>
      <c r="G250" s="72"/>
      <c r="H250" s="72"/>
      <c r="I250" s="72"/>
      <c r="J250" s="67">
        <f>IF(ISBLANK(Table24[[#This Row],[HTC - Qualifying (QRE) - Amt]]),SUM(Table24[[#This Row],[NPA - Qualifying (QRE) - Amt]],Table24[[#This Row],[NPA - Non-Qualifying (NQRE) - Amt]]),SUM(Table24[[#This Row],[HTC - Qualifying (QRE) - Amt]]+Table24[[#This Row],[HTC - Non-Qualifying (NQRE) - Amt]]))</f>
        <v>0</v>
      </c>
      <c r="K250" s="74"/>
      <c r="L250" s="74"/>
      <c r="M250" s="74"/>
      <c r="N250" s="74"/>
    </row>
    <row r="251" spans="1:14" x14ac:dyDescent="0.3">
      <c r="A251" s="68"/>
      <c r="B251" s="66" t="e">
        <f>_xlfn.XLOOKUP(A251,Table1[Categories of Work],Table1[Cost Type])</f>
        <v>#N/A</v>
      </c>
      <c r="C251" s="70"/>
      <c r="D251" s="71"/>
      <c r="E251" s="71"/>
      <c r="F251" s="71"/>
      <c r="G251" s="72"/>
      <c r="H251" s="72"/>
      <c r="I251" s="72"/>
      <c r="J251" s="67">
        <f>IF(ISBLANK(Table24[[#This Row],[HTC - Qualifying (QRE) - Amt]]),SUM(Table24[[#This Row],[NPA - Qualifying (QRE) - Amt]],Table24[[#This Row],[NPA - Non-Qualifying (NQRE) - Amt]]),SUM(Table24[[#This Row],[HTC - Qualifying (QRE) - Amt]]+Table24[[#This Row],[HTC - Non-Qualifying (NQRE) - Amt]]))</f>
        <v>0</v>
      </c>
      <c r="K251" s="74"/>
      <c r="L251" s="74"/>
      <c r="M251" s="74"/>
      <c r="N251" s="74"/>
    </row>
    <row r="252" spans="1:14" x14ac:dyDescent="0.3">
      <c r="A252" s="68"/>
      <c r="B252" s="66" t="e">
        <f>_xlfn.XLOOKUP(A252,Table1[Categories of Work],Table1[Cost Type])</f>
        <v>#N/A</v>
      </c>
      <c r="C252" s="70"/>
      <c r="D252" s="71"/>
      <c r="E252" s="71"/>
      <c r="F252" s="71"/>
      <c r="G252" s="72"/>
      <c r="H252" s="72"/>
      <c r="I252" s="72"/>
      <c r="J252" s="67">
        <f>IF(ISBLANK(Table24[[#This Row],[HTC - Qualifying (QRE) - Amt]]),SUM(Table24[[#This Row],[NPA - Qualifying (QRE) - Amt]],Table24[[#This Row],[NPA - Non-Qualifying (NQRE) - Amt]]),SUM(Table24[[#This Row],[HTC - Qualifying (QRE) - Amt]]+Table24[[#This Row],[HTC - Non-Qualifying (NQRE) - Amt]]))</f>
        <v>0</v>
      </c>
      <c r="K252" s="74"/>
      <c r="L252" s="74"/>
      <c r="M252" s="74"/>
      <c r="N252" s="74"/>
    </row>
    <row r="253" spans="1:14" x14ac:dyDescent="0.3">
      <c r="A253" s="68"/>
      <c r="B253" s="66" t="e">
        <f>_xlfn.XLOOKUP(A253,Table1[Categories of Work],Table1[Cost Type])</f>
        <v>#N/A</v>
      </c>
      <c r="C253" s="70"/>
      <c r="D253" s="71"/>
      <c r="E253" s="71"/>
      <c r="F253" s="71"/>
      <c r="G253" s="72"/>
      <c r="H253" s="72"/>
      <c r="I253" s="72"/>
      <c r="J253" s="67">
        <f>IF(ISBLANK(Table24[[#This Row],[HTC - Qualifying (QRE) - Amt]]),SUM(Table24[[#This Row],[NPA - Qualifying (QRE) - Amt]],Table24[[#This Row],[NPA - Non-Qualifying (NQRE) - Amt]]),SUM(Table24[[#This Row],[HTC - Qualifying (QRE) - Amt]]+Table24[[#This Row],[HTC - Non-Qualifying (NQRE) - Amt]]))</f>
        <v>0</v>
      </c>
      <c r="K253" s="74"/>
      <c r="L253" s="74"/>
      <c r="M253" s="74"/>
      <c r="N253" s="74"/>
    </row>
    <row r="254" spans="1:14" x14ac:dyDescent="0.3">
      <c r="A254" s="68"/>
      <c r="B254" s="66" t="e">
        <f>_xlfn.XLOOKUP(A254,Table1[Categories of Work],Table1[Cost Type])</f>
        <v>#N/A</v>
      </c>
      <c r="C254" s="70"/>
      <c r="D254" s="71"/>
      <c r="E254" s="71"/>
      <c r="F254" s="71"/>
      <c r="G254" s="72"/>
      <c r="H254" s="72"/>
      <c r="I254" s="72"/>
      <c r="J254" s="67">
        <f>IF(ISBLANK(Table24[[#This Row],[HTC - Qualifying (QRE) - Amt]]),SUM(Table24[[#This Row],[NPA - Qualifying (QRE) - Amt]],Table24[[#This Row],[NPA - Non-Qualifying (NQRE) - Amt]]),SUM(Table24[[#This Row],[HTC - Qualifying (QRE) - Amt]]+Table24[[#This Row],[HTC - Non-Qualifying (NQRE) - Amt]]))</f>
        <v>0</v>
      </c>
      <c r="K254" s="74"/>
      <c r="L254" s="74"/>
      <c r="M254" s="74"/>
      <c r="N254" s="74"/>
    </row>
    <row r="255" spans="1:14" x14ac:dyDescent="0.3">
      <c r="A255" s="68"/>
      <c r="B255" s="66" t="e">
        <f>_xlfn.XLOOKUP(A255,Table1[Categories of Work],Table1[Cost Type])</f>
        <v>#N/A</v>
      </c>
      <c r="C255" s="70"/>
      <c r="D255" s="71"/>
      <c r="E255" s="71"/>
      <c r="F255" s="71"/>
      <c r="G255" s="72"/>
      <c r="H255" s="72"/>
      <c r="I255" s="72"/>
      <c r="J255" s="67">
        <f>IF(ISBLANK(Table24[[#This Row],[HTC - Qualifying (QRE) - Amt]]),SUM(Table24[[#This Row],[NPA - Qualifying (QRE) - Amt]],Table24[[#This Row],[NPA - Non-Qualifying (NQRE) - Amt]]),SUM(Table24[[#This Row],[HTC - Qualifying (QRE) - Amt]]+Table24[[#This Row],[HTC - Non-Qualifying (NQRE) - Amt]]))</f>
        <v>0</v>
      </c>
      <c r="K255" s="74"/>
      <c r="L255" s="74"/>
      <c r="M255" s="74"/>
      <c r="N255" s="74"/>
    </row>
    <row r="256" spans="1:14" x14ac:dyDescent="0.3">
      <c r="A256" s="68"/>
      <c r="B256" s="66" t="e">
        <f>_xlfn.XLOOKUP(A256,Table1[Categories of Work],Table1[Cost Type])</f>
        <v>#N/A</v>
      </c>
      <c r="C256" s="70"/>
      <c r="D256" s="71"/>
      <c r="E256" s="71"/>
      <c r="F256" s="71"/>
      <c r="G256" s="72"/>
      <c r="H256" s="72"/>
      <c r="I256" s="72"/>
      <c r="J256" s="67">
        <f>IF(ISBLANK(Table24[[#This Row],[HTC - Qualifying (QRE) - Amt]]),SUM(Table24[[#This Row],[NPA - Qualifying (QRE) - Amt]],Table24[[#This Row],[NPA - Non-Qualifying (NQRE) - Amt]]),SUM(Table24[[#This Row],[HTC - Qualifying (QRE) - Amt]]+Table24[[#This Row],[HTC - Non-Qualifying (NQRE) - Amt]]))</f>
        <v>0</v>
      </c>
      <c r="K256" s="74"/>
      <c r="L256" s="74"/>
      <c r="M256" s="74"/>
      <c r="N256" s="74"/>
    </row>
    <row r="257" spans="1:14" x14ac:dyDescent="0.3">
      <c r="A257" s="68"/>
      <c r="B257" s="66" t="e">
        <f>_xlfn.XLOOKUP(A257,Table1[Categories of Work],Table1[Cost Type])</f>
        <v>#N/A</v>
      </c>
      <c r="C257" s="70"/>
      <c r="D257" s="71"/>
      <c r="E257" s="71"/>
      <c r="F257" s="71"/>
      <c r="G257" s="72"/>
      <c r="H257" s="72"/>
      <c r="I257" s="72"/>
      <c r="J257" s="67">
        <f>IF(ISBLANK(Table24[[#This Row],[HTC - Qualifying (QRE) - Amt]]),SUM(Table24[[#This Row],[NPA - Qualifying (QRE) - Amt]],Table24[[#This Row],[NPA - Non-Qualifying (NQRE) - Amt]]),SUM(Table24[[#This Row],[HTC - Qualifying (QRE) - Amt]]+Table24[[#This Row],[HTC - Non-Qualifying (NQRE) - Amt]]))</f>
        <v>0</v>
      </c>
      <c r="K257" s="74"/>
      <c r="L257" s="74"/>
      <c r="M257" s="74"/>
      <c r="N257" s="74"/>
    </row>
    <row r="258" spans="1:14" x14ac:dyDescent="0.3">
      <c r="A258" s="68"/>
      <c r="B258" s="66" t="e">
        <f>_xlfn.XLOOKUP(A258,Table1[Categories of Work],Table1[Cost Type])</f>
        <v>#N/A</v>
      </c>
      <c r="C258" s="70"/>
      <c r="D258" s="71"/>
      <c r="E258" s="71"/>
      <c r="F258" s="71"/>
      <c r="G258" s="72"/>
      <c r="H258" s="72"/>
      <c r="I258" s="72"/>
      <c r="J258" s="67">
        <f>IF(ISBLANK(Table24[[#This Row],[HTC - Qualifying (QRE) - Amt]]),SUM(Table24[[#This Row],[NPA - Qualifying (QRE) - Amt]],Table24[[#This Row],[NPA - Non-Qualifying (NQRE) - Amt]]),SUM(Table24[[#This Row],[HTC - Qualifying (QRE) - Amt]]+Table24[[#This Row],[HTC - Non-Qualifying (NQRE) - Amt]]))</f>
        <v>0</v>
      </c>
      <c r="K258" s="74"/>
      <c r="L258" s="74"/>
      <c r="M258" s="74"/>
      <c r="N258" s="74"/>
    </row>
    <row r="259" spans="1:14" x14ac:dyDescent="0.3">
      <c r="A259" s="68"/>
      <c r="B259" s="66" t="e">
        <f>_xlfn.XLOOKUP(A259,Table1[Categories of Work],Table1[Cost Type])</f>
        <v>#N/A</v>
      </c>
      <c r="C259" s="70"/>
      <c r="D259" s="71"/>
      <c r="E259" s="71"/>
      <c r="F259" s="71"/>
      <c r="G259" s="72"/>
      <c r="H259" s="72"/>
      <c r="I259" s="72"/>
      <c r="J259" s="67">
        <f>IF(ISBLANK(Table24[[#This Row],[HTC - Qualifying (QRE) - Amt]]),SUM(Table24[[#This Row],[NPA - Qualifying (QRE) - Amt]],Table24[[#This Row],[NPA - Non-Qualifying (NQRE) - Amt]]),SUM(Table24[[#This Row],[HTC - Qualifying (QRE) - Amt]]+Table24[[#This Row],[HTC - Non-Qualifying (NQRE) - Amt]]))</f>
        <v>0</v>
      </c>
      <c r="K259" s="74"/>
      <c r="L259" s="74"/>
      <c r="M259" s="74"/>
      <c r="N259" s="74"/>
    </row>
    <row r="260" spans="1:14" x14ac:dyDescent="0.3">
      <c r="A260" s="68"/>
      <c r="B260" s="66" t="e">
        <f>_xlfn.XLOOKUP(A260,Table1[Categories of Work],Table1[Cost Type])</f>
        <v>#N/A</v>
      </c>
      <c r="C260" s="70"/>
      <c r="D260" s="71"/>
      <c r="E260" s="71"/>
      <c r="F260" s="71"/>
      <c r="G260" s="72"/>
      <c r="H260" s="72"/>
      <c r="I260" s="72"/>
      <c r="J260" s="67">
        <f>IF(ISBLANK(Table24[[#This Row],[HTC - Qualifying (QRE) - Amt]]),SUM(Table24[[#This Row],[NPA - Qualifying (QRE) - Amt]],Table24[[#This Row],[NPA - Non-Qualifying (NQRE) - Amt]]),SUM(Table24[[#This Row],[HTC - Qualifying (QRE) - Amt]]+Table24[[#This Row],[HTC - Non-Qualifying (NQRE) - Amt]]))</f>
        <v>0</v>
      </c>
      <c r="K260" s="74"/>
      <c r="L260" s="74"/>
      <c r="M260" s="74"/>
      <c r="N260" s="74"/>
    </row>
    <row r="261" spans="1:14" x14ac:dyDescent="0.3">
      <c r="A261" s="68"/>
      <c r="B261" s="66" t="e">
        <f>_xlfn.XLOOKUP(A261,Table1[Categories of Work],Table1[Cost Type])</f>
        <v>#N/A</v>
      </c>
      <c r="C261" s="70"/>
      <c r="D261" s="71"/>
      <c r="E261" s="71"/>
      <c r="F261" s="71"/>
      <c r="G261" s="72"/>
      <c r="H261" s="72"/>
      <c r="I261" s="72"/>
      <c r="J261" s="67">
        <f>IF(ISBLANK(Table24[[#This Row],[HTC - Qualifying (QRE) - Amt]]),SUM(Table24[[#This Row],[NPA - Qualifying (QRE) - Amt]],Table24[[#This Row],[NPA - Non-Qualifying (NQRE) - Amt]]),SUM(Table24[[#This Row],[HTC - Qualifying (QRE) - Amt]]+Table24[[#This Row],[HTC - Non-Qualifying (NQRE) - Amt]]))</f>
        <v>0</v>
      </c>
      <c r="K261" s="74"/>
      <c r="L261" s="74"/>
      <c r="M261" s="74"/>
      <c r="N261" s="74"/>
    </row>
    <row r="262" spans="1:14" x14ac:dyDescent="0.3">
      <c r="A262" s="68"/>
      <c r="B262" s="66" t="e">
        <f>_xlfn.XLOOKUP(A262,Table1[Categories of Work],Table1[Cost Type])</f>
        <v>#N/A</v>
      </c>
      <c r="C262" s="70"/>
      <c r="D262" s="71"/>
      <c r="E262" s="71"/>
      <c r="F262" s="71"/>
      <c r="G262" s="72"/>
      <c r="H262" s="72"/>
      <c r="I262" s="72"/>
      <c r="J262" s="67">
        <f>IF(ISBLANK(Table24[[#This Row],[HTC - Qualifying (QRE) - Amt]]),SUM(Table24[[#This Row],[NPA - Qualifying (QRE) - Amt]],Table24[[#This Row],[NPA - Non-Qualifying (NQRE) - Amt]]),SUM(Table24[[#This Row],[HTC - Qualifying (QRE) - Amt]]+Table24[[#This Row],[HTC - Non-Qualifying (NQRE) - Amt]]))</f>
        <v>0</v>
      </c>
      <c r="K262" s="74"/>
      <c r="L262" s="74"/>
      <c r="M262" s="74"/>
      <c r="N262" s="74"/>
    </row>
    <row r="263" spans="1:14" x14ac:dyDescent="0.3">
      <c r="A263" s="68"/>
      <c r="B263" s="66" t="e">
        <f>_xlfn.XLOOKUP(A263,Table1[Categories of Work],Table1[Cost Type])</f>
        <v>#N/A</v>
      </c>
      <c r="C263" s="70"/>
      <c r="D263" s="71"/>
      <c r="E263" s="71"/>
      <c r="F263" s="71"/>
      <c r="G263" s="72"/>
      <c r="H263" s="72"/>
      <c r="I263" s="72"/>
      <c r="J263" s="67">
        <f>IF(ISBLANK(Table24[[#This Row],[HTC - Qualifying (QRE) - Amt]]),SUM(Table24[[#This Row],[NPA - Qualifying (QRE) - Amt]],Table24[[#This Row],[NPA - Non-Qualifying (NQRE) - Amt]]),SUM(Table24[[#This Row],[HTC - Qualifying (QRE) - Amt]]+Table24[[#This Row],[HTC - Non-Qualifying (NQRE) - Amt]]))</f>
        <v>0</v>
      </c>
      <c r="K263" s="74"/>
      <c r="L263" s="74"/>
      <c r="M263" s="74"/>
      <c r="N263" s="74"/>
    </row>
    <row r="264" spans="1:14" x14ac:dyDescent="0.3">
      <c r="A264" s="68"/>
      <c r="B264" s="66" t="e">
        <f>_xlfn.XLOOKUP(A264,Table1[Categories of Work],Table1[Cost Type])</f>
        <v>#N/A</v>
      </c>
      <c r="C264" s="70"/>
      <c r="D264" s="71"/>
      <c r="E264" s="71"/>
      <c r="F264" s="71"/>
      <c r="G264" s="72"/>
      <c r="H264" s="72"/>
      <c r="I264" s="72"/>
      <c r="J264" s="67">
        <f>IF(ISBLANK(Table24[[#This Row],[HTC - Qualifying (QRE) - Amt]]),SUM(Table24[[#This Row],[NPA - Qualifying (QRE) - Amt]],Table24[[#This Row],[NPA - Non-Qualifying (NQRE) - Amt]]),SUM(Table24[[#This Row],[HTC - Qualifying (QRE) - Amt]]+Table24[[#This Row],[HTC - Non-Qualifying (NQRE) - Amt]]))</f>
        <v>0</v>
      </c>
      <c r="K264" s="74"/>
      <c r="L264" s="74"/>
      <c r="M264" s="74"/>
      <c r="N264" s="74"/>
    </row>
    <row r="265" spans="1:14" x14ac:dyDescent="0.3">
      <c r="A265" s="68"/>
      <c r="B265" s="66" t="e">
        <f>_xlfn.XLOOKUP(A265,Table1[Categories of Work],Table1[Cost Type])</f>
        <v>#N/A</v>
      </c>
      <c r="C265" s="70"/>
      <c r="D265" s="71"/>
      <c r="E265" s="71"/>
      <c r="F265" s="71"/>
      <c r="G265" s="72"/>
      <c r="H265" s="72"/>
      <c r="I265" s="72"/>
      <c r="J265" s="67">
        <f>IF(ISBLANK(Table24[[#This Row],[HTC - Qualifying (QRE) - Amt]]),SUM(Table24[[#This Row],[NPA - Qualifying (QRE) - Amt]],Table24[[#This Row],[NPA - Non-Qualifying (NQRE) - Amt]]),SUM(Table24[[#This Row],[HTC - Qualifying (QRE) - Amt]]+Table24[[#This Row],[HTC - Non-Qualifying (NQRE) - Amt]]))</f>
        <v>0</v>
      </c>
      <c r="K265" s="74"/>
      <c r="L265" s="74"/>
      <c r="M265" s="74"/>
      <c r="N265" s="74"/>
    </row>
    <row r="266" spans="1:14" x14ac:dyDescent="0.3">
      <c r="A266" s="68"/>
      <c r="B266" s="66" t="e">
        <f>_xlfn.XLOOKUP(A266,Table1[Categories of Work],Table1[Cost Type])</f>
        <v>#N/A</v>
      </c>
      <c r="C266" s="70"/>
      <c r="D266" s="71"/>
      <c r="E266" s="71"/>
      <c r="F266" s="71"/>
      <c r="G266" s="72"/>
      <c r="H266" s="72"/>
      <c r="I266" s="72"/>
      <c r="J266" s="67">
        <f>IF(ISBLANK(Table24[[#This Row],[HTC - Qualifying (QRE) - Amt]]),SUM(Table24[[#This Row],[NPA - Qualifying (QRE) - Amt]],Table24[[#This Row],[NPA - Non-Qualifying (NQRE) - Amt]]),SUM(Table24[[#This Row],[HTC - Qualifying (QRE) - Amt]]+Table24[[#This Row],[HTC - Non-Qualifying (NQRE) - Amt]]))</f>
        <v>0</v>
      </c>
      <c r="K266" s="74"/>
      <c r="L266" s="74"/>
      <c r="M266" s="74"/>
      <c r="N266" s="74"/>
    </row>
    <row r="267" spans="1:14" x14ac:dyDescent="0.3">
      <c r="A267" s="68"/>
      <c r="B267" s="66" t="e">
        <f>_xlfn.XLOOKUP(A267,Table1[Categories of Work],Table1[Cost Type])</f>
        <v>#N/A</v>
      </c>
      <c r="C267" s="70"/>
      <c r="D267" s="71"/>
      <c r="E267" s="71"/>
      <c r="F267" s="71"/>
      <c r="G267" s="72"/>
      <c r="H267" s="72"/>
      <c r="I267" s="72"/>
      <c r="J267" s="67">
        <f>IF(ISBLANK(Table24[[#This Row],[HTC - Qualifying (QRE) - Amt]]),SUM(Table24[[#This Row],[NPA - Qualifying (QRE) - Amt]],Table24[[#This Row],[NPA - Non-Qualifying (NQRE) - Amt]]),SUM(Table24[[#This Row],[HTC - Qualifying (QRE) - Amt]]+Table24[[#This Row],[HTC - Non-Qualifying (NQRE) - Amt]]))</f>
        <v>0</v>
      </c>
      <c r="K267" s="74"/>
      <c r="L267" s="74"/>
      <c r="M267" s="74"/>
      <c r="N267" s="74"/>
    </row>
    <row r="268" spans="1:14" x14ac:dyDescent="0.3">
      <c r="A268" s="68"/>
      <c r="B268" s="66" t="e">
        <f>_xlfn.XLOOKUP(A268,Table1[Categories of Work],Table1[Cost Type])</f>
        <v>#N/A</v>
      </c>
      <c r="C268" s="70"/>
      <c r="D268" s="71"/>
      <c r="E268" s="71"/>
      <c r="F268" s="71"/>
      <c r="G268" s="72"/>
      <c r="H268" s="72"/>
      <c r="I268" s="72"/>
      <c r="J268" s="67">
        <f>IF(ISBLANK(Table24[[#This Row],[HTC - Qualifying (QRE) - Amt]]),SUM(Table24[[#This Row],[NPA - Qualifying (QRE) - Amt]],Table24[[#This Row],[NPA - Non-Qualifying (NQRE) - Amt]]),SUM(Table24[[#This Row],[HTC - Qualifying (QRE) - Amt]]+Table24[[#This Row],[HTC - Non-Qualifying (NQRE) - Amt]]))</f>
        <v>0</v>
      </c>
      <c r="K268" s="74"/>
      <c r="L268" s="74"/>
      <c r="M268" s="74"/>
      <c r="N268" s="74"/>
    </row>
    <row r="269" spans="1:14" x14ac:dyDescent="0.3">
      <c r="A269" s="68"/>
      <c r="B269" s="66" t="e">
        <f>_xlfn.XLOOKUP(A269,Table1[Categories of Work],Table1[Cost Type])</f>
        <v>#N/A</v>
      </c>
      <c r="C269" s="70"/>
      <c r="D269" s="71"/>
      <c r="E269" s="71"/>
      <c r="F269" s="71"/>
      <c r="G269" s="72"/>
      <c r="H269" s="72"/>
      <c r="I269" s="72"/>
      <c r="J269" s="67">
        <f>IF(ISBLANK(Table24[[#This Row],[HTC - Qualifying (QRE) - Amt]]),SUM(Table24[[#This Row],[NPA - Qualifying (QRE) - Amt]],Table24[[#This Row],[NPA - Non-Qualifying (NQRE) - Amt]]),SUM(Table24[[#This Row],[HTC - Qualifying (QRE) - Amt]]+Table24[[#This Row],[HTC - Non-Qualifying (NQRE) - Amt]]))</f>
        <v>0</v>
      </c>
      <c r="K269" s="74"/>
      <c r="L269" s="74"/>
      <c r="M269" s="74"/>
      <c r="N269" s="74"/>
    </row>
    <row r="270" spans="1:14" x14ac:dyDescent="0.3">
      <c r="A270" s="68"/>
      <c r="B270" s="66" t="e">
        <f>_xlfn.XLOOKUP(A270,Table1[Categories of Work],Table1[Cost Type])</f>
        <v>#N/A</v>
      </c>
      <c r="C270" s="70"/>
      <c r="D270" s="71"/>
      <c r="E270" s="71"/>
      <c r="F270" s="71"/>
      <c r="G270" s="72"/>
      <c r="H270" s="72"/>
      <c r="I270" s="72"/>
      <c r="J270" s="67">
        <f>IF(ISBLANK(Table24[[#This Row],[HTC - Qualifying (QRE) - Amt]]),SUM(Table24[[#This Row],[NPA - Qualifying (QRE) - Amt]],Table24[[#This Row],[NPA - Non-Qualifying (NQRE) - Amt]]),SUM(Table24[[#This Row],[HTC - Qualifying (QRE) - Amt]]+Table24[[#This Row],[HTC - Non-Qualifying (NQRE) - Amt]]))</f>
        <v>0</v>
      </c>
      <c r="K270" s="74"/>
      <c r="L270" s="74"/>
      <c r="M270" s="74"/>
      <c r="N270" s="74"/>
    </row>
    <row r="271" spans="1:14" x14ac:dyDescent="0.3">
      <c r="A271" s="68"/>
      <c r="B271" s="66" t="e">
        <f>_xlfn.XLOOKUP(A271,Table1[Categories of Work],Table1[Cost Type])</f>
        <v>#N/A</v>
      </c>
      <c r="C271" s="70"/>
      <c r="D271" s="71"/>
      <c r="E271" s="71"/>
      <c r="F271" s="71"/>
      <c r="G271" s="72"/>
      <c r="H271" s="72"/>
      <c r="I271" s="72"/>
      <c r="J271" s="67">
        <f>IF(ISBLANK(Table24[[#This Row],[HTC - Qualifying (QRE) - Amt]]),SUM(Table24[[#This Row],[NPA - Qualifying (QRE) - Amt]],Table24[[#This Row],[NPA - Non-Qualifying (NQRE) - Amt]]),SUM(Table24[[#This Row],[HTC - Qualifying (QRE) - Amt]]+Table24[[#This Row],[HTC - Non-Qualifying (NQRE) - Amt]]))</f>
        <v>0</v>
      </c>
      <c r="K271" s="74"/>
      <c r="L271" s="74"/>
      <c r="M271" s="74"/>
      <c r="N271" s="74"/>
    </row>
    <row r="272" spans="1:14" x14ac:dyDescent="0.3">
      <c r="A272" s="68"/>
      <c r="B272" s="66" t="e">
        <f>_xlfn.XLOOKUP(A272,Table1[Categories of Work],Table1[Cost Type])</f>
        <v>#N/A</v>
      </c>
      <c r="C272" s="70"/>
      <c r="D272" s="71"/>
      <c r="E272" s="71"/>
      <c r="F272" s="71"/>
      <c r="G272" s="72"/>
      <c r="H272" s="72"/>
      <c r="I272" s="72"/>
      <c r="J272" s="67">
        <f>IF(ISBLANK(Table24[[#This Row],[HTC - Qualifying (QRE) - Amt]]),SUM(Table24[[#This Row],[NPA - Qualifying (QRE) - Amt]],Table24[[#This Row],[NPA - Non-Qualifying (NQRE) - Amt]]),SUM(Table24[[#This Row],[HTC - Qualifying (QRE) - Amt]]+Table24[[#This Row],[HTC - Non-Qualifying (NQRE) - Amt]]))</f>
        <v>0</v>
      </c>
      <c r="K272" s="74"/>
      <c r="L272" s="74"/>
      <c r="M272" s="74"/>
      <c r="N272" s="74"/>
    </row>
    <row r="273" spans="1:14" x14ac:dyDescent="0.3">
      <c r="A273" s="68"/>
      <c r="B273" s="66" t="e">
        <f>_xlfn.XLOOKUP(A273,Table1[Categories of Work],Table1[Cost Type])</f>
        <v>#N/A</v>
      </c>
      <c r="C273" s="70"/>
      <c r="D273" s="71"/>
      <c r="E273" s="71"/>
      <c r="F273" s="71"/>
      <c r="G273" s="72"/>
      <c r="H273" s="72"/>
      <c r="I273" s="72"/>
      <c r="J273" s="67">
        <f>IF(ISBLANK(Table24[[#This Row],[HTC - Qualifying (QRE) - Amt]]),SUM(Table24[[#This Row],[NPA - Qualifying (QRE) - Amt]],Table24[[#This Row],[NPA - Non-Qualifying (NQRE) - Amt]]),SUM(Table24[[#This Row],[HTC - Qualifying (QRE) - Amt]]+Table24[[#This Row],[HTC - Non-Qualifying (NQRE) - Amt]]))</f>
        <v>0</v>
      </c>
      <c r="K273" s="74"/>
      <c r="L273" s="74"/>
      <c r="M273" s="74"/>
      <c r="N273" s="74"/>
    </row>
    <row r="274" spans="1:14" x14ac:dyDescent="0.3">
      <c r="A274" s="68"/>
      <c r="B274" s="66" t="e">
        <f>_xlfn.XLOOKUP(A274,Table1[Categories of Work],Table1[Cost Type])</f>
        <v>#N/A</v>
      </c>
      <c r="C274" s="70"/>
      <c r="D274" s="71"/>
      <c r="E274" s="71"/>
      <c r="F274" s="71"/>
      <c r="G274" s="72"/>
      <c r="H274" s="72"/>
      <c r="I274" s="72"/>
      <c r="J274" s="67">
        <f>IF(ISBLANK(Table24[[#This Row],[HTC - Qualifying (QRE) - Amt]]),SUM(Table24[[#This Row],[NPA - Qualifying (QRE) - Amt]],Table24[[#This Row],[NPA - Non-Qualifying (NQRE) - Amt]]),SUM(Table24[[#This Row],[HTC - Qualifying (QRE) - Amt]]+Table24[[#This Row],[HTC - Non-Qualifying (NQRE) - Amt]]))</f>
        <v>0</v>
      </c>
      <c r="K274" s="74"/>
      <c r="L274" s="74"/>
      <c r="M274" s="74"/>
      <c r="N274" s="74"/>
    </row>
    <row r="275" spans="1:14" x14ac:dyDescent="0.3">
      <c r="A275" s="68"/>
      <c r="B275" s="66" t="e">
        <f>_xlfn.XLOOKUP(A275,Table1[Categories of Work],Table1[Cost Type])</f>
        <v>#N/A</v>
      </c>
      <c r="C275" s="70"/>
      <c r="D275" s="71"/>
      <c r="E275" s="71"/>
      <c r="F275" s="71"/>
      <c r="G275" s="72"/>
      <c r="H275" s="72"/>
      <c r="I275" s="72"/>
      <c r="J275" s="67">
        <f>IF(ISBLANK(Table24[[#This Row],[HTC - Qualifying (QRE) - Amt]]),SUM(Table24[[#This Row],[NPA - Qualifying (QRE) - Amt]],Table24[[#This Row],[NPA - Non-Qualifying (NQRE) - Amt]]),SUM(Table24[[#This Row],[HTC - Qualifying (QRE) - Amt]]+Table24[[#This Row],[HTC - Non-Qualifying (NQRE) - Amt]]))</f>
        <v>0</v>
      </c>
      <c r="K275" s="74"/>
      <c r="L275" s="74"/>
      <c r="M275" s="74"/>
      <c r="N275" s="74"/>
    </row>
    <row r="276" spans="1:14" x14ac:dyDescent="0.3">
      <c r="A276" s="68"/>
      <c r="B276" s="66" t="e">
        <f>_xlfn.XLOOKUP(A276,Table1[Categories of Work],Table1[Cost Type])</f>
        <v>#N/A</v>
      </c>
      <c r="C276" s="70"/>
      <c r="D276" s="71"/>
      <c r="E276" s="71"/>
      <c r="F276" s="71"/>
      <c r="G276" s="72"/>
      <c r="H276" s="72"/>
      <c r="I276" s="72"/>
      <c r="J276" s="67">
        <f>IF(ISBLANK(Table24[[#This Row],[HTC - Qualifying (QRE) - Amt]]),SUM(Table24[[#This Row],[NPA - Qualifying (QRE) - Amt]],Table24[[#This Row],[NPA - Non-Qualifying (NQRE) - Amt]]),SUM(Table24[[#This Row],[HTC - Qualifying (QRE) - Amt]]+Table24[[#This Row],[HTC - Non-Qualifying (NQRE) - Amt]]))</f>
        <v>0</v>
      </c>
      <c r="K276" s="74"/>
      <c r="L276" s="74"/>
      <c r="M276" s="74"/>
      <c r="N276" s="74"/>
    </row>
    <row r="277" spans="1:14" x14ac:dyDescent="0.3">
      <c r="A277" s="68"/>
      <c r="B277" s="66" t="e">
        <f>_xlfn.XLOOKUP(A277,Table1[Categories of Work],Table1[Cost Type])</f>
        <v>#N/A</v>
      </c>
      <c r="C277" s="70"/>
      <c r="D277" s="71"/>
      <c r="E277" s="71"/>
      <c r="F277" s="71"/>
      <c r="G277" s="72"/>
      <c r="H277" s="72"/>
      <c r="I277" s="72"/>
      <c r="J277" s="67">
        <f>IF(ISBLANK(Table24[[#This Row],[HTC - Qualifying (QRE) - Amt]]),SUM(Table24[[#This Row],[NPA - Qualifying (QRE) - Amt]],Table24[[#This Row],[NPA - Non-Qualifying (NQRE) - Amt]]),SUM(Table24[[#This Row],[HTC - Qualifying (QRE) - Amt]]+Table24[[#This Row],[HTC - Non-Qualifying (NQRE) - Amt]]))</f>
        <v>0</v>
      </c>
      <c r="K277" s="74"/>
      <c r="L277" s="74"/>
      <c r="M277" s="74"/>
      <c r="N277" s="74"/>
    </row>
    <row r="278" spans="1:14" x14ac:dyDescent="0.3">
      <c r="A278" s="68"/>
      <c r="B278" s="66" t="e">
        <f>_xlfn.XLOOKUP(A278,Table1[Categories of Work],Table1[Cost Type])</f>
        <v>#N/A</v>
      </c>
      <c r="C278" s="70"/>
      <c r="D278" s="71"/>
      <c r="E278" s="71"/>
      <c r="F278" s="71"/>
      <c r="G278" s="72"/>
      <c r="H278" s="72"/>
      <c r="I278" s="72"/>
      <c r="J278" s="67">
        <f>IF(ISBLANK(Table24[[#This Row],[HTC - Qualifying (QRE) - Amt]]),SUM(Table24[[#This Row],[NPA - Qualifying (QRE) - Amt]],Table24[[#This Row],[NPA - Non-Qualifying (NQRE) - Amt]]),SUM(Table24[[#This Row],[HTC - Qualifying (QRE) - Amt]]+Table24[[#This Row],[HTC - Non-Qualifying (NQRE) - Amt]]))</f>
        <v>0</v>
      </c>
      <c r="K278" s="74"/>
      <c r="L278" s="74"/>
      <c r="M278" s="74"/>
      <c r="N278" s="74"/>
    </row>
    <row r="279" spans="1:14" x14ac:dyDescent="0.3">
      <c r="A279" s="68"/>
      <c r="B279" s="66" t="e">
        <f>_xlfn.XLOOKUP(A279,Table1[Categories of Work],Table1[Cost Type])</f>
        <v>#N/A</v>
      </c>
      <c r="C279" s="70"/>
      <c r="D279" s="71"/>
      <c r="E279" s="71"/>
      <c r="F279" s="71"/>
      <c r="G279" s="72"/>
      <c r="H279" s="72"/>
      <c r="I279" s="72"/>
      <c r="J279" s="67">
        <f>IF(ISBLANK(Table24[[#This Row],[HTC - Qualifying (QRE) - Amt]]),SUM(Table24[[#This Row],[NPA - Qualifying (QRE) - Amt]],Table24[[#This Row],[NPA - Non-Qualifying (NQRE) - Amt]]),SUM(Table24[[#This Row],[HTC - Qualifying (QRE) - Amt]]+Table24[[#This Row],[HTC - Non-Qualifying (NQRE) - Amt]]))</f>
        <v>0</v>
      </c>
      <c r="K279" s="74"/>
      <c r="L279" s="74"/>
      <c r="M279" s="74"/>
      <c r="N279" s="74"/>
    </row>
    <row r="280" spans="1:14" x14ac:dyDescent="0.3">
      <c r="A280" s="68"/>
      <c r="B280" s="66" t="e">
        <f>_xlfn.XLOOKUP(A280,Table1[Categories of Work],Table1[Cost Type])</f>
        <v>#N/A</v>
      </c>
      <c r="C280" s="70"/>
      <c r="D280" s="71"/>
      <c r="E280" s="71"/>
      <c r="F280" s="71"/>
      <c r="G280" s="72"/>
      <c r="H280" s="72"/>
      <c r="I280" s="72"/>
      <c r="J280" s="67">
        <f>IF(ISBLANK(Table24[[#This Row],[HTC - Qualifying (QRE) - Amt]]),SUM(Table24[[#This Row],[NPA - Qualifying (QRE) - Amt]],Table24[[#This Row],[NPA - Non-Qualifying (NQRE) - Amt]]),SUM(Table24[[#This Row],[HTC - Qualifying (QRE) - Amt]]+Table24[[#This Row],[HTC - Non-Qualifying (NQRE) - Amt]]))</f>
        <v>0</v>
      </c>
      <c r="K280" s="74"/>
      <c r="L280" s="74"/>
      <c r="M280" s="74"/>
      <c r="N280" s="74"/>
    </row>
    <row r="281" spans="1:14" x14ac:dyDescent="0.3">
      <c r="A281" s="68"/>
      <c r="B281" s="66" t="e">
        <f>_xlfn.XLOOKUP(A281,Table1[Categories of Work],Table1[Cost Type])</f>
        <v>#N/A</v>
      </c>
      <c r="C281" s="70"/>
      <c r="D281" s="71"/>
      <c r="E281" s="71"/>
      <c r="F281" s="71"/>
      <c r="G281" s="72"/>
      <c r="H281" s="72"/>
      <c r="I281" s="72"/>
      <c r="J281" s="67">
        <f>IF(ISBLANK(Table24[[#This Row],[HTC - Qualifying (QRE) - Amt]]),SUM(Table24[[#This Row],[NPA - Qualifying (QRE) - Amt]],Table24[[#This Row],[NPA - Non-Qualifying (NQRE) - Amt]]),SUM(Table24[[#This Row],[HTC - Qualifying (QRE) - Amt]]+Table24[[#This Row],[HTC - Non-Qualifying (NQRE) - Amt]]))</f>
        <v>0</v>
      </c>
      <c r="K281" s="74"/>
      <c r="L281" s="74"/>
      <c r="M281" s="74"/>
      <c r="N281" s="74"/>
    </row>
    <row r="282" spans="1:14" x14ac:dyDescent="0.3">
      <c r="A282" s="68"/>
      <c r="B282" s="66" t="e">
        <f>_xlfn.XLOOKUP(A282,Table1[Categories of Work],Table1[Cost Type])</f>
        <v>#N/A</v>
      </c>
      <c r="C282" s="70"/>
      <c r="D282" s="71"/>
      <c r="E282" s="71"/>
      <c r="F282" s="71"/>
      <c r="G282" s="72"/>
      <c r="H282" s="72"/>
      <c r="I282" s="72"/>
      <c r="J282" s="67">
        <f>IF(ISBLANK(Table24[[#This Row],[HTC - Qualifying (QRE) - Amt]]),SUM(Table24[[#This Row],[NPA - Qualifying (QRE) - Amt]],Table24[[#This Row],[NPA - Non-Qualifying (NQRE) - Amt]]),SUM(Table24[[#This Row],[HTC - Qualifying (QRE) - Amt]]+Table24[[#This Row],[HTC - Non-Qualifying (NQRE) - Amt]]))</f>
        <v>0</v>
      </c>
      <c r="K282" s="74"/>
      <c r="L282" s="74"/>
      <c r="M282" s="74"/>
      <c r="N282" s="74"/>
    </row>
    <row r="283" spans="1:14" x14ac:dyDescent="0.3">
      <c r="A283" s="68"/>
      <c r="B283" s="66" t="e">
        <f>_xlfn.XLOOKUP(A283,Table1[Categories of Work],Table1[Cost Type])</f>
        <v>#N/A</v>
      </c>
      <c r="C283" s="70"/>
      <c r="D283" s="71"/>
      <c r="E283" s="71"/>
      <c r="F283" s="71"/>
      <c r="G283" s="72"/>
      <c r="H283" s="72"/>
      <c r="I283" s="72"/>
      <c r="J283" s="67">
        <f>IF(ISBLANK(Table24[[#This Row],[HTC - Qualifying (QRE) - Amt]]),SUM(Table24[[#This Row],[NPA - Qualifying (QRE) - Amt]],Table24[[#This Row],[NPA - Non-Qualifying (NQRE) - Amt]]),SUM(Table24[[#This Row],[HTC - Qualifying (QRE) - Amt]]+Table24[[#This Row],[HTC - Non-Qualifying (NQRE) - Amt]]))</f>
        <v>0</v>
      </c>
      <c r="K283" s="74"/>
      <c r="L283" s="74"/>
      <c r="M283" s="74"/>
      <c r="N283" s="74"/>
    </row>
    <row r="284" spans="1:14" x14ac:dyDescent="0.3">
      <c r="A284" s="68"/>
      <c r="B284" s="66" t="e">
        <f>_xlfn.XLOOKUP(A284,Table1[Categories of Work],Table1[Cost Type])</f>
        <v>#N/A</v>
      </c>
      <c r="C284" s="70"/>
      <c r="D284" s="71"/>
      <c r="E284" s="71"/>
      <c r="F284" s="71"/>
      <c r="G284" s="72"/>
      <c r="H284" s="72"/>
      <c r="I284" s="72"/>
      <c r="J284" s="67">
        <f>IF(ISBLANK(Table24[[#This Row],[HTC - Qualifying (QRE) - Amt]]),SUM(Table24[[#This Row],[NPA - Qualifying (QRE) - Amt]],Table24[[#This Row],[NPA - Non-Qualifying (NQRE) - Amt]]),SUM(Table24[[#This Row],[HTC - Qualifying (QRE) - Amt]]+Table24[[#This Row],[HTC - Non-Qualifying (NQRE) - Amt]]))</f>
        <v>0</v>
      </c>
      <c r="K284" s="74"/>
      <c r="L284" s="74"/>
      <c r="M284" s="74"/>
      <c r="N284" s="74"/>
    </row>
    <row r="285" spans="1:14" x14ac:dyDescent="0.3">
      <c r="A285" s="68"/>
      <c r="B285" s="66" t="e">
        <f>_xlfn.XLOOKUP(A285,Table1[Categories of Work],Table1[Cost Type])</f>
        <v>#N/A</v>
      </c>
      <c r="C285" s="70"/>
      <c r="D285" s="71"/>
      <c r="E285" s="71"/>
      <c r="F285" s="71"/>
      <c r="G285" s="72"/>
      <c r="H285" s="72"/>
      <c r="I285" s="72"/>
      <c r="J285" s="67">
        <f>IF(ISBLANK(Table24[[#This Row],[HTC - Qualifying (QRE) - Amt]]),SUM(Table24[[#This Row],[NPA - Qualifying (QRE) - Amt]],Table24[[#This Row],[NPA - Non-Qualifying (NQRE) - Amt]]),SUM(Table24[[#This Row],[HTC - Qualifying (QRE) - Amt]]+Table24[[#This Row],[HTC - Non-Qualifying (NQRE) - Amt]]))</f>
        <v>0</v>
      </c>
      <c r="K285" s="74"/>
      <c r="L285" s="74"/>
      <c r="M285" s="74"/>
      <c r="N285" s="74"/>
    </row>
    <row r="286" spans="1:14" x14ac:dyDescent="0.3">
      <c r="A286" s="68"/>
      <c r="B286" s="66" t="e">
        <f>_xlfn.XLOOKUP(A286,Table1[Categories of Work],Table1[Cost Type])</f>
        <v>#N/A</v>
      </c>
      <c r="C286" s="70"/>
      <c r="D286" s="71"/>
      <c r="E286" s="71"/>
      <c r="F286" s="71"/>
      <c r="G286" s="72"/>
      <c r="H286" s="72"/>
      <c r="I286" s="72"/>
      <c r="J286" s="67">
        <f>IF(ISBLANK(Table24[[#This Row],[HTC - Qualifying (QRE) - Amt]]),SUM(Table24[[#This Row],[NPA - Qualifying (QRE) - Amt]],Table24[[#This Row],[NPA - Non-Qualifying (NQRE) - Amt]]),SUM(Table24[[#This Row],[HTC - Qualifying (QRE) - Amt]]+Table24[[#This Row],[HTC - Non-Qualifying (NQRE) - Amt]]))</f>
        <v>0</v>
      </c>
      <c r="K286" s="74"/>
      <c r="L286" s="74"/>
      <c r="M286" s="74"/>
      <c r="N286" s="74"/>
    </row>
    <row r="287" spans="1:14" x14ac:dyDescent="0.3">
      <c r="A287" s="68"/>
      <c r="B287" s="66" t="e">
        <f>_xlfn.XLOOKUP(A287,Table1[Categories of Work],Table1[Cost Type])</f>
        <v>#N/A</v>
      </c>
      <c r="C287" s="70"/>
      <c r="D287" s="71"/>
      <c r="E287" s="71"/>
      <c r="F287" s="71"/>
      <c r="G287" s="72"/>
      <c r="H287" s="72"/>
      <c r="I287" s="72"/>
      <c r="J287" s="67">
        <f>IF(ISBLANK(Table24[[#This Row],[HTC - Qualifying (QRE) - Amt]]),SUM(Table24[[#This Row],[NPA - Qualifying (QRE) - Amt]],Table24[[#This Row],[NPA - Non-Qualifying (NQRE) - Amt]]),SUM(Table24[[#This Row],[HTC - Qualifying (QRE) - Amt]]+Table24[[#This Row],[HTC - Non-Qualifying (NQRE) - Amt]]))</f>
        <v>0</v>
      </c>
      <c r="K287" s="74"/>
      <c r="L287" s="74"/>
      <c r="M287" s="74"/>
      <c r="N287" s="74"/>
    </row>
    <row r="288" spans="1:14" x14ac:dyDescent="0.3">
      <c r="A288" s="68"/>
      <c r="B288" s="66" t="e">
        <f>_xlfn.XLOOKUP(A288,Table1[Categories of Work],Table1[Cost Type])</f>
        <v>#N/A</v>
      </c>
      <c r="C288" s="70"/>
      <c r="D288" s="71"/>
      <c r="E288" s="71"/>
      <c r="F288" s="71"/>
      <c r="G288" s="72"/>
      <c r="H288" s="72"/>
      <c r="I288" s="72"/>
      <c r="J288" s="67">
        <f>IF(ISBLANK(Table24[[#This Row],[HTC - Qualifying (QRE) - Amt]]),SUM(Table24[[#This Row],[NPA - Qualifying (QRE) - Amt]],Table24[[#This Row],[NPA - Non-Qualifying (NQRE) - Amt]]),SUM(Table24[[#This Row],[HTC - Qualifying (QRE) - Amt]]+Table24[[#This Row],[HTC - Non-Qualifying (NQRE) - Amt]]))</f>
        <v>0</v>
      </c>
      <c r="K288" s="74"/>
      <c r="L288" s="74"/>
      <c r="M288" s="74"/>
      <c r="N288" s="74"/>
    </row>
    <row r="289" spans="1:14" x14ac:dyDescent="0.3">
      <c r="A289" s="68"/>
      <c r="B289" s="66" t="e">
        <f>_xlfn.XLOOKUP(A289,Table1[Categories of Work],Table1[Cost Type])</f>
        <v>#N/A</v>
      </c>
      <c r="C289" s="70"/>
      <c r="D289" s="71"/>
      <c r="E289" s="71"/>
      <c r="F289" s="71"/>
      <c r="G289" s="72"/>
      <c r="H289" s="72"/>
      <c r="I289" s="72"/>
      <c r="J289" s="67">
        <f>IF(ISBLANK(Table24[[#This Row],[HTC - Qualifying (QRE) - Amt]]),SUM(Table24[[#This Row],[NPA - Qualifying (QRE) - Amt]],Table24[[#This Row],[NPA - Non-Qualifying (NQRE) - Amt]]),SUM(Table24[[#This Row],[HTC - Qualifying (QRE) - Amt]]+Table24[[#This Row],[HTC - Non-Qualifying (NQRE) - Amt]]))</f>
        <v>0</v>
      </c>
      <c r="K289" s="74"/>
      <c r="L289" s="74"/>
      <c r="M289" s="74"/>
      <c r="N289" s="74"/>
    </row>
    <row r="290" spans="1:14" x14ac:dyDescent="0.3">
      <c r="A290" s="68"/>
      <c r="B290" s="66" t="e">
        <f>_xlfn.XLOOKUP(A290,Table1[Categories of Work],Table1[Cost Type])</f>
        <v>#N/A</v>
      </c>
      <c r="C290" s="70"/>
      <c r="D290" s="71"/>
      <c r="E290" s="71"/>
      <c r="F290" s="71"/>
      <c r="G290" s="72"/>
      <c r="H290" s="72"/>
      <c r="I290" s="72"/>
      <c r="J290" s="67">
        <f>IF(ISBLANK(Table24[[#This Row],[HTC - Qualifying (QRE) - Amt]]),SUM(Table24[[#This Row],[NPA - Qualifying (QRE) - Amt]],Table24[[#This Row],[NPA - Non-Qualifying (NQRE) - Amt]]),SUM(Table24[[#This Row],[HTC - Qualifying (QRE) - Amt]]+Table24[[#This Row],[HTC - Non-Qualifying (NQRE) - Amt]]))</f>
        <v>0</v>
      </c>
      <c r="K290" s="74"/>
      <c r="L290" s="74"/>
      <c r="M290" s="74"/>
      <c r="N290" s="74"/>
    </row>
    <row r="291" spans="1:14" x14ac:dyDescent="0.3">
      <c r="A291" s="68"/>
      <c r="B291" s="66" t="e">
        <f>_xlfn.XLOOKUP(A291,Table1[Categories of Work],Table1[Cost Type])</f>
        <v>#N/A</v>
      </c>
      <c r="C291" s="70"/>
      <c r="D291" s="71"/>
      <c r="E291" s="71"/>
      <c r="F291" s="71"/>
      <c r="G291" s="72"/>
      <c r="H291" s="72"/>
      <c r="I291" s="72"/>
      <c r="J291" s="67">
        <f>IF(ISBLANK(Table24[[#This Row],[HTC - Qualifying (QRE) - Amt]]),SUM(Table24[[#This Row],[NPA - Qualifying (QRE) - Amt]],Table24[[#This Row],[NPA - Non-Qualifying (NQRE) - Amt]]),SUM(Table24[[#This Row],[HTC - Qualifying (QRE) - Amt]]+Table24[[#This Row],[HTC - Non-Qualifying (NQRE) - Amt]]))</f>
        <v>0</v>
      </c>
      <c r="K291" s="74"/>
      <c r="L291" s="74"/>
      <c r="M291" s="74"/>
      <c r="N291" s="74"/>
    </row>
    <row r="292" spans="1:14" x14ac:dyDescent="0.3">
      <c r="A292" s="68"/>
      <c r="B292" s="66" t="e">
        <f>_xlfn.XLOOKUP(A292,Table1[Categories of Work],Table1[Cost Type])</f>
        <v>#N/A</v>
      </c>
      <c r="C292" s="70"/>
      <c r="D292" s="71"/>
      <c r="E292" s="71"/>
      <c r="F292" s="71"/>
      <c r="G292" s="72"/>
      <c r="H292" s="72"/>
      <c r="I292" s="72"/>
      <c r="J292" s="67">
        <f>IF(ISBLANK(Table24[[#This Row],[HTC - Qualifying (QRE) - Amt]]),SUM(Table24[[#This Row],[NPA - Qualifying (QRE) - Amt]],Table24[[#This Row],[NPA - Non-Qualifying (NQRE) - Amt]]),SUM(Table24[[#This Row],[HTC - Qualifying (QRE) - Amt]]+Table24[[#This Row],[HTC - Non-Qualifying (NQRE) - Amt]]))</f>
        <v>0</v>
      </c>
      <c r="K292" s="74"/>
      <c r="L292" s="74"/>
      <c r="M292" s="74"/>
      <c r="N292" s="74"/>
    </row>
    <row r="293" spans="1:14" x14ac:dyDescent="0.3">
      <c r="A293" s="68"/>
      <c r="B293" s="66" t="e">
        <f>_xlfn.XLOOKUP(A293,Table1[Categories of Work],Table1[Cost Type])</f>
        <v>#N/A</v>
      </c>
      <c r="C293" s="70"/>
      <c r="D293" s="71"/>
      <c r="E293" s="71"/>
      <c r="F293" s="71"/>
      <c r="G293" s="72"/>
      <c r="H293" s="72"/>
      <c r="I293" s="72"/>
      <c r="J293" s="67">
        <f>IF(ISBLANK(Table24[[#This Row],[HTC - Qualifying (QRE) - Amt]]),SUM(Table24[[#This Row],[NPA - Qualifying (QRE) - Amt]],Table24[[#This Row],[NPA - Non-Qualifying (NQRE) - Amt]]),SUM(Table24[[#This Row],[HTC - Qualifying (QRE) - Amt]]+Table24[[#This Row],[HTC - Non-Qualifying (NQRE) - Amt]]))</f>
        <v>0</v>
      </c>
      <c r="K293" s="74"/>
      <c r="L293" s="74"/>
      <c r="M293" s="74"/>
      <c r="N293" s="74"/>
    </row>
    <row r="294" spans="1:14" x14ac:dyDescent="0.3">
      <c r="A294" s="68"/>
      <c r="B294" s="66" t="e">
        <f>_xlfn.XLOOKUP(A294,Table1[Categories of Work],Table1[Cost Type])</f>
        <v>#N/A</v>
      </c>
      <c r="C294" s="70"/>
      <c r="D294" s="71"/>
      <c r="E294" s="71"/>
      <c r="F294" s="71"/>
      <c r="G294" s="72"/>
      <c r="H294" s="72"/>
      <c r="I294" s="72"/>
      <c r="J294" s="67">
        <f>IF(ISBLANK(Table24[[#This Row],[HTC - Qualifying (QRE) - Amt]]),SUM(Table24[[#This Row],[NPA - Qualifying (QRE) - Amt]],Table24[[#This Row],[NPA - Non-Qualifying (NQRE) - Amt]]),SUM(Table24[[#This Row],[HTC - Qualifying (QRE) - Amt]]+Table24[[#This Row],[HTC - Non-Qualifying (NQRE) - Amt]]))</f>
        <v>0</v>
      </c>
      <c r="K294" s="74"/>
      <c r="L294" s="74"/>
      <c r="M294" s="74"/>
      <c r="N294" s="74"/>
    </row>
    <row r="295" spans="1:14" x14ac:dyDescent="0.3">
      <c r="A295" s="68"/>
      <c r="B295" s="66" t="e">
        <f>_xlfn.XLOOKUP(A295,Table1[Categories of Work],Table1[Cost Type])</f>
        <v>#N/A</v>
      </c>
      <c r="C295" s="70"/>
      <c r="D295" s="71"/>
      <c r="E295" s="71"/>
      <c r="F295" s="71"/>
      <c r="G295" s="72"/>
      <c r="H295" s="72"/>
      <c r="I295" s="72"/>
      <c r="J295" s="67">
        <f>IF(ISBLANK(Table24[[#This Row],[HTC - Qualifying (QRE) - Amt]]),SUM(Table24[[#This Row],[NPA - Qualifying (QRE) - Amt]],Table24[[#This Row],[NPA - Non-Qualifying (NQRE) - Amt]]),SUM(Table24[[#This Row],[HTC - Qualifying (QRE) - Amt]]+Table24[[#This Row],[HTC - Non-Qualifying (NQRE) - Amt]]))</f>
        <v>0</v>
      </c>
      <c r="K295" s="74"/>
      <c r="L295" s="74"/>
      <c r="M295" s="74"/>
      <c r="N295" s="74"/>
    </row>
    <row r="296" spans="1:14" x14ac:dyDescent="0.3">
      <c r="A296" s="68"/>
      <c r="B296" s="66" t="e">
        <f>_xlfn.XLOOKUP(A296,Table1[Categories of Work],Table1[Cost Type])</f>
        <v>#N/A</v>
      </c>
      <c r="C296" s="70"/>
      <c r="D296" s="71"/>
      <c r="E296" s="71"/>
      <c r="F296" s="71"/>
      <c r="G296" s="72"/>
      <c r="H296" s="72"/>
      <c r="I296" s="72"/>
      <c r="J296" s="67">
        <f>IF(ISBLANK(Table24[[#This Row],[HTC - Qualifying (QRE) - Amt]]),SUM(Table24[[#This Row],[NPA - Qualifying (QRE) - Amt]],Table24[[#This Row],[NPA - Non-Qualifying (NQRE) - Amt]]),SUM(Table24[[#This Row],[HTC - Qualifying (QRE) - Amt]]+Table24[[#This Row],[HTC - Non-Qualifying (NQRE) - Amt]]))</f>
        <v>0</v>
      </c>
      <c r="K296" s="74"/>
      <c r="L296" s="74"/>
      <c r="M296" s="74"/>
      <c r="N296" s="74"/>
    </row>
    <row r="297" spans="1:14" x14ac:dyDescent="0.3">
      <c r="A297" s="68"/>
      <c r="B297" s="66" t="e">
        <f>_xlfn.XLOOKUP(A297,Table1[Categories of Work],Table1[Cost Type])</f>
        <v>#N/A</v>
      </c>
      <c r="C297" s="70"/>
      <c r="D297" s="71"/>
      <c r="E297" s="71"/>
      <c r="F297" s="71"/>
      <c r="G297" s="72"/>
      <c r="H297" s="72"/>
      <c r="I297" s="72"/>
      <c r="J297" s="67">
        <f>IF(ISBLANK(Table24[[#This Row],[HTC - Qualifying (QRE) - Amt]]),SUM(Table24[[#This Row],[NPA - Qualifying (QRE) - Amt]],Table24[[#This Row],[NPA - Non-Qualifying (NQRE) - Amt]]),SUM(Table24[[#This Row],[HTC - Qualifying (QRE) - Amt]]+Table24[[#This Row],[HTC - Non-Qualifying (NQRE) - Amt]]))</f>
        <v>0</v>
      </c>
      <c r="K297" s="74"/>
      <c r="L297" s="74"/>
      <c r="M297" s="74"/>
      <c r="N297" s="74"/>
    </row>
    <row r="298" spans="1:14" x14ac:dyDescent="0.3">
      <c r="A298" s="68"/>
      <c r="B298" s="66" t="e">
        <f>_xlfn.XLOOKUP(A298,Table1[Categories of Work],Table1[Cost Type])</f>
        <v>#N/A</v>
      </c>
      <c r="C298" s="70"/>
      <c r="D298" s="71"/>
      <c r="E298" s="71"/>
      <c r="F298" s="71"/>
      <c r="G298" s="72"/>
      <c r="H298" s="72"/>
      <c r="I298" s="72"/>
      <c r="J298" s="67">
        <f>IF(ISBLANK(Table24[[#This Row],[HTC - Qualifying (QRE) - Amt]]),SUM(Table24[[#This Row],[NPA - Qualifying (QRE) - Amt]],Table24[[#This Row],[NPA - Non-Qualifying (NQRE) - Amt]]),SUM(Table24[[#This Row],[HTC - Qualifying (QRE) - Amt]]+Table24[[#This Row],[HTC - Non-Qualifying (NQRE) - Amt]]))</f>
        <v>0</v>
      </c>
      <c r="K298" s="74"/>
      <c r="L298" s="74"/>
      <c r="M298" s="74"/>
      <c r="N298" s="74"/>
    </row>
    <row r="299" spans="1:14" x14ac:dyDescent="0.3">
      <c r="A299" s="68"/>
      <c r="B299" s="66" t="e">
        <f>_xlfn.XLOOKUP(A299,Table1[Categories of Work],Table1[Cost Type])</f>
        <v>#N/A</v>
      </c>
      <c r="C299" s="70"/>
      <c r="D299" s="71"/>
      <c r="E299" s="71"/>
      <c r="F299" s="71"/>
      <c r="G299" s="72"/>
      <c r="H299" s="72"/>
      <c r="I299" s="72"/>
      <c r="J299" s="67">
        <f>IF(ISBLANK(Table24[[#This Row],[HTC - Qualifying (QRE) - Amt]]),SUM(Table24[[#This Row],[NPA - Qualifying (QRE) - Amt]],Table24[[#This Row],[NPA - Non-Qualifying (NQRE) - Amt]]),SUM(Table24[[#This Row],[HTC - Qualifying (QRE) - Amt]]+Table24[[#This Row],[HTC - Non-Qualifying (NQRE) - Amt]]))</f>
        <v>0</v>
      </c>
      <c r="K299" s="74"/>
      <c r="L299" s="74"/>
      <c r="M299" s="74"/>
      <c r="N299" s="74"/>
    </row>
    <row r="300" spans="1:14" x14ac:dyDescent="0.3">
      <c r="A300" s="68"/>
      <c r="B300" s="66" t="e">
        <f>_xlfn.XLOOKUP(A300,Table1[Categories of Work],Table1[Cost Type])</f>
        <v>#N/A</v>
      </c>
      <c r="C300" s="70"/>
      <c r="D300" s="71"/>
      <c r="E300" s="71"/>
      <c r="F300" s="71"/>
      <c r="G300" s="72"/>
      <c r="H300" s="72"/>
      <c r="I300" s="72"/>
      <c r="J300" s="67">
        <f>IF(ISBLANK(Table24[[#This Row],[HTC - Qualifying (QRE) - Amt]]),SUM(Table24[[#This Row],[NPA - Qualifying (QRE) - Amt]],Table24[[#This Row],[NPA - Non-Qualifying (NQRE) - Amt]]),SUM(Table24[[#This Row],[HTC - Qualifying (QRE) - Amt]]+Table24[[#This Row],[HTC - Non-Qualifying (NQRE) - Amt]]))</f>
        <v>0</v>
      </c>
      <c r="K300" s="74"/>
      <c r="L300" s="74"/>
      <c r="M300" s="74"/>
      <c r="N300" s="74"/>
    </row>
    <row r="301" spans="1:14" x14ac:dyDescent="0.3">
      <c r="A301" s="68"/>
      <c r="B301" s="66" t="e">
        <f>_xlfn.XLOOKUP(A301,Table1[Categories of Work],Table1[Cost Type])</f>
        <v>#N/A</v>
      </c>
      <c r="C301" s="70"/>
      <c r="D301" s="71"/>
      <c r="E301" s="71"/>
      <c r="F301" s="71"/>
      <c r="G301" s="72"/>
      <c r="H301" s="72"/>
      <c r="I301" s="72"/>
      <c r="J301" s="67">
        <f>IF(ISBLANK(Table24[[#This Row],[HTC - Qualifying (QRE) - Amt]]),SUM(Table24[[#This Row],[NPA - Qualifying (QRE) - Amt]],Table24[[#This Row],[NPA - Non-Qualifying (NQRE) - Amt]]),SUM(Table24[[#This Row],[HTC - Qualifying (QRE) - Amt]]+Table24[[#This Row],[HTC - Non-Qualifying (NQRE) - Amt]]))</f>
        <v>0</v>
      </c>
      <c r="K301" s="74"/>
      <c r="L301" s="74"/>
      <c r="M301" s="74"/>
      <c r="N301" s="74"/>
    </row>
    <row r="302" spans="1:14" x14ac:dyDescent="0.3">
      <c r="A302" s="68"/>
      <c r="B302" s="66" t="e">
        <f>_xlfn.XLOOKUP(A302,Table1[Categories of Work],Table1[Cost Type])</f>
        <v>#N/A</v>
      </c>
      <c r="C302" s="70"/>
      <c r="D302" s="71"/>
      <c r="E302" s="71"/>
      <c r="F302" s="71"/>
      <c r="G302" s="72"/>
      <c r="H302" s="72"/>
      <c r="I302" s="72"/>
      <c r="J302" s="67">
        <f>IF(ISBLANK(Table24[[#This Row],[HTC - Qualifying (QRE) - Amt]]),SUM(Table24[[#This Row],[NPA - Qualifying (QRE) - Amt]],Table24[[#This Row],[NPA - Non-Qualifying (NQRE) - Amt]]),SUM(Table24[[#This Row],[HTC - Qualifying (QRE) - Amt]]+Table24[[#This Row],[HTC - Non-Qualifying (NQRE) - Amt]]))</f>
        <v>0</v>
      </c>
      <c r="K302" s="74"/>
      <c r="L302" s="74"/>
      <c r="M302" s="74"/>
      <c r="N302" s="74"/>
    </row>
    <row r="303" spans="1:14" x14ac:dyDescent="0.3">
      <c r="A303" s="68"/>
      <c r="B303" s="66" t="e">
        <f>_xlfn.XLOOKUP(A303,Table1[Categories of Work],Table1[Cost Type])</f>
        <v>#N/A</v>
      </c>
      <c r="C303" s="70"/>
      <c r="D303" s="71"/>
      <c r="E303" s="71"/>
      <c r="F303" s="71"/>
      <c r="G303" s="72"/>
      <c r="H303" s="72"/>
      <c r="I303" s="72"/>
      <c r="J303" s="67">
        <f>IF(ISBLANK(Table24[[#This Row],[HTC - Qualifying (QRE) - Amt]]),SUM(Table24[[#This Row],[NPA - Qualifying (QRE) - Amt]],Table24[[#This Row],[NPA - Non-Qualifying (NQRE) - Amt]]),SUM(Table24[[#This Row],[HTC - Qualifying (QRE) - Amt]]+Table24[[#This Row],[HTC - Non-Qualifying (NQRE) - Amt]]))</f>
        <v>0</v>
      </c>
      <c r="K303" s="74"/>
      <c r="L303" s="74"/>
      <c r="M303" s="74"/>
      <c r="N303" s="74"/>
    </row>
    <row r="304" spans="1:14" x14ac:dyDescent="0.3">
      <c r="A304" s="68"/>
      <c r="B304" s="66" t="e">
        <f>_xlfn.XLOOKUP(A304,Table1[Categories of Work],Table1[Cost Type])</f>
        <v>#N/A</v>
      </c>
      <c r="C304" s="70"/>
      <c r="D304" s="71"/>
      <c r="E304" s="71"/>
      <c r="F304" s="71"/>
      <c r="G304" s="72"/>
      <c r="H304" s="72"/>
      <c r="I304" s="72"/>
      <c r="J304" s="67">
        <f>IF(ISBLANK(Table24[[#This Row],[HTC - Qualifying (QRE) - Amt]]),SUM(Table24[[#This Row],[NPA - Qualifying (QRE) - Amt]],Table24[[#This Row],[NPA - Non-Qualifying (NQRE) - Amt]]),SUM(Table24[[#This Row],[HTC - Qualifying (QRE) - Amt]]+Table24[[#This Row],[HTC - Non-Qualifying (NQRE) - Amt]]))</f>
        <v>0</v>
      </c>
      <c r="K304" s="74"/>
      <c r="L304" s="74"/>
      <c r="M304" s="74"/>
      <c r="N304" s="74"/>
    </row>
    <row r="305" spans="1:14" x14ac:dyDescent="0.3">
      <c r="A305" s="68"/>
      <c r="B305" s="66" t="e">
        <f>_xlfn.XLOOKUP(A305,Table1[Categories of Work],Table1[Cost Type])</f>
        <v>#N/A</v>
      </c>
      <c r="C305" s="70"/>
      <c r="D305" s="71"/>
      <c r="E305" s="71"/>
      <c r="F305" s="71"/>
      <c r="G305" s="72"/>
      <c r="H305" s="72"/>
      <c r="I305" s="72"/>
      <c r="J305" s="67">
        <f>IF(ISBLANK(Table24[[#This Row],[HTC - Qualifying (QRE) - Amt]]),SUM(Table24[[#This Row],[NPA - Qualifying (QRE) - Amt]],Table24[[#This Row],[NPA - Non-Qualifying (NQRE) - Amt]]),SUM(Table24[[#This Row],[HTC - Qualifying (QRE) - Amt]]+Table24[[#This Row],[HTC - Non-Qualifying (NQRE) - Amt]]))</f>
        <v>0</v>
      </c>
      <c r="K305" s="74"/>
      <c r="L305" s="74"/>
      <c r="M305" s="74"/>
      <c r="N305" s="74"/>
    </row>
    <row r="306" spans="1:14" x14ac:dyDescent="0.3">
      <c r="A306" s="68"/>
      <c r="B306" s="66" t="e">
        <f>_xlfn.XLOOKUP(A306,Table1[Categories of Work],Table1[Cost Type])</f>
        <v>#N/A</v>
      </c>
      <c r="C306" s="70"/>
      <c r="D306" s="71"/>
      <c r="E306" s="71"/>
      <c r="F306" s="71"/>
      <c r="G306" s="72"/>
      <c r="H306" s="72"/>
      <c r="I306" s="72"/>
      <c r="J306" s="67">
        <f>IF(ISBLANK(Table24[[#This Row],[HTC - Qualifying (QRE) - Amt]]),SUM(Table24[[#This Row],[NPA - Qualifying (QRE) - Amt]],Table24[[#This Row],[NPA - Non-Qualifying (NQRE) - Amt]]),SUM(Table24[[#This Row],[HTC - Qualifying (QRE) - Amt]]+Table24[[#This Row],[HTC - Non-Qualifying (NQRE) - Amt]]))</f>
        <v>0</v>
      </c>
      <c r="K306" s="74"/>
      <c r="L306" s="74"/>
      <c r="M306" s="74"/>
      <c r="N306" s="74"/>
    </row>
    <row r="307" spans="1:14" x14ac:dyDescent="0.3">
      <c r="A307" s="68"/>
      <c r="B307" s="66" t="e">
        <f>_xlfn.XLOOKUP(A307,Table1[Categories of Work],Table1[Cost Type])</f>
        <v>#N/A</v>
      </c>
      <c r="C307" s="70"/>
      <c r="D307" s="71"/>
      <c r="E307" s="71"/>
      <c r="F307" s="71"/>
      <c r="G307" s="72"/>
      <c r="H307" s="72"/>
      <c r="I307" s="72"/>
      <c r="J307" s="67">
        <f>IF(ISBLANK(Table24[[#This Row],[HTC - Qualifying (QRE) - Amt]]),SUM(Table24[[#This Row],[NPA - Qualifying (QRE) - Amt]],Table24[[#This Row],[NPA - Non-Qualifying (NQRE) - Amt]]),SUM(Table24[[#This Row],[HTC - Qualifying (QRE) - Amt]]+Table24[[#This Row],[HTC - Non-Qualifying (NQRE) - Amt]]))</f>
        <v>0</v>
      </c>
      <c r="K307" s="74"/>
      <c r="L307" s="74"/>
      <c r="M307" s="74"/>
      <c r="N307" s="74"/>
    </row>
    <row r="308" spans="1:14" x14ac:dyDescent="0.3">
      <c r="A308" s="68"/>
      <c r="B308" s="66" t="e">
        <f>_xlfn.XLOOKUP(A308,Table1[Categories of Work],Table1[Cost Type])</f>
        <v>#N/A</v>
      </c>
      <c r="C308" s="70"/>
      <c r="D308" s="71"/>
      <c r="E308" s="71"/>
      <c r="F308" s="71"/>
      <c r="G308" s="72"/>
      <c r="H308" s="72"/>
      <c r="I308" s="72"/>
      <c r="J308" s="67">
        <f>IF(ISBLANK(Table24[[#This Row],[HTC - Qualifying (QRE) - Amt]]),SUM(Table24[[#This Row],[NPA - Qualifying (QRE) - Amt]],Table24[[#This Row],[NPA - Non-Qualifying (NQRE) - Amt]]),SUM(Table24[[#This Row],[HTC - Qualifying (QRE) - Amt]]+Table24[[#This Row],[HTC - Non-Qualifying (NQRE) - Amt]]))</f>
        <v>0</v>
      </c>
      <c r="K308" s="74"/>
      <c r="L308" s="74"/>
      <c r="M308" s="74"/>
      <c r="N308" s="74"/>
    </row>
    <row r="309" spans="1:14" x14ac:dyDescent="0.3">
      <c r="A309" s="68"/>
      <c r="B309" s="66" t="e">
        <f>_xlfn.XLOOKUP(A309,Table1[Categories of Work],Table1[Cost Type])</f>
        <v>#N/A</v>
      </c>
      <c r="C309" s="70"/>
      <c r="D309" s="71"/>
      <c r="E309" s="71"/>
      <c r="F309" s="71"/>
      <c r="G309" s="72"/>
      <c r="H309" s="72"/>
      <c r="I309" s="72"/>
      <c r="J309" s="67">
        <f>IF(ISBLANK(Table24[[#This Row],[HTC - Qualifying (QRE) - Amt]]),SUM(Table24[[#This Row],[NPA - Qualifying (QRE) - Amt]],Table24[[#This Row],[NPA - Non-Qualifying (NQRE) - Amt]]),SUM(Table24[[#This Row],[HTC - Qualifying (QRE) - Amt]]+Table24[[#This Row],[HTC - Non-Qualifying (NQRE) - Amt]]))</f>
        <v>0</v>
      </c>
      <c r="K309" s="74"/>
      <c r="L309" s="74"/>
      <c r="M309" s="74"/>
      <c r="N309" s="74"/>
    </row>
    <row r="310" spans="1:14" x14ac:dyDescent="0.3">
      <c r="A310" s="68"/>
      <c r="B310" s="66" t="e">
        <f>_xlfn.XLOOKUP(A310,Table1[Categories of Work],Table1[Cost Type])</f>
        <v>#N/A</v>
      </c>
      <c r="C310" s="70"/>
      <c r="D310" s="71"/>
      <c r="E310" s="71"/>
      <c r="F310" s="71"/>
      <c r="G310" s="72"/>
      <c r="H310" s="72"/>
      <c r="I310" s="72"/>
      <c r="J310" s="67">
        <f>IF(ISBLANK(Table24[[#This Row],[HTC - Qualifying (QRE) - Amt]]),SUM(Table24[[#This Row],[NPA - Qualifying (QRE) - Amt]],Table24[[#This Row],[NPA - Non-Qualifying (NQRE) - Amt]]),SUM(Table24[[#This Row],[HTC - Qualifying (QRE) - Amt]]+Table24[[#This Row],[HTC - Non-Qualifying (NQRE) - Amt]]))</f>
        <v>0</v>
      </c>
      <c r="K310" s="74"/>
      <c r="L310" s="74"/>
      <c r="M310" s="74"/>
      <c r="N310" s="74"/>
    </row>
    <row r="311" spans="1:14" x14ac:dyDescent="0.3">
      <c r="A311" s="68"/>
      <c r="B311" s="66" t="e">
        <f>_xlfn.XLOOKUP(A311,Table1[Categories of Work],Table1[Cost Type])</f>
        <v>#N/A</v>
      </c>
      <c r="C311" s="70"/>
      <c r="D311" s="71"/>
      <c r="E311" s="71"/>
      <c r="F311" s="71"/>
      <c r="G311" s="72"/>
      <c r="H311" s="72"/>
      <c r="I311" s="72"/>
      <c r="J311" s="67">
        <f>IF(ISBLANK(Table24[[#This Row],[HTC - Qualifying (QRE) - Amt]]),SUM(Table24[[#This Row],[NPA - Qualifying (QRE) - Amt]],Table24[[#This Row],[NPA - Non-Qualifying (NQRE) - Amt]]),SUM(Table24[[#This Row],[HTC - Qualifying (QRE) - Amt]]+Table24[[#This Row],[HTC - Non-Qualifying (NQRE) - Amt]]))</f>
        <v>0</v>
      </c>
      <c r="K311" s="74"/>
      <c r="L311" s="74"/>
      <c r="M311" s="74"/>
      <c r="N311" s="74"/>
    </row>
    <row r="312" spans="1:14" x14ac:dyDescent="0.3">
      <c r="A312" s="68"/>
      <c r="B312" s="66" t="e">
        <f>_xlfn.XLOOKUP(A312,Table1[Categories of Work],Table1[Cost Type])</f>
        <v>#N/A</v>
      </c>
      <c r="C312" s="70"/>
      <c r="D312" s="71"/>
      <c r="E312" s="71"/>
      <c r="F312" s="71"/>
      <c r="G312" s="72"/>
      <c r="H312" s="72"/>
      <c r="I312" s="72"/>
      <c r="J312" s="67">
        <f>IF(ISBLANK(Table24[[#This Row],[HTC - Qualifying (QRE) - Amt]]),SUM(Table24[[#This Row],[NPA - Qualifying (QRE) - Amt]],Table24[[#This Row],[NPA - Non-Qualifying (NQRE) - Amt]]),SUM(Table24[[#This Row],[HTC - Qualifying (QRE) - Amt]]+Table24[[#This Row],[HTC - Non-Qualifying (NQRE) - Amt]]))</f>
        <v>0</v>
      </c>
      <c r="K312" s="74"/>
      <c r="L312" s="74"/>
      <c r="M312" s="74"/>
      <c r="N312" s="74"/>
    </row>
    <row r="313" spans="1:14" x14ac:dyDescent="0.3">
      <c r="A313" s="68"/>
      <c r="B313" s="66" t="e">
        <f>_xlfn.XLOOKUP(A313,Table1[Categories of Work],Table1[Cost Type])</f>
        <v>#N/A</v>
      </c>
      <c r="C313" s="70"/>
      <c r="D313" s="71"/>
      <c r="E313" s="71"/>
      <c r="F313" s="71"/>
      <c r="G313" s="72"/>
      <c r="H313" s="72"/>
      <c r="I313" s="72"/>
      <c r="J313" s="67">
        <f>IF(ISBLANK(Table24[[#This Row],[HTC - Qualifying (QRE) - Amt]]),SUM(Table24[[#This Row],[NPA - Qualifying (QRE) - Amt]],Table24[[#This Row],[NPA - Non-Qualifying (NQRE) - Amt]]),SUM(Table24[[#This Row],[HTC - Qualifying (QRE) - Amt]]+Table24[[#This Row],[HTC - Non-Qualifying (NQRE) - Amt]]))</f>
        <v>0</v>
      </c>
      <c r="K313" s="74"/>
      <c r="L313" s="74"/>
      <c r="M313" s="74"/>
      <c r="N313" s="74"/>
    </row>
    <row r="314" spans="1:14" x14ac:dyDescent="0.3">
      <c r="A314" s="68"/>
      <c r="B314" s="66" t="e">
        <f>_xlfn.XLOOKUP(A314,Table1[Categories of Work],Table1[Cost Type])</f>
        <v>#N/A</v>
      </c>
      <c r="C314" s="70"/>
      <c r="D314" s="71"/>
      <c r="E314" s="71"/>
      <c r="F314" s="71"/>
      <c r="G314" s="72"/>
      <c r="H314" s="72"/>
      <c r="I314" s="72"/>
      <c r="J314" s="67">
        <f>IF(ISBLANK(Table24[[#This Row],[HTC - Qualifying (QRE) - Amt]]),SUM(Table24[[#This Row],[NPA - Qualifying (QRE) - Amt]],Table24[[#This Row],[NPA - Non-Qualifying (NQRE) - Amt]]),SUM(Table24[[#This Row],[HTC - Qualifying (QRE) - Amt]]+Table24[[#This Row],[HTC - Non-Qualifying (NQRE) - Amt]]))</f>
        <v>0</v>
      </c>
      <c r="K314" s="74"/>
      <c r="L314" s="74"/>
      <c r="M314" s="74"/>
      <c r="N314" s="74"/>
    </row>
    <row r="315" spans="1:14" x14ac:dyDescent="0.3">
      <c r="A315" s="68"/>
      <c r="B315" s="66" t="e">
        <f>_xlfn.XLOOKUP(A315,Table1[Categories of Work],Table1[Cost Type])</f>
        <v>#N/A</v>
      </c>
      <c r="C315" s="70"/>
      <c r="D315" s="71"/>
      <c r="E315" s="71"/>
      <c r="F315" s="71"/>
      <c r="G315" s="72"/>
      <c r="H315" s="72"/>
      <c r="I315" s="72"/>
      <c r="J315" s="67">
        <f>IF(ISBLANK(Table24[[#This Row],[HTC - Qualifying (QRE) - Amt]]),SUM(Table24[[#This Row],[NPA - Qualifying (QRE) - Amt]],Table24[[#This Row],[NPA - Non-Qualifying (NQRE) - Amt]]),SUM(Table24[[#This Row],[HTC - Qualifying (QRE) - Amt]]+Table24[[#This Row],[HTC - Non-Qualifying (NQRE) - Amt]]))</f>
        <v>0</v>
      </c>
      <c r="K315" s="74"/>
      <c r="L315" s="74"/>
      <c r="M315" s="74"/>
      <c r="N315" s="74"/>
    </row>
    <row r="316" spans="1:14" x14ac:dyDescent="0.3">
      <c r="A316" s="68"/>
      <c r="B316" s="66" t="e">
        <f>_xlfn.XLOOKUP(A316,Table1[Categories of Work],Table1[Cost Type])</f>
        <v>#N/A</v>
      </c>
      <c r="C316" s="70"/>
      <c r="D316" s="71"/>
      <c r="E316" s="71"/>
      <c r="F316" s="71"/>
      <c r="G316" s="72"/>
      <c r="H316" s="72"/>
      <c r="I316" s="72"/>
      <c r="J316" s="67">
        <f>IF(ISBLANK(Table24[[#This Row],[HTC - Qualifying (QRE) - Amt]]),SUM(Table24[[#This Row],[NPA - Qualifying (QRE) - Amt]],Table24[[#This Row],[NPA - Non-Qualifying (NQRE) - Amt]]),SUM(Table24[[#This Row],[HTC - Qualifying (QRE) - Amt]]+Table24[[#This Row],[HTC - Non-Qualifying (NQRE) - Amt]]))</f>
        <v>0</v>
      </c>
      <c r="K316" s="74"/>
      <c r="L316" s="74"/>
      <c r="M316" s="74"/>
      <c r="N316" s="74"/>
    </row>
    <row r="317" spans="1:14" x14ac:dyDescent="0.3">
      <c r="A317" s="68"/>
      <c r="B317" s="66" t="e">
        <f>_xlfn.XLOOKUP(A317,Table1[Categories of Work],Table1[Cost Type])</f>
        <v>#N/A</v>
      </c>
      <c r="C317" s="70"/>
      <c r="D317" s="71"/>
      <c r="E317" s="71"/>
      <c r="F317" s="71"/>
      <c r="G317" s="72"/>
      <c r="H317" s="72"/>
      <c r="I317" s="72"/>
      <c r="J317" s="67">
        <f>IF(ISBLANK(Table24[[#This Row],[HTC - Qualifying (QRE) - Amt]]),SUM(Table24[[#This Row],[NPA - Qualifying (QRE) - Amt]],Table24[[#This Row],[NPA - Non-Qualifying (NQRE) - Amt]]),SUM(Table24[[#This Row],[HTC - Qualifying (QRE) - Amt]]+Table24[[#This Row],[HTC - Non-Qualifying (NQRE) - Amt]]))</f>
        <v>0</v>
      </c>
      <c r="K317" s="74"/>
      <c r="L317" s="74"/>
      <c r="M317" s="74"/>
      <c r="N317" s="74"/>
    </row>
    <row r="318" spans="1:14" x14ac:dyDescent="0.3">
      <c r="A318" s="68"/>
      <c r="B318" s="66" t="e">
        <f>_xlfn.XLOOKUP(A318,Table1[Categories of Work],Table1[Cost Type])</f>
        <v>#N/A</v>
      </c>
      <c r="C318" s="70"/>
      <c r="D318" s="71"/>
      <c r="E318" s="71"/>
      <c r="F318" s="71"/>
      <c r="G318" s="72"/>
      <c r="H318" s="72"/>
      <c r="I318" s="72"/>
      <c r="J318" s="67">
        <f>IF(ISBLANK(Table24[[#This Row],[HTC - Qualifying (QRE) - Amt]]),SUM(Table24[[#This Row],[NPA - Qualifying (QRE) - Amt]],Table24[[#This Row],[NPA - Non-Qualifying (NQRE) - Amt]]),SUM(Table24[[#This Row],[HTC - Qualifying (QRE) - Amt]]+Table24[[#This Row],[HTC - Non-Qualifying (NQRE) - Amt]]))</f>
        <v>0</v>
      </c>
      <c r="K318" s="74"/>
      <c r="L318" s="74"/>
      <c r="M318" s="74"/>
      <c r="N318" s="74"/>
    </row>
    <row r="319" spans="1:14" x14ac:dyDescent="0.3">
      <c r="A319" s="68"/>
      <c r="B319" s="66" t="e">
        <f>_xlfn.XLOOKUP(A319,Table1[Categories of Work],Table1[Cost Type])</f>
        <v>#N/A</v>
      </c>
      <c r="C319" s="70"/>
      <c r="D319" s="71"/>
      <c r="E319" s="71"/>
      <c r="F319" s="71"/>
      <c r="G319" s="72"/>
      <c r="H319" s="72"/>
      <c r="I319" s="72"/>
      <c r="J319" s="67">
        <f>IF(ISBLANK(Table24[[#This Row],[HTC - Qualifying (QRE) - Amt]]),SUM(Table24[[#This Row],[NPA - Qualifying (QRE) - Amt]],Table24[[#This Row],[NPA - Non-Qualifying (NQRE) - Amt]]),SUM(Table24[[#This Row],[HTC - Qualifying (QRE) - Amt]]+Table24[[#This Row],[HTC - Non-Qualifying (NQRE) - Amt]]))</f>
        <v>0</v>
      </c>
      <c r="K319" s="74"/>
      <c r="L319" s="74"/>
      <c r="M319" s="74"/>
      <c r="N319" s="74"/>
    </row>
    <row r="320" spans="1:14" x14ac:dyDescent="0.3">
      <c r="A320" s="68"/>
      <c r="B320" s="66" t="e">
        <f>_xlfn.XLOOKUP(A320,Table1[Categories of Work],Table1[Cost Type])</f>
        <v>#N/A</v>
      </c>
      <c r="C320" s="70"/>
      <c r="D320" s="71"/>
      <c r="E320" s="71"/>
      <c r="F320" s="71"/>
      <c r="G320" s="72"/>
      <c r="H320" s="72"/>
      <c r="I320" s="72"/>
      <c r="J320" s="67">
        <f>IF(ISBLANK(Table24[[#This Row],[HTC - Qualifying (QRE) - Amt]]),SUM(Table24[[#This Row],[NPA - Qualifying (QRE) - Amt]],Table24[[#This Row],[NPA - Non-Qualifying (NQRE) - Amt]]),SUM(Table24[[#This Row],[HTC - Qualifying (QRE) - Amt]]+Table24[[#This Row],[HTC - Non-Qualifying (NQRE) - Amt]]))</f>
        <v>0</v>
      </c>
      <c r="K320" s="74"/>
      <c r="L320" s="74"/>
      <c r="M320" s="74"/>
      <c r="N320" s="74"/>
    </row>
    <row r="321" spans="1:14" x14ac:dyDescent="0.3">
      <c r="A321" s="68"/>
      <c r="B321" s="66" t="e">
        <f>_xlfn.XLOOKUP(A321,Table1[Categories of Work],Table1[Cost Type])</f>
        <v>#N/A</v>
      </c>
      <c r="C321" s="70"/>
      <c r="D321" s="71"/>
      <c r="E321" s="71"/>
      <c r="F321" s="71"/>
      <c r="G321" s="72"/>
      <c r="H321" s="72"/>
      <c r="I321" s="72"/>
      <c r="J321" s="67">
        <f>IF(ISBLANK(Table24[[#This Row],[HTC - Qualifying (QRE) - Amt]]),SUM(Table24[[#This Row],[NPA - Qualifying (QRE) - Amt]],Table24[[#This Row],[NPA - Non-Qualifying (NQRE) - Amt]]),SUM(Table24[[#This Row],[HTC - Qualifying (QRE) - Amt]]+Table24[[#This Row],[HTC - Non-Qualifying (NQRE) - Amt]]))</f>
        <v>0</v>
      </c>
      <c r="K321" s="74"/>
      <c r="L321" s="74"/>
      <c r="M321" s="74"/>
      <c r="N321" s="74"/>
    </row>
    <row r="322" spans="1:14" x14ac:dyDescent="0.3">
      <c r="A322" s="68"/>
      <c r="B322" s="66" t="e">
        <f>_xlfn.XLOOKUP(A322,Table1[Categories of Work],Table1[Cost Type])</f>
        <v>#N/A</v>
      </c>
      <c r="C322" s="70"/>
      <c r="D322" s="71"/>
      <c r="E322" s="71"/>
      <c r="F322" s="71"/>
      <c r="G322" s="72"/>
      <c r="H322" s="72"/>
      <c r="I322" s="72"/>
      <c r="J322" s="67">
        <f>IF(ISBLANK(Table24[[#This Row],[HTC - Qualifying (QRE) - Amt]]),SUM(Table24[[#This Row],[NPA - Qualifying (QRE) - Amt]],Table24[[#This Row],[NPA - Non-Qualifying (NQRE) - Amt]]),SUM(Table24[[#This Row],[HTC - Qualifying (QRE) - Amt]]+Table24[[#This Row],[HTC - Non-Qualifying (NQRE) - Amt]]))</f>
        <v>0</v>
      </c>
      <c r="K322" s="74"/>
      <c r="L322" s="74"/>
      <c r="M322" s="74"/>
      <c r="N322" s="74"/>
    </row>
    <row r="323" spans="1:14" x14ac:dyDescent="0.3">
      <c r="A323" s="68"/>
      <c r="B323" s="66" t="e">
        <f>_xlfn.XLOOKUP(A323,Table1[Categories of Work],Table1[Cost Type])</f>
        <v>#N/A</v>
      </c>
      <c r="C323" s="70"/>
      <c r="D323" s="71"/>
      <c r="E323" s="71"/>
      <c r="F323" s="71"/>
      <c r="G323" s="72"/>
      <c r="H323" s="72"/>
      <c r="I323" s="72"/>
      <c r="J323" s="67">
        <f>IF(ISBLANK(Table24[[#This Row],[HTC - Qualifying (QRE) - Amt]]),SUM(Table24[[#This Row],[NPA - Qualifying (QRE) - Amt]],Table24[[#This Row],[NPA - Non-Qualifying (NQRE) - Amt]]),SUM(Table24[[#This Row],[HTC - Qualifying (QRE) - Amt]]+Table24[[#This Row],[HTC - Non-Qualifying (NQRE) - Amt]]))</f>
        <v>0</v>
      </c>
      <c r="K323" s="74"/>
      <c r="L323" s="74"/>
      <c r="M323" s="74"/>
      <c r="N323" s="74"/>
    </row>
    <row r="324" spans="1:14" x14ac:dyDescent="0.3">
      <c r="A324" s="68"/>
      <c r="B324" s="66" t="e">
        <f>_xlfn.XLOOKUP(A324,Table1[Categories of Work],Table1[Cost Type])</f>
        <v>#N/A</v>
      </c>
      <c r="C324" s="70"/>
      <c r="D324" s="71"/>
      <c r="E324" s="71"/>
      <c r="F324" s="71"/>
      <c r="G324" s="72"/>
      <c r="H324" s="72"/>
      <c r="I324" s="72"/>
      <c r="J324" s="67">
        <f>IF(ISBLANK(Table24[[#This Row],[HTC - Qualifying (QRE) - Amt]]),SUM(Table24[[#This Row],[NPA - Qualifying (QRE) - Amt]],Table24[[#This Row],[NPA - Non-Qualifying (NQRE) - Amt]]),SUM(Table24[[#This Row],[HTC - Qualifying (QRE) - Amt]]+Table24[[#This Row],[HTC - Non-Qualifying (NQRE) - Amt]]))</f>
        <v>0</v>
      </c>
      <c r="K324" s="74"/>
      <c r="L324" s="74"/>
      <c r="M324" s="74"/>
      <c r="N324" s="74"/>
    </row>
    <row r="325" spans="1:14" x14ac:dyDescent="0.3">
      <c r="A325" s="68"/>
      <c r="B325" s="66" t="e">
        <f>_xlfn.XLOOKUP(A325,Table1[Categories of Work],Table1[Cost Type])</f>
        <v>#N/A</v>
      </c>
      <c r="C325" s="70"/>
      <c r="D325" s="71"/>
      <c r="E325" s="71"/>
      <c r="F325" s="71"/>
      <c r="G325" s="72"/>
      <c r="H325" s="72"/>
      <c r="I325" s="72"/>
      <c r="J325" s="67">
        <f>IF(ISBLANK(Table24[[#This Row],[HTC - Qualifying (QRE) - Amt]]),SUM(Table24[[#This Row],[NPA - Qualifying (QRE) - Amt]],Table24[[#This Row],[NPA - Non-Qualifying (NQRE) - Amt]]),SUM(Table24[[#This Row],[HTC - Qualifying (QRE) - Amt]]+Table24[[#This Row],[HTC - Non-Qualifying (NQRE) - Amt]]))</f>
        <v>0</v>
      </c>
      <c r="K325" s="74"/>
      <c r="L325" s="74"/>
      <c r="M325" s="74"/>
      <c r="N325" s="74"/>
    </row>
    <row r="326" spans="1:14" x14ac:dyDescent="0.3">
      <c r="A326" s="68"/>
      <c r="B326" s="66" t="e">
        <f>_xlfn.XLOOKUP(A326,Table1[Categories of Work],Table1[Cost Type])</f>
        <v>#N/A</v>
      </c>
      <c r="C326" s="70"/>
      <c r="D326" s="71"/>
      <c r="E326" s="71"/>
      <c r="F326" s="71"/>
      <c r="G326" s="72"/>
      <c r="H326" s="72"/>
      <c r="I326" s="72"/>
      <c r="J326" s="67">
        <f>IF(ISBLANK(Table24[[#This Row],[HTC - Qualifying (QRE) - Amt]]),SUM(Table24[[#This Row],[NPA - Qualifying (QRE) - Amt]],Table24[[#This Row],[NPA - Non-Qualifying (NQRE) - Amt]]),SUM(Table24[[#This Row],[HTC - Qualifying (QRE) - Amt]]+Table24[[#This Row],[HTC - Non-Qualifying (NQRE) - Amt]]))</f>
        <v>0</v>
      </c>
      <c r="K326" s="74"/>
      <c r="L326" s="74"/>
      <c r="M326" s="74"/>
      <c r="N326" s="74"/>
    </row>
    <row r="327" spans="1:14" x14ac:dyDescent="0.3">
      <c r="A327" s="68"/>
      <c r="B327" s="66" t="e">
        <f>_xlfn.XLOOKUP(A327,Table1[Categories of Work],Table1[Cost Type])</f>
        <v>#N/A</v>
      </c>
      <c r="C327" s="70"/>
      <c r="D327" s="71"/>
      <c r="E327" s="71"/>
      <c r="F327" s="71"/>
      <c r="G327" s="72"/>
      <c r="H327" s="72"/>
      <c r="I327" s="72"/>
      <c r="J327" s="67">
        <f>IF(ISBLANK(Table24[[#This Row],[HTC - Qualifying (QRE) - Amt]]),SUM(Table24[[#This Row],[NPA - Qualifying (QRE) - Amt]],Table24[[#This Row],[NPA - Non-Qualifying (NQRE) - Amt]]),SUM(Table24[[#This Row],[HTC - Qualifying (QRE) - Amt]]+Table24[[#This Row],[HTC - Non-Qualifying (NQRE) - Amt]]))</f>
        <v>0</v>
      </c>
      <c r="K327" s="74"/>
      <c r="L327" s="74"/>
      <c r="M327" s="74"/>
      <c r="N327" s="74"/>
    </row>
    <row r="328" spans="1:14" x14ac:dyDescent="0.3">
      <c r="A328" s="68"/>
      <c r="B328" s="66" t="e">
        <f>_xlfn.XLOOKUP(A328,Table1[Categories of Work],Table1[Cost Type])</f>
        <v>#N/A</v>
      </c>
      <c r="C328" s="70"/>
      <c r="D328" s="71"/>
      <c r="E328" s="71"/>
      <c r="F328" s="71"/>
      <c r="G328" s="72"/>
      <c r="H328" s="72"/>
      <c r="I328" s="72"/>
      <c r="J328" s="67">
        <f>IF(ISBLANK(Table24[[#This Row],[HTC - Qualifying (QRE) - Amt]]),SUM(Table24[[#This Row],[NPA - Qualifying (QRE) - Amt]],Table24[[#This Row],[NPA - Non-Qualifying (NQRE) - Amt]]),SUM(Table24[[#This Row],[HTC - Qualifying (QRE) - Amt]]+Table24[[#This Row],[HTC - Non-Qualifying (NQRE) - Amt]]))</f>
        <v>0</v>
      </c>
      <c r="K328" s="74"/>
      <c r="L328" s="74"/>
      <c r="M328" s="74"/>
      <c r="N328" s="74"/>
    </row>
    <row r="329" spans="1:14" x14ac:dyDescent="0.3">
      <c r="A329" s="68"/>
      <c r="B329" s="66" t="e">
        <f>_xlfn.XLOOKUP(A329,Table1[Categories of Work],Table1[Cost Type])</f>
        <v>#N/A</v>
      </c>
      <c r="C329" s="70"/>
      <c r="D329" s="71"/>
      <c r="E329" s="71"/>
      <c r="F329" s="71"/>
      <c r="G329" s="72"/>
      <c r="H329" s="72"/>
      <c r="I329" s="72"/>
      <c r="J329" s="67">
        <f>IF(ISBLANK(Table24[[#This Row],[HTC - Qualifying (QRE) - Amt]]),SUM(Table24[[#This Row],[NPA - Qualifying (QRE) - Amt]],Table24[[#This Row],[NPA - Non-Qualifying (NQRE) - Amt]]),SUM(Table24[[#This Row],[HTC - Qualifying (QRE) - Amt]]+Table24[[#This Row],[HTC - Non-Qualifying (NQRE) - Amt]]))</f>
        <v>0</v>
      </c>
      <c r="K329" s="74"/>
      <c r="L329" s="74"/>
      <c r="M329" s="74"/>
      <c r="N329" s="74"/>
    </row>
    <row r="330" spans="1:14" x14ac:dyDescent="0.3">
      <c r="A330" s="68"/>
      <c r="B330" s="66" t="e">
        <f>_xlfn.XLOOKUP(A330,Table1[Categories of Work],Table1[Cost Type])</f>
        <v>#N/A</v>
      </c>
      <c r="C330" s="70"/>
      <c r="D330" s="71"/>
      <c r="E330" s="71"/>
      <c r="F330" s="71"/>
      <c r="G330" s="72"/>
      <c r="H330" s="72"/>
      <c r="I330" s="72"/>
      <c r="J330" s="67">
        <f>IF(ISBLANK(Table24[[#This Row],[HTC - Qualifying (QRE) - Amt]]),SUM(Table24[[#This Row],[NPA - Qualifying (QRE) - Amt]],Table24[[#This Row],[NPA - Non-Qualifying (NQRE) - Amt]]),SUM(Table24[[#This Row],[HTC - Qualifying (QRE) - Amt]]+Table24[[#This Row],[HTC - Non-Qualifying (NQRE) - Amt]]))</f>
        <v>0</v>
      </c>
      <c r="K330" s="74"/>
      <c r="L330" s="74"/>
      <c r="M330" s="74"/>
      <c r="N330" s="74"/>
    </row>
    <row r="331" spans="1:14" x14ac:dyDescent="0.3">
      <c r="A331" s="68"/>
      <c r="B331" s="66" t="e">
        <f>_xlfn.XLOOKUP(A331,Table1[Categories of Work],Table1[Cost Type])</f>
        <v>#N/A</v>
      </c>
      <c r="C331" s="70"/>
      <c r="D331" s="71"/>
      <c r="E331" s="71"/>
      <c r="F331" s="71"/>
      <c r="G331" s="72"/>
      <c r="H331" s="72"/>
      <c r="I331" s="72"/>
      <c r="J331" s="67">
        <f>IF(ISBLANK(Table24[[#This Row],[HTC - Qualifying (QRE) - Amt]]),SUM(Table24[[#This Row],[NPA - Qualifying (QRE) - Amt]],Table24[[#This Row],[NPA - Non-Qualifying (NQRE) - Amt]]),SUM(Table24[[#This Row],[HTC - Qualifying (QRE) - Amt]]+Table24[[#This Row],[HTC - Non-Qualifying (NQRE) - Amt]]))</f>
        <v>0</v>
      </c>
      <c r="K331" s="74"/>
      <c r="L331" s="74"/>
      <c r="M331" s="74"/>
      <c r="N331" s="74"/>
    </row>
    <row r="332" spans="1:14" x14ac:dyDescent="0.3">
      <c r="A332" s="68"/>
      <c r="B332" s="66" t="e">
        <f>_xlfn.XLOOKUP(A332,Table1[Categories of Work],Table1[Cost Type])</f>
        <v>#N/A</v>
      </c>
      <c r="C332" s="70"/>
      <c r="D332" s="71"/>
      <c r="E332" s="71"/>
      <c r="F332" s="71"/>
      <c r="G332" s="72"/>
      <c r="H332" s="72"/>
      <c r="I332" s="72"/>
      <c r="J332" s="67">
        <f>IF(ISBLANK(Table24[[#This Row],[HTC - Qualifying (QRE) - Amt]]),SUM(Table24[[#This Row],[NPA - Qualifying (QRE) - Amt]],Table24[[#This Row],[NPA - Non-Qualifying (NQRE) - Amt]]),SUM(Table24[[#This Row],[HTC - Qualifying (QRE) - Amt]]+Table24[[#This Row],[HTC - Non-Qualifying (NQRE) - Amt]]))</f>
        <v>0</v>
      </c>
      <c r="K332" s="74"/>
      <c r="L332" s="74"/>
      <c r="M332" s="74"/>
      <c r="N332" s="74"/>
    </row>
    <row r="333" spans="1:14" x14ac:dyDescent="0.3">
      <c r="A333" s="68"/>
      <c r="B333" s="66" t="e">
        <f>_xlfn.XLOOKUP(A333,Table1[Categories of Work],Table1[Cost Type])</f>
        <v>#N/A</v>
      </c>
      <c r="C333" s="70"/>
      <c r="D333" s="71"/>
      <c r="E333" s="71"/>
      <c r="F333" s="71"/>
      <c r="G333" s="72"/>
      <c r="H333" s="72"/>
      <c r="I333" s="72"/>
      <c r="J333" s="67">
        <f>IF(ISBLANK(Table24[[#This Row],[HTC - Qualifying (QRE) - Amt]]),SUM(Table24[[#This Row],[NPA - Qualifying (QRE) - Amt]],Table24[[#This Row],[NPA - Non-Qualifying (NQRE) - Amt]]),SUM(Table24[[#This Row],[HTC - Qualifying (QRE) - Amt]]+Table24[[#This Row],[HTC - Non-Qualifying (NQRE) - Amt]]))</f>
        <v>0</v>
      </c>
      <c r="K333" s="74"/>
      <c r="L333" s="74"/>
      <c r="M333" s="74"/>
      <c r="N333" s="74"/>
    </row>
    <row r="334" spans="1:14" x14ac:dyDescent="0.3">
      <c r="A334" s="68"/>
      <c r="B334" s="66" t="e">
        <f>_xlfn.XLOOKUP(A334,Table1[Categories of Work],Table1[Cost Type])</f>
        <v>#N/A</v>
      </c>
      <c r="C334" s="70"/>
      <c r="D334" s="71"/>
      <c r="E334" s="71"/>
      <c r="F334" s="71"/>
      <c r="G334" s="72"/>
      <c r="H334" s="72"/>
      <c r="I334" s="72"/>
      <c r="J334" s="67">
        <f>IF(ISBLANK(Table24[[#This Row],[HTC - Qualifying (QRE) - Amt]]),SUM(Table24[[#This Row],[NPA - Qualifying (QRE) - Amt]],Table24[[#This Row],[NPA - Non-Qualifying (NQRE) - Amt]]),SUM(Table24[[#This Row],[HTC - Qualifying (QRE) - Amt]]+Table24[[#This Row],[HTC - Non-Qualifying (NQRE) - Amt]]))</f>
        <v>0</v>
      </c>
      <c r="K334" s="74"/>
      <c r="L334" s="74"/>
      <c r="M334" s="74"/>
      <c r="N334" s="74"/>
    </row>
    <row r="335" spans="1:14" x14ac:dyDescent="0.3">
      <c r="A335" s="68"/>
      <c r="B335" s="66" t="e">
        <f>_xlfn.XLOOKUP(A335,Table1[Categories of Work],Table1[Cost Type])</f>
        <v>#N/A</v>
      </c>
      <c r="C335" s="70"/>
      <c r="D335" s="71"/>
      <c r="E335" s="71"/>
      <c r="F335" s="71"/>
      <c r="G335" s="72"/>
      <c r="H335" s="72"/>
      <c r="I335" s="72"/>
      <c r="J335" s="67">
        <f>IF(ISBLANK(Table24[[#This Row],[HTC - Qualifying (QRE) - Amt]]),SUM(Table24[[#This Row],[NPA - Qualifying (QRE) - Amt]],Table24[[#This Row],[NPA - Non-Qualifying (NQRE) - Amt]]),SUM(Table24[[#This Row],[HTC - Qualifying (QRE) - Amt]]+Table24[[#This Row],[HTC - Non-Qualifying (NQRE) - Amt]]))</f>
        <v>0</v>
      </c>
      <c r="K335" s="74"/>
      <c r="L335" s="74"/>
      <c r="M335" s="74"/>
      <c r="N335" s="74"/>
    </row>
    <row r="336" spans="1:14" x14ac:dyDescent="0.3">
      <c r="A336" s="68"/>
      <c r="B336" s="66" t="e">
        <f>_xlfn.XLOOKUP(A336,Table1[Categories of Work],Table1[Cost Type])</f>
        <v>#N/A</v>
      </c>
      <c r="C336" s="70"/>
      <c r="D336" s="71"/>
      <c r="E336" s="71"/>
      <c r="F336" s="71"/>
      <c r="G336" s="72"/>
      <c r="H336" s="72"/>
      <c r="I336" s="72"/>
      <c r="J336" s="67">
        <f>IF(ISBLANK(Table24[[#This Row],[HTC - Qualifying (QRE) - Amt]]),SUM(Table24[[#This Row],[NPA - Qualifying (QRE) - Amt]],Table24[[#This Row],[NPA - Non-Qualifying (NQRE) - Amt]]),SUM(Table24[[#This Row],[HTC - Qualifying (QRE) - Amt]]+Table24[[#This Row],[HTC - Non-Qualifying (NQRE) - Amt]]))</f>
        <v>0</v>
      </c>
      <c r="K336" s="74"/>
      <c r="L336" s="74"/>
      <c r="M336" s="74"/>
      <c r="N336" s="74"/>
    </row>
    <row r="337" spans="1:14" x14ac:dyDescent="0.3">
      <c r="A337" s="68"/>
      <c r="B337" s="66" t="e">
        <f>_xlfn.XLOOKUP(A337,Table1[Categories of Work],Table1[Cost Type])</f>
        <v>#N/A</v>
      </c>
      <c r="C337" s="70"/>
      <c r="D337" s="71"/>
      <c r="E337" s="71"/>
      <c r="F337" s="71"/>
      <c r="G337" s="72"/>
      <c r="H337" s="72"/>
      <c r="I337" s="72"/>
      <c r="J337" s="67">
        <f>IF(ISBLANK(Table24[[#This Row],[HTC - Qualifying (QRE) - Amt]]),SUM(Table24[[#This Row],[NPA - Qualifying (QRE) - Amt]],Table24[[#This Row],[NPA - Non-Qualifying (NQRE) - Amt]]),SUM(Table24[[#This Row],[HTC - Qualifying (QRE) - Amt]]+Table24[[#This Row],[HTC - Non-Qualifying (NQRE) - Amt]]))</f>
        <v>0</v>
      </c>
      <c r="K337" s="74"/>
      <c r="L337" s="74"/>
      <c r="M337" s="74"/>
      <c r="N337" s="74"/>
    </row>
    <row r="338" spans="1:14" x14ac:dyDescent="0.3">
      <c r="A338" s="68"/>
      <c r="B338" s="66" t="e">
        <f>_xlfn.XLOOKUP(A338,Table1[Categories of Work],Table1[Cost Type])</f>
        <v>#N/A</v>
      </c>
      <c r="C338" s="70"/>
      <c r="D338" s="71"/>
      <c r="E338" s="71"/>
      <c r="F338" s="71"/>
      <c r="G338" s="72"/>
      <c r="H338" s="72"/>
      <c r="I338" s="72"/>
      <c r="J338" s="67">
        <f>IF(ISBLANK(Table24[[#This Row],[HTC - Qualifying (QRE) - Amt]]),SUM(Table24[[#This Row],[NPA - Qualifying (QRE) - Amt]],Table24[[#This Row],[NPA - Non-Qualifying (NQRE) - Amt]]),SUM(Table24[[#This Row],[HTC - Qualifying (QRE) - Amt]]+Table24[[#This Row],[HTC - Non-Qualifying (NQRE) - Amt]]))</f>
        <v>0</v>
      </c>
      <c r="K338" s="74"/>
      <c r="L338" s="74"/>
      <c r="M338" s="74"/>
      <c r="N338" s="74"/>
    </row>
    <row r="339" spans="1:14" x14ac:dyDescent="0.3">
      <c r="A339" s="68"/>
      <c r="B339" s="66" t="e">
        <f>_xlfn.XLOOKUP(A339,Table1[Categories of Work],Table1[Cost Type])</f>
        <v>#N/A</v>
      </c>
      <c r="C339" s="70"/>
      <c r="D339" s="71"/>
      <c r="E339" s="71"/>
      <c r="F339" s="71"/>
      <c r="G339" s="72"/>
      <c r="H339" s="72"/>
      <c r="I339" s="72"/>
      <c r="J339" s="67">
        <f>IF(ISBLANK(Table24[[#This Row],[HTC - Qualifying (QRE) - Amt]]),SUM(Table24[[#This Row],[NPA - Qualifying (QRE) - Amt]],Table24[[#This Row],[NPA - Non-Qualifying (NQRE) - Amt]]),SUM(Table24[[#This Row],[HTC - Qualifying (QRE) - Amt]]+Table24[[#This Row],[HTC - Non-Qualifying (NQRE) - Amt]]))</f>
        <v>0</v>
      </c>
      <c r="K339" s="74"/>
      <c r="L339" s="74"/>
      <c r="M339" s="74"/>
      <c r="N339" s="74"/>
    </row>
    <row r="340" spans="1:14" x14ac:dyDescent="0.3">
      <c r="A340" s="68"/>
      <c r="B340" s="66" t="e">
        <f>_xlfn.XLOOKUP(A340,Table1[Categories of Work],Table1[Cost Type])</f>
        <v>#N/A</v>
      </c>
      <c r="C340" s="70"/>
      <c r="D340" s="71"/>
      <c r="E340" s="71"/>
      <c r="F340" s="71"/>
      <c r="G340" s="72"/>
      <c r="H340" s="72"/>
      <c r="I340" s="72"/>
      <c r="J340" s="67">
        <f>IF(ISBLANK(Table24[[#This Row],[HTC - Qualifying (QRE) - Amt]]),SUM(Table24[[#This Row],[NPA - Qualifying (QRE) - Amt]],Table24[[#This Row],[NPA - Non-Qualifying (NQRE) - Amt]]),SUM(Table24[[#This Row],[HTC - Qualifying (QRE) - Amt]]+Table24[[#This Row],[HTC - Non-Qualifying (NQRE) - Amt]]))</f>
        <v>0</v>
      </c>
      <c r="K340" s="74"/>
      <c r="L340" s="74"/>
      <c r="M340" s="74"/>
      <c r="N340" s="74"/>
    </row>
    <row r="341" spans="1:14" x14ac:dyDescent="0.3">
      <c r="A341" s="68"/>
      <c r="B341" s="66" t="e">
        <f>_xlfn.XLOOKUP(A341,Table1[Categories of Work],Table1[Cost Type])</f>
        <v>#N/A</v>
      </c>
      <c r="C341" s="70"/>
      <c r="D341" s="71"/>
      <c r="E341" s="71"/>
      <c r="F341" s="71"/>
      <c r="G341" s="72"/>
      <c r="H341" s="72"/>
      <c r="I341" s="72"/>
      <c r="J341" s="67">
        <f>IF(ISBLANK(Table24[[#This Row],[HTC - Qualifying (QRE) - Amt]]),SUM(Table24[[#This Row],[NPA - Qualifying (QRE) - Amt]],Table24[[#This Row],[NPA - Non-Qualifying (NQRE) - Amt]]),SUM(Table24[[#This Row],[HTC - Qualifying (QRE) - Amt]]+Table24[[#This Row],[HTC - Non-Qualifying (NQRE) - Amt]]))</f>
        <v>0</v>
      </c>
      <c r="K341" s="74"/>
      <c r="L341" s="74"/>
      <c r="M341" s="74"/>
      <c r="N341" s="74"/>
    </row>
    <row r="342" spans="1:14" x14ac:dyDescent="0.3">
      <c r="A342" s="68"/>
      <c r="B342" s="66" t="e">
        <f>_xlfn.XLOOKUP(A342,Table1[Categories of Work],Table1[Cost Type])</f>
        <v>#N/A</v>
      </c>
      <c r="C342" s="70"/>
      <c r="D342" s="71"/>
      <c r="E342" s="71"/>
      <c r="F342" s="71"/>
      <c r="G342" s="72"/>
      <c r="H342" s="72"/>
      <c r="I342" s="72"/>
      <c r="J342" s="67">
        <f>IF(ISBLANK(Table24[[#This Row],[HTC - Qualifying (QRE) - Amt]]),SUM(Table24[[#This Row],[NPA - Qualifying (QRE) - Amt]],Table24[[#This Row],[NPA - Non-Qualifying (NQRE) - Amt]]),SUM(Table24[[#This Row],[HTC - Qualifying (QRE) - Amt]]+Table24[[#This Row],[HTC - Non-Qualifying (NQRE) - Amt]]))</f>
        <v>0</v>
      </c>
      <c r="K342" s="74"/>
      <c r="L342" s="74"/>
      <c r="M342" s="74"/>
      <c r="N342" s="74"/>
    </row>
    <row r="343" spans="1:14" x14ac:dyDescent="0.3">
      <c r="A343" s="68"/>
      <c r="B343" s="66" t="e">
        <f>_xlfn.XLOOKUP(A343,Table1[Categories of Work],Table1[Cost Type])</f>
        <v>#N/A</v>
      </c>
      <c r="C343" s="70"/>
      <c r="D343" s="71"/>
      <c r="E343" s="71"/>
      <c r="F343" s="71"/>
      <c r="G343" s="72"/>
      <c r="H343" s="72"/>
      <c r="I343" s="72"/>
      <c r="J343" s="67">
        <f>IF(ISBLANK(Table24[[#This Row],[HTC - Qualifying (QRE) - Amt]]),SUM(Table24[[#This Row],[NPA - Qualifying (QRE) - Amt]],Table24[[#This Row],[NPA - Non-Qualifying (NQRE) - Amt]]),SUM(Table24[[#This Row],[HTC - Qualifying (QRE) - Amt]]+Table24[[#This Row],[HTC - Non-Qualifying (NQRE) - Amt]]))</f>
        <v>0</v>
      </c>
      <c r="K343" s="74"/>
      <c r="L343" s="74"/>
      <c r="M343" s="74"/>
      <c r="N343" s="74"/>
    </row>
    <row r="344" spans="1:14" x14ac:dyDescent="0.3">
      <c r="A344" s="68"/>
      <c r="B344" s="66" t="e">
        <f>_xlfn.XLOOKUP(A344,Table1[Categories of Work],Table1[Cost Type])</f>
        <v>#N/A</v>
      </c>
      <c r="C344" s="70"/>
      <c r="D344" s="71"/>
      <c r="E344" s="71"/>
      <c r="F344" s="71"/>
      <c r="G344" s="72"/>
      <c r="H344" s="72"/>
      <c r="I344" s="72"/>
      <c r="J344" s="67">
        <f>IF(ISBLANK(Table24[[#This Row],[HTC - Qualifying (QRE) - Amt]]),SUM(Table24[[#This Row],[NPA - Qualifying (QRE) - Amt]],Table24[[#This Row],[NPA - Non-Qualifying (NQRE) - Amt]]),SUM(Table24[[#This Row],[HTC - Qualifying (QRE) - Amt]]+Table24[[#This Row],[HTC - Non-Qualifying (NQRE) - Amt]]))</f>
        <v>0</v>
      </c>
      <c r="K344" s="74"/>
      <c r="L344" s="74"/>
      <c r="M344" s="74"/>
      <c r="N344" s="74"/>
    </row>
    <row r="345" spans="1:14" x14ac:dyDescent="0.3">
      <c r="A345" s="68"/>
      <c r="B345" s="66" t="e">
        <f>_xlfn.XLOOKUP(A345,Table1[Categories of Work],Table1[Cost Type])</f>
        <v>#N/A</v>
      </c>
      <c r="C345" s="70"/>
      <c r="D345" s="71"/>
      <c r="E345" s="71"/>
      <c r="F345" s="71"/>
      <c r="G345" s="72"/>
      <c r="H345" s="72"/>
      <c r="I345" s="72"/>
      <c r="J345" s="67">
        <f>IF(ISBLANK(Table24[[#This Row],[HTC - Qualifying (QRE) - Amt]]),SUM(Table24[[#This Row],[NPA - Qualifying (QRE) - Amt]],Table24[[#This Row],[NPA - Non-Qualifying (NQRE) - Amt]]),SUM(Table24[[#This Row],[HTC - Qualifying (QRE) - Amt]]+Table24[[#This Row],[HTC - Non-Qualifying (NQRE) - Amt]]))</f>
        <v>0</v>
      </c>
      <c r="K345" s="74"/>
      <c r="L345" s="74"/>
      <c r="M345" s="74"/>
      <c r="N345" s="74"/>
    </row>
    <row r="346" spans="1:14" x14ac:dyDescent="0.3">
      <c r="A346" s="68"/>
      <c r="B346" s="66" t="e">
        <f>_xlfn.XLOOKUP(A346,Table1[Categories of Work],Table1[Cost Type])</f>
        <v>#N/A</v>
      </c>
      <c r="C346" s="70"/>
      <c r="D346" s="71"/>
      <c r="E346" s="71"/>
      <c r="F346" s="71"/>
      <c r="G346" s="72"/>
      <c r="H346" s="72"/>
      <c r="I346" s="72"/>
      <c r="J346" s="67">
        <f>IF(ISBLANK(Table24[[#This Row],[HTC - Qualifying (QRE) - Amt]]),SUM(Table24[[#This Row],[NPA - Qualifying (QRE) - Amt]],Table24[[#This Row],[NPA - Non-Qualifying (NQRE) - Amt]]),SUM(Table24[[#This Row],[HTC - Qualifying (QRE) - Amt]]+Table24[[#This Row],[HTC - Non-Qualifying (NQRE) - Amt]]))</f>
        <v>0</v>
      </c>
      <c r="K346" s="74"/>
      <c r="L346" s="74"/>
      <c r="M346" s="74"/>
      <c r="N346" s="74"/>
    </row>
    <row r="347" spans="1:14" x14ac:dyDescent="0.3">
      <c r="A347" s="68"/>
      <c r="B347" s="66" t="e">
        <f>_xlfn.XLOOKUP(A347,Table1[Categories of Work],Table1[Cost Type])</f>
        <v>#N/A</v>
      </c>
      <c r="C347" s="70"/>
      <c r="D347" s="71"/>
      <c r="E347" s="71"/>
      <c r="F347" s="71"/>
      <c r="G347" s="72"/>
      <c r="H347" s="72"/>
      <c r="I347" s="72"/>
      <c r="J347" s="67">
        <f>IF(ISBLANK(Table24[[#This Row],[HTC - Qualifying (QRE) - Amt]]),SUM(Table24[[#This Row],[NPA - Qualifying (QRE) - Amt]],Table24[[#This Row],[NPA - Non-Qualifying (NQRE) - Amt]]),SUM(Table24[[#This Row],[HTC - Qualifying (QRE) - Amt]]+Table24[[#This Row],[HTC - Non-Qualifying (NQRE) - Amt]]))</f>
        <v>0</v>
      </c>
      <c r="K347" s="74"/>
      <c r="L347" s="74"/>
      <c r="M347" s="74"/>
      <c r="N347" s="74"/>
    </row>
    <row r="348" spans="1:14" x14ac:dyDescent="0.3">
      <c r="A348" s="68"/>
      <c r="B348" s="66" t="e">
        <f>_xlfn.XLOOKUP(A348,Table1[Categories of Work],Table1[Cost Type])</f>
        <v>#N/A</v>
      </c>
      <c r="C348" s="70"/>
      <c r="D348" s="71"/>
      <c r="E348" s="71"/>
      <c r="F348" s="71"/>
      <c r="G348" s="72"/>
      <c r="H348" s="72"/>
      <c r="I348" s="72"/>
      <c r="J348" s="67">
        <f>IF(ISBLANK(Table24[[#This Row],[HTC - Qualifying (QRE) - Amt]]),SUM(Table24[[#This Row],[NPA - Qualifying (QRE) - Amt]],Table24[[#This Row],[NPA - Non-Qualifying (NQRE) - Amt]]),SUM(Table24[[#This Row],[HTC - Qualifying (QRE) - Amt]]+Table24[[#This Row],[HTC - Non-Qualifying (NQRE) - Amt]]))</f>
        <v>0</v>
      </c>
      <c r="K348" s="74"/>
      <c r="L348" s="74"/>
      <c r="M348" s="74"/>
      <c r="N348" s="74"/>
    </row>
    <row r="349" spans="1:14" x14ac:dyDescent="0.3">
      <c r="A349" s="68"/>
      <c r="B349" s="66" t="e">
        <f>_xlfn.XLOOKUP(A349,Table1[Categories of Work],Table1[Cost Type])</f>
        <v>#N/A</v>
      </c>
      <c r="C349" s="70"/>
      <c r="D349" s="71"/>
      <c r="E349" s="71"/>
      <c r="F349" s="71"/>
      <c r="G349" s="72"/>
      <c r="H349" s="72"/>
      <c r="I349" s="72"/>
      <c r="J349" s="67">
        <f>IF(ISBLANK(Table24[[#This Row],[HTC - Qualifying (QRE) - Amt]]),SUM(Table24[[#This Row],[NPA - Qualifying (QRE) - Amt]],Table24[[#This Row],[NPA - Non-Qualifying (NQRE) - Amt]]),SUM(Table24[[#This Row],[HTC - Qualifying (QRE) - Amt]]+Table24[[#This Row],[HTC - Non-Qualifying (NQRE) - Amt]]))</f>
        <v>0</v>
      </c>
      <c r="K349" s="74"/>
      <c r="L349" s="74"/>
      <c r="M349" s="74"/>
      <c r="N349" s="74"/>
    </row>
    <row r="350" spans="1:14" x14ac:dyDescent="0.3">
      <c r="A350" s="68"/>
      <c r="B350" s="66" t="e">
        <f>_xlfn.XLOOKUP(A350,Table1[Categories of Work],Table1[Cost Type])</f>
        <v>#N/A</v>
      </c>
      <c r="C350" s="70"/>
      <c r="D350" s="71"/>
      <c r="E350" s="71"/>
      <c r="F350" s="71"/>
      <c r="G350" s="72"/>
      <c r="H350" s="72"/>
      <c r="I350" s="72"/>
      <c r="J350" s="67">
        <f>IF(ISBLANK(Table24[[#This Row],[HTC - Qualifying (QRE) - Amt]]),SUM(Table24[[#This Row],[NPA - Qualifying (QRE) - Amt]],Table24[[#This Row],[NPA - Non-Qualifying (NQRE) - Amt]]),SUM(Table24[[#This Row],[HTC - Qualifying (QRE) - Amt]]+Table24[[#This Row],[HTC - Non-Qualifying (NQRE) - Amt]]))</f>
        <v>0</v>
      </c>
      <c r="K350" s="74"/>
      <c r="L350" s="74"/>
      <c r="M350" s="74"/>
      <c r="N350" s="74"/>
    </row>
    <row r="351" spans="1:14" x14ac:dyDescent="0.3">
      <c r="A351" s="68"/>
      <c r="B351" s="66" t="e">
        <f>_xlfn.XLOOKUP(A351,Table1[Categories of Work],Table1[Cost Type])</f>
        <v>#N/A</v>
      </c>
      <c r="C351" s="70"/>
      <c r="D351" s="71"/>
      <c r="E351" s="71"/>
      <c r="F351" s="71"/>
      <c r="G351" s="72"/>
      <c r="H351" s="72"/>
      <c r="I351" s="72"/>
      <c r="J351" s="67">
        <f>IF(ISBLANK(Table24[[#This Row],[HTC - Qualifying (QRE) - Amt]]),SUM(Table24[[#This Row],[NPA - Qualifying (QRE) - Amt]],Table24[[#This Row],[NPA - Non-Qualifying (NQRE) - Amt]]),SUM(Table24[[#This Row],[HTC - Qualifying (QRE) - Amt]]+Table24[[#This Row],[HTC - Non-Qualifying (NQRE) - Amt]]))</f>
        <v>0</v>
      </c>
      <c r="K351" s="74"/>
      <c r="L351" s="74"/>
      <c r="M351" s="74"/>
      <c r="N351" s="74"/>
    </row>
    <row r="352" spans="1:14" x14ac:dyDescent="0.3">
      <c r="A352" s="68"/>
      <c r="B352" s="66" t="e">
        <f>_xlfn.XLOOKUP(A352,Table1[Categories of Work],Table1[Cost Type])</f>
        <v>#N/A</v>
      </c>
      <c r="C352" s="70"/>
      <c r="D352" s="71"/>
      <c r="E352" s="71"/>
      <c r="F352" s="71"/>
      <c r="G352" s="72"/>
      <c r="H352" s="72"/>
      <c r="I352" s="72"/>
      <c r="J352" s="67">
        <f>IF(ISBLANK(Table24[[#This Row],[HTC - Qualifying (QRE) - Amt]]),SUM(Table24[[#This Row],[NPA - Qualifying (QRE) - Amt]],Table24[[#This Row],[NPA - Non-Qualifying (NQRE) - Amt]]),SUM(Table24[[#This Row],[HTC - Qualifying (QRE) - Amt]]+Table24[[#This Row],[HTC - Non-Qualifying (NQRE) - Amt]]))</f>
        <v>0</v>
      </c>
      <c r="K352" s="74"/>
      <c r="L352" s="74"/>
      <c r="M352" s="74"/>
      <c r="N352" s="74"/>
    </row>
    <row r="353" spans="1:14" x14ac:dyDescent="0.3">
      <c r="A353" s="68"/>
      <c r="B353" s="66" t="e">
        <f>_xlfn.XLOOKUP(A353,Table1[Categories of Work],Table1[Cost Type])</f>
        <v>#N/A</v>
      </c>
      <c r="C353" s="70"/>
      <c r="D353" s="71"/>
      <c r="E353" s="71"/>
      <c r="F353" s="71"/>
      <c r="G353" s="72"/>
      <c r="H353" s="72"/>
      <c r="I353" s="72"/>
      <c r="J353" s="67">
        <f>IF(ISBLANK(Table24[[#This Row],[HTC - Qualifying (QRE) - Amt]]),SUM(Table24[[#This Row],[NPA - Qualifying (QRE) - Amt]],Table24[[#This Row],[NPA - Non-Qualifying (NQRE) - Amt]]),SUM(Table24[[#This Row],[HTC - Qualifying (QRE) - Amt]]+Table24[[#This Row],[HTC - Non-Qualifying (NQRE) - Amt]]))</f>
        <v>0</v>
      </c>
      <c r="K353" s="74"/>
      <c r="L353" s="74"/>
      <c r="M353" s="74"/>
      <c r="N353" s="74"/>
    </row>
    <row r="354" spans="1:14" x14ac:dyDescent="0.3">
      <c r="A354" s="68"/>
      <c r="B354" s="66" t="e">
        <f>_xlfn.XLOOKUP(A354,Table1[Categories of Work],Table1[Cost Type])</f>
        <v>#N/A</v>
      </c>
      <c r="C354" s="70"/>
      <c r="D354" s="71"/>
      <c r="E354" s="71"/>
      <c r="F354" s="71"/>
      <c r="G354" s="72"/>
      <c r="H354" s="72"/>
      <c r="I354" s="72"/>
      <c r="J354" s="67">
        <f>IF(ISBLANK(Table24[[#This Row],[HTC - Qualifying (QRE) - Amt]]),SUM(Table24[[#This Row],[NPA - Qualifying (QRE) - Amt]],Table24[[#This Row],[NPA - Non-Qualifying (NQRE) - Amt]]),SUM(Table24[[#This Row],[HTC - Qualifying (QRE) - Amt]]+Table24[[#This Row],[HTC - Non-Qualifying (NQRE) - Amt]]))</f>
        <v>0</v>
      </c>
      <c r="K354" s="74"/>
      <c r="L354" s="74"/>
      <c r="M354" s="74"/>
      <c r="N354" s="74"/>
    </row>
    <row r="355" spans="1:14" x14ac:dyDescent="0.3">
      <c r="A355" s="68"/>
      <c r="B355" s="66" t="e">
        <f>_xlfn.XLOOKUP(A355,Table1[Categories of Work],Table1[Cost Type])</f>
        <v>#N/A</v>
      </c>
      <c r="C355" s="70"/>
      <c r="D355" s="71"/>
      <c r="E355" s="71"/>
      <c r="F355" s="71"/>
      <c r="G355" s="72"/>
      <c r="H355" s="72"/>
      <c r="I355" s="72"/>
      <c r="J355" s="67">
        <f>IF(ISBLANK(Table24[[#This Row],[HTC - Qualifying (QRE) - Amt]]),SUM(Table24[[#This Row],[NPA - Qualifying (QRE) - Amt]],Table24[[#This Row],[NPA - Non-Qualifying (NQRE) - Amt]]),SUM(Table24[[#This Row],[HTC - Qualifying (QRE) - Amt]]+Table24[[#This Row],[HTC - Non-Qualifying (NQRE) - Amt]]))</f>
        <v>0</v>
      </c>
      <c r="K355" s="74"/>
      <c r="L355" s="74"/>
      <c r="M355" s="74"/>
      <c r="N355" s="74"/>
    </row>
    <row r="356" spans="1:14" x14ac:dyDescent="0.3">
      <c r="A356" s="68"/>
      <c r="B356" s="66" t="e">
        <f>_xlfn.XLOOKUP(A356,Table1[Categories of Work],Table1[Cost Type])</f>
        <v>#N/A</v>
      </c>
      <c r="C356" s="70"/>
      <c r="D356" s="71"/>
      <c r="E356" s="71"/>
      <c r="F356" s="71"/>
      <c r="G356" s="72"/>
      <c r="H356" s="72"/>
      <c r="I356" s="72"/>
      <c r="J356" s="67">
        <f>IF(ISBLANK(Table24[[#This Row],[HTC - Qualifying (QRE) - Amt]]),SUM(Table24[[#This Row],[NPA - Qualifying (QRE) - Amt]],Table24[[#This Row],[NPA - Non-Qualifying (NQRE) - Amt]]),SUM(Table24[[#This Row],[HTC - Qualifying (QRE) - Amt]]+Table24[[#This Row],[HTC - Non-Qualifying (NQRE) - Amt]]))</f>
        <v>0</v>
      </c>
      <c r="K356" s="74"/>
      <c r="L356" s="74"/>
      <c r="M356" s="74"/>
      <c r="N356" s="74"/>
    </row>
    <row r="357" spans="1:14" x14ac:dyDescent="0.3">
      <c r="A357" s="68"/>
      <c r="B357" s="66" t="e">
        <f>_xlfn.XLOOKUP(A357,Table1[Categories of Work],Table1[Cost Type])</f>
        <v>#N/A</v>
      </c>
      <c r="C357" s="70"/>
      <c r="D357" s="71"/>
      <c r="E357" s="71"/>
      <c r="F357" s="71"/>
      <c r="G357" s="72"/>
      <c r="H357" s="72"/>
      <c r="I357" s="72"/>
      <c r="J357" s="67">
        <f>IF(ISBLANK(Table24[[#This Row],[HTC - Qualifying (QRE) - Amt]]),SUM(Table24[[#This Row],[NPA - Qualifying (QRE) - Amt]],Table24[[#This Row],[NPA - Non-Qualifying (NQRE) - Amt]]),SUM(Table24[[#This Row],[HTC - Qualifying (QRE) - Amt]]+Table24[[#This Row],[HTC - Non-Qualifying (NQRE) - Amt]]))</f>
        <v>0</v>
      </c>
      <c r="K357" s="74"/>
      <c r="L357" s="74"/>
      <c r="M357" s="74"/>
      <c r="N357" s="74"/>
    </row>
    <row r="358" spans="1:14" x14ac:dyDescent="0.3">
      <c r="A358" s="68"/>
      <c r="B358" s="66" t="e">
        <f>_xlfn.XLOOKUP(A358,Table1[Categories of Work],Table1[Cost Type])</f>
        <v>#N/A</v>
      </c>
      <c r="C358" s="70"/>
      <c r="D358" s="71"/>
      <c r="E358" s="71"/>
      <c r="F358" s="71"/>
      <c r="G358" s="72"/>
      <c r="H358" s="72"/>
      <c r="I358" s="72"/>
      <c r="J358" s="67">
        <f>IF(ISBLANK(Table24[[#This Row],[HTC - Qualifying (QRE) - Amt]]),SUM(Table24[[#This Row],[NPA - Qualifying (QRE) - Amt]],Table24[[#This Row],[NPA - Non-Qualifying (NQRE) - Amt]]),SUM(Table24[[#This Row],[HTC - Qualifying (QRE) - Amt]]+Table24[[#This Row],[HTC - Non-Qualifying (NQRE) - Amt]]))</f>
        <v>0</v>
      </c>
      <c r="K358" s="74"/>
      <c r="L358" s="74"/>
      <c r="M358" s="74"/>
      <c r="N358" s="74"/>
    </row>
    <row r="359" spans="1:14" x14ac:dyDescent="0.3">
      <c r="A359" s="68"/>
      <c r="B359" s="66" t="e">
        <f>_xlfn.XLOOKUP(A359,Table1[Categories of Work],Table1[Cost Type])</f>
        <v>#N/A</v>
      </c>
      <c r="C359" s="70"/>
      <c r="D359" s="71"/>
      <c r="E359" s="71"/>
      <c r="F359" s="71"/>
      <c r="G359" s="72"/>
      <c r="H359" s="72"/>
      <c r="I359" s="72"/>
      <c r="J359" s="67">
        <f>IF(ISBLANK(Table24[[#This Row],[HTC - Qualifying (QRE) - Amt]]),SUM(Table24[[#This Row],[NPA - Qualifying (QRE) - Amt]],Table24[[#This Row],[NPA - Non-Qualifying (NQRE) - Amt]]),SUM(Table24[[#This Row],[HTC - Qualifying (QRE) - Amt]]+Table24[[#This Row],[HTC - Non-Qualifying (NQRE) - Amt]]))</f>
        <v>0</v>
      </c>
      <c r="K359" s="74"/>
      <c r="L359" s="74"/>
      <c r="M359" s="74"/>
      <c r="N359" s="74"/>
    </row>
    <row r="360" spans="1:14" x14ac:dyDescent="0.3">
      <c r="A360" s="68"/>
      <c r="B360" s="66" t="e">
        <f>_xlfn.XLOOKUP(A360,Table1[Categories of Work],Table1[Cost Type])</f>
        <v>#N/A</v>
      </c>
      <c r="C360" s="70"/>
      <c r="D360" s="71"/>
      <c r="E360" s="71"/>
      <c r="F360" s="71"/>
      <c r="G360" s="72"/>
      <c r="H360" s="72"/>
      <c r="I360" s="72"/>
      <c r="J360" s="67">
        <f>IF(ISBLANK(Table24[[#This Row],[HTC - Qualifying (QRE) - Amt]]),SUM(Table24[[#This Row],[NPA - Qualifying (QRE) - Amt]],Table24[[#This Row],[NPA - Non-Qualifying (NQRE) - Amt]]),SUM(Table24[[#This Row],[HTC - Qualifying (QRE) - Amt]]+Table24[[#This Row],[HTC - Non-Qualifying (NQRE) - Amt]]))</f>
        <v>0</v>
      </c>
      <c r="K360" s="74"/>
      <c r="L360" s="74"/>
      <c r="M360" s="74"/>
      <c r="N360" s="74"/>
    </row>
    <row r="361" spans="1:14" x14ac:dyDescent="0.3">
      <c r="A361" s="68"/>
      <c r="B361" s="66" t="e">
        <f>_xlfn.XLOOKUP(A361,Table1[Categories of Work],Table1[Cost Type])</f>
        <v>#N/A</v>
      </c>
      <c r="C361" s="70"/>
      <c r="D361" s="71"/>
      <c r="E361" s="71"/>
      <c r="F361" s="71"/>
      <c r="G361" s="72"/>
      <c r="H361" s="72"/>
      <c r="I361" s="72"/>
      <c r="J361" s="67">
        <f>IF(ISBLANK(Table24[[#This Row],[HTC - Qualifying (QRE) - Amt]]),SUM(Table24[[#This Row],[NPA - Qualifying (QRE) - Amt]],Table24[[#This Row],[NPA - Non-Qualifying (NQRE) - Amt]]),SUM(Table24[[#This Row],[HTC - Qualifying (QRE) - Amt]]+Table24[[#This Row],[HTC - Non-Qualifying (NQRE) - Amt]]))</f>
        <v>0</v>
      </c>
      <c r="K361" s="74"/>
      <c r="L361" s="74"/>
      <c r="M361" s="74"/>
      <c r="N361" s="74"/>
    </row>
    <row r="362" spans="1:14" x14ac:dyDescent="0.3">
      <c r="A362" s="68"/>
      <c r="B362" s="66" t="e">
        <f>_xlfn.XLOOKUP(A362,Table1[Categories of Work],Table1[Cost Type])</f>
        <v>#N/A</v>
      </c>
      <c r="C362" s="70"/>
      <c r="D362" s="71"/>
      <c r="E362" s="71"/>
      <c r="F362" s="71"/>
      <c r="G362" s="72"/>
      <c r="H362" s="72"/>
      <c r="I362" s="72"/>
      <c r="J362" s="67">
        <f>IF(ISBLANK(Table24[[#This Row],[HTC - Qualifying (QRE) - Amt]]),SUM(Table24[[#This Row],[NPA - Qualifying (QRE) - Amt]],Table24[[#This Row],[NPA - Non-Qualifying (NQRE) - Amt]]),SUM(Table24[[#This Row],[HTC - Qualifying (QRE) - Amt]]+Table24[[#This Row],[HTC - Non-Qualifying (NQRE) - Amt]]))</f>
        <v>0</v>
      </c>
      <c r="K362" s="74"/>
      <c r="L362" s="74"/>
      <c r="M362" s="74"/>
      <c r="N362" s="74"/>
    </row>
    <row r="363" spans="1:14" x14ac:dyDescent="0.3">
      <c r="A363" s="68"/>
      <c r="B363" s="66" t="e">
        <f>_xlfn.XLOOKUP(A363,Table1[Categories of Work],Table1[Cost Type])</f>
        <v>#N/A</v>
      </c>
      <c r="C363" s="70"/>
      <c r="D363" s="71"/>
      <c r="E363" s="71"/>
      <c r="F363" s="71"/>
      <c r="G363" s="72"/>
      <c r="H363" s="72"/>
      <c r="I363" s="72"/>
      <c r="J363" s="67">
        <f>IF(ISBLANK(Table24[[#This Row],[HTC - Qualifying (QRE) - Amt]]),SUM(Table24[[#This Row],[NPA - Qualifying (QRE) - Amt]],Table24[[#This Row],[NPA - Non-Qualifying (NQRE) - Amt]]),SUM(Table24[[#This Row],[HTC - Qualifying (QRE) - Amt]]+Table24[[#This Row],[HTC - Non-Qualifying (NQRE) - Amt]]))</f>
        <v>0</v>
      </c>
      <c r="K363" s="74"/>
      <c r="L363" s="74"/>
      <c r="M363" s="74"/>
      <c r="N363" s="74"/>
    </row>
    <row r="364" spans="1:14" x14ac:dyDescent="0.3">
      <c r="A364" s="68"/>
      <c r="B364" s="66" t="e">
        <f>_xlfn.XLOOKUP(A364,Table1[Categories of Work],Table1[Cost Type])</f>
        <v>#N/A</v>
      </c>
      <c r="C364" s="70"/>
      <c r="D364" s="71"/>
      <c r="E364" s="71"/>
      <c r="F364" s="71"/>
      <c r="G364" s="72"/>
      <c r="H364" s="72"/>
      <c r="I364" s="72"/>
      <c r="J364" s="67">
        <f>IF(ISBLANK(Table24[[#This Row],[HTC - Qualifying (QRE) - Amt]]),SUM(Table24[[#This Row],[NPA - Qualifying (QRE) - Amt]],Table24[[#This Row],[NPA - Non-Qualifying (NQRE) - Amt]]),SUM(Table24[[#This Row],[HTC - Qualifying (QRE) - Amt]]+Table24[[#This Row],[HTC - Non-Qualifying (NQRE) - Amt]]))</f>
        <v>0</v>
      </c>
      <c r="K364" s="74"/>
      <c r="L364" s="74"/>
      <c r="M364" s="74"/>
      <c r="N364" s="74"/>
    </row>
    <row r="365" spans="1:14" x14ac:dyDescent="0.3">
      <c r="A365" s="68"/>
      <c r="B365" s="66" t="e">
        <f>_xlfn.XLOOKUP(A365,Table1[Categories of Work],Table1[Cost Type])</f>
        <v>#N/A</v>
      </c>
      <c r="C365" s="70"/>
      <c r="D365" s="71"/>
      <c r="E365" s="71"/>
      <c r="F365" s="71"/>
      <c r="G365" s="72"/>
      <c r="H365" s="72"/>
      <c r="I365" s="72"/>
      <c r="J365" s="67">
        <f>IF(ISBLANK(Table24[[#This Row],[HTC - Qualifying (QRE) - Amt]]),SUM(Table24[[#This Row],[NPA - Qualifying (QRE) - Amt]],Table24[[#This Row],[NPA - Non-Qualifying (NQRE) - Amt]]),SUM(Table24[[#This Row],[HTC - Qualifying (QRE) - Amt]]+Table24[[#This Row],[HTC - Non-Qualifying (NQRE) - Amt]]))</f>
        <v>0</v>
      </c>
      <c r="K365" s="74"/>
      <c r="L365" s="74"/>
      <c r="M365" s="74"/>
      <c r="N365" s="74"/>
    </row>
    <row r="366" spans="1:14" x14ac:dyDescent="0.3">
      <c r="A366" s="68"/>
      <c r="B366" s="66" t="e">
        <f>_xlfn.XLOOKUP(A366,Table1[Categories of Work],Table1[Cost Type])</f>
        <v>#N/A</v>
      </c>
      <c r="C366" s="70"/>
      <c r="D366" s="71"/>
      <c r="E366" s="71"/>
      <c r="F366" s="71"/>
      <c r="G366" s="72"/>
      <c r="H366" s="72"/>
      <c r="I366" s="72"/>
      <c r="J366" s="67">
        <f>IF(ISBLANK(Table24[[#This Row],[HTC - Qualifying (QRE) - Amt]]),SUM(Table24[[#This Row],[NPA - Qualifying (QRE) - Amt]],Table24[[#This Row],[NPA - Non-Qualifying (NQRE) - Amt]]),SUM(Table24[[#This Row],[HTC - Qualifying (QRE) - Amt]]+Table24[[#This Row],[HTC - Non-Qualifying (NQRE) - Amt]]))</f>
        <v>0</v>
      </c>
      <c r="K366" s="74"/>
      <c r="L366" s="74"/>
      <c r="M366" s="74"/>
      <c r="N366" s="74"/>
    </row>
    <row r="367" spans="1:14" x14ac:dyDescent="0.3">
      <c r="A367" s="68"/>
      <c r="B367" s="66" t="e">
        <f>_xlfn.XLOOKUP(A367,Table1[Categories of Work],Table1[Cost Type])</f>
        <v>#N/A</v>
      </c>
      <c r="C367" s="70"/>
      <c r="D367" s="71"/>
      <c r="E367" s="71"/>
      <c r="F367" s="71"/>
      <c r="G367" s="72"/>
      <c r="H367" s="72"/>
      <c r="I367" s="72"/>
      <c r="J367" s="67">
        <f>IF(ISBLANK(Table24[[#This Row],[HTC - Qualifying (QRE) - Amt]]),SUM(Table24[[#This Row],[NPA - Qualifying (QRE) - Amt]],Table24[[#This Row],[NPA - Non-Qualifying (NQRE) - Amt]]),SUM(Table24[[#This Row],[HTC - Qualifying (QRE) - Amt]]+Table24[[#This Row],[HTC - Non-Qualifying (NQRE) - Amt]]))</f>
        <v>0</v>
      </c>
      <c r="K367" s="74"/>
      <c r="L367" s="74"/>
      <c r="M367" s="74"/>
      <c r="N367" s="74"/>
    </row>
    <row r="368" spans="1:14" x14ac:dyDescent="0.3">
      <c r="A368" s="68"/>
      <c r="B368" s="66" t="e">
        <f>_xlfn.XLOOKUP(A368,Table1[Categories of Work],Table1[Cost Type])</f>
        <v>#N/A</v>
      </c>
      <c r="C368" s="70"/>
      <c r="D368" s="71"/>
      <c r="E368" s="71"/>
      <c r="F368" s="71"/>
      <c r="G368" s="72"/>
      <c r="H368" s="72"/>
      <c r="I368" s="72"/>
      <c r="J368" s="67">
        <f>IF(ISBLANK(Table24[[#This Row],[HTC - Qualifying (QRE) - Amt]]),SUM(Table24[[#This Row],[NPA - Qualifying (QRE) - Amt]],Table24[[#This Row],[NPA - Non-Qualifying (NQRE) - Amt]]),SUM(Table24[[#This Row],[HTC - Qualifying (QRE) - Amt]]+Table24[[#This Row],[HTC - Non-Qualifying (NQRE) - Amt]]))</f>
        <v>0</v>
      </c>
      <c r="K368" s="74"/>
      <c r="L368" s="74"/>
      <c r="M368" s="74"/>
      <c r="N368" s="74"/>
    </row>
    <row r="369" spans="1:14" x14ac:dyDescent="0.3">
      <c r="A369" s="68"/>
      <c r="B369" s="66" t="e">
        <f>_xlfn.XLOOKUP(A369,Table1[Categories of Work],Table1[Cost Type])</f>
        <v>#N/A</v>
      </c>
      <c r="C369" s="70"/>
      <c r="D369" s="71"/>
      <c r="E369" s="71"/>
      <c r="F369" s="71"/>
      <c r="G369" s="72"/>
      <c r="H369" s="72"/>
      <c r="I369" s="72"/>
      <c r="J369" s="67">
        <f>IF(ISBLANK(Table24[[#This Row],[HTC - Qualifying (QRE) - Amt]]),SUM(Table24[[#This Row],[NPA - Qualifying (QRE) - Amt]],Table24[[#This Row],[NPA - Non-Qualifying (NQRE) - Amt]]),SUM(Table24[[#This Row],[HTC - Qualifying (QRE) - Amt]]+Table24[[#This Row],[HTC - Non-Qualifying (NQRE) - Amt]]))</f>
        <v>0</v>
      </c>
      <c r="K369" s="74"/>
      <c r="L369" s="74"/>
      <c r="M369" s="74"/>
      <c r="N369" s="74"/>
    </row>
    <row r="370" spans="1:14" x14ac:dyDescent="0.3">
      <c r="A370" s="68"/>
      <c r="B370" s="66" t="e">
        <f>_xlfn.XLOOKUP(A370,Table1[Categories of Work],Table1[Cost Type])</f>
        <v>#N/A</v>
      </c>
      <c r="C370" s="70"/>
      <c r="D370" s="71"/>
      <c r="E370" s="71"/>
      <c r="F370" s="71"/>
      <c r="G370" s="72"/>
      <c r="H370" s="72"/>
      <c r="I370" s="72"/>
      <c r="J370" s="67">
        <f>IF(ISBLANK(Table24[[#This Row],[HTC - Qualifying (QRE) - Amt]]),SUM(Table24[[#This Row],[NPA - Qualifying (QRE) - Amt]],Table24[[#This Row],[NPA - Non-Qualifying (NQRE) - Amt]]),SUM(Table24[[#This Row],[HTC - Qualifying (QRE) - Amt]]+Table24[[#This Row],[HTC - Non-Qualifying (NQRE) - Amt]]))</f>
        <v>0</v>
      </c>
      <c r="K370" s="74"/>
      <c r="L370" s="74"/>
      <c r="M370" s="74"/>
      <c r="N370" s="74"/>
    </row>
    <row r="371" spans="1:14" x14ac:dyDescent="0.3">
      <c r="A371" s="68"/>
      <c r="B371" s="66" t="e">
        <f>_xlfn.XLOOKUP(A371,Table1[Categories of Work],Table1[Cost Type])</f>
        <v>#N/A</v>
      </c>
      <c r="C371" s="70"/>
      <c r="D371" s="71"/>
      <c r="E371" s="71"/>
      <c r="F371" s="71"/>
      <c r="G371" s="72"/>
      <c r="H371" s="72"/>
      <c r="I371" s="72"/>
      <c r="J371" s="67">
        <f>IF(ISBLANK(Table24[[#This Row],[HTC - Qualifying (QRE) - Amt]]),SUM(Table24[[#This Row],[NPA - Qualifying (QRE) - Amt]],Table24[[#This Row],[NPA - Non-Qualifying (NQRE) - Amt]]),SUM(Table24[[#This Row],[HTC - Qualifying (QRE) - Amt]]+Table24[[#This Row],[HTC - Non-Qualifying (NQRE) - Amt]]))</f>
        <v>0</v>
      </c>
      <c r="K371" s="74"/>
      <c r="L371" s="74"/>
      <c r="M371" s="74"/>
      <c r="N371" s="74"/>
    </row>
    <row r="372" spans="1:14" x14ac:dyDescent="0.3">
      <c r="A372" s="68"/>
      <c r="B372" s="66" t="e">
        <f>_xlfn.XLOOKUP(A372,Table1[Categories of Work],Table1[Cost Type])</f>
        <v>#N/A</v>
      </c>
      <c r="C372" s="70"/>
      <c r="D372" s="71"/>
      <c r="E372" s="71"/>
      <c r="F372" s="71"/>
      <c r="G372" s="72"/>
      <c r="H372" s="72"/>
      <c r="I372" s="72"/>
      <c r="J372" s="67">
        <f>IF(ISBLANK(Table24[[#This Row],[HTC - Qualifying (QRE) - Amt]]),SUM(Table24[[#This Row],[NPA - Qualifying (QRE) - Amt]],Table24[[#This Row],[NPA - Non-Qualifying (NQRE) - Amt]]),SUM(Table24[[#This Row],[HTC - Qualifying (QRE) - Amt]]+Table24[[#This Row],[HTC - Non-Qualifying (NQRE) - Amt]]))</f>
        <v>0</v>
      </c>
      <c r="K372" s="74"/>
      <c r="L372" s="74"/>
      <c r="M372" s="74"/>
      <c r="N372" s="74"/>
    </row>
    <row r="373" spans="1:14" x14ac:dyDescent="0.3">
      <c r="A373" s="68"/>
      <c r="B373" s="66" t="e">
        <f>_xlfn.XLOOKUP(A373,Table1[Categories of Work],Table1[Cost Type])</f>
        <v>#N/A</v>
      </c>
      <c r="C373" s="70"/>
      <c r="D373" s="71"/>
      <c r="E373" s="71"/>
      <c r="F373" s="71"/>
      <c r="G373" s="72"/>
      <c r="H373" s="72"/>
      <c r="I373" s="72"/>
      <c r="J373" s="67">
        <f>IF(ISBLANK(Table24[[#This Row],[HTC - Qualifying (QRE) - Amt]]),SUM(Table24[[#This Row],[NPA - Qualifying (QRE) - Amt]],Table24[[#This Row],[NPA - Non-Qualifying (NQRE) - Amt]]),SUM(Table24[[#This Row],[HTC - Qualifying (QRE) - Amt]]+Table24[[#This Row],[HTC - Non-Qualifying (NQRE) - Amt]]))</f>
        <v>0</v>
      </c>
      <c r="K373" s="74"/>
      <c r="L373" s="74"/>
      <c r="M373" s="74"/>
      <c r="N373" s="74"/>
    </row>
    <row r="374" spans="1:14" x14ac:dyDescent="0.3">
      <c r="A374" s="68"/>
      <c r="B374" s="66" t="e">
        <f>_xlfn.XLOOKUP(A374,Table1[Categories of Work],Table1[Cost Type])</f>
        <v>#N/A</v>
      </c>
      <c r="C374" s="70"/>
      <c r="D374" s="71"/>
      <c r="E374" s="71"/>
      <c r="F374" s="71"/>
      <c r="G374" s="72"/>
      <c r="H374" s="72"/>
      <c r="I374" s="72"/>
      <c r="J374" s="67">
        <f>IF(ISBLANK(Table24[[#This Row],[HTC - Qualifying (QRE) - Amt]]),SUM(Table24[[#This Row],[NPA - Qualifying (QRE) - Amt]],Table24[[#This Row],[NPA - Non-Qualifying (NQRE) - Amt]]),SUM(Table24[[#This Row],[HTC - Qualifying (QRE) - Amt]]+Table24[[#This Row],[HTC - Non-Qualifying (NQRE) - Amt]]))</f>
        <v>0</v>
      </c>
      <c r="K374" s="74"/>
      <c r="L374" s="74"/>
      <c r="M374" s="74"/>
      <c r="N374" s="74"/>
    </row>
    <row r="375" spans="1:14" x14ac:dyDescent="0.3">
      <c r="A375" s="68"/>
      <c r="B375" s="66" t="e">
        <f>_xlfn.XLOOKUP(A375,Table1[Categories of Work],Table1[Cost Type])</f>
        <v>#N/A</v>
      </c>
      <c r="C375" s="70"/>
      <c r="D375" s="71"/>
      <c r="E375" s="71"/>
      <c r="F375" s="71"/>
      <c r="G375" s="72"/>
      <c r="H375" s="72"/>
      <c r="I375" s="72"/>
      <c r="J375" s="67">
        <f>IF(ISBLANK(Table24[[#This Row],[HTC - Qualifying (QRE) - Amt]]),SUM(Table24[[#This Row],[NPA - Qualifying (QRE) - Amt]],Table24[[#This Row],[NPA - Non-Qualifying (NQRE) - Amt]]),SUM(Table24[[#This Row],[HTC - Qualifying (QRE) - Amt]]+Table24[[#This Row],[HTC - Non-Qualifying (NQRE) - Amt]]))</f>
        <v>0</v>
      </c>
      <c r="K375" s="74"/>
      <c r="L375" s="74"/>
      <c r="M375" s="74"/>
      <c r="N375" s="74"/>
    </row>
    <row r="376" spans="1:14" x14ac:dyDescent="0.3">
      <c r="A376" s="68"/>
      <c r="B376" s="66" t="e">
        <f>_xlfn.XLOOKUP(A376,Table1[Categories of Work],Table1[Cost Type])</f>
        <v>#N/A</v>
      </c>
      <c r="C376" s="70"/>
      <c r="D376" s="71"/>
      <c r="E376" s="71"/>
      <c r="F376" s="71"/>
      <c r="G376" s="72"/>
      <c r="H376" s="72"/>
      <c r="I376" s="72"/>
      <c r="J376" s="67">
        <f>IF(ISBLANK(Table24[[#This Row],[HTC - Qualifying (QRE) - Amt]]),SUM(Table24[[#This Row],[NPA - Qualifying (QRE) - Amt]],Table24[[#This Row],[NPA - Non-Qualifying (NQRE) - Amt]]),SUM(Table24[[#This Row],[HTC - Qualifying (QRE) - Amt]]+Table24[[#This Row],[HTC - Non-Qualifying (NQRE) - Amt]]))</f>
        <v>0</v>
      </c>
      <c r="K376" s="74"/>
      <c r="L376" s="74"/>
      <c r="M376" s="74"/>
      <c r="N376" s="74"/>
    </row>
    <row r="377" spans="1:14" x14ac:dyDescent="0.3">
      <c r="A377" s="68"/>
      <c r="B377" s="66" t="e">
        <f>_xlfn.XLOOKUP(A377,Table1[Categories of Work],Table1[Cost Type])</f>
        <v>#N/A</v>
      </c>
      <c r="C377" s="70"/>
      <c r="D377" s="71"/>
      <c r="E377" s="71"/>
      <c r="F377" s="71"/>
      <c r="G377" s="72"/>
      <c r="H377" s="72"/>
      <c r="I377" s="72"/>
      <c r="J377" s="67">
        <f>IF(ISBLANK(Table24[[#This Row],[HTC - Qualifying (QRE) - Amt]]),SUM(Table24[[#This Row],[NPA - Qualifying (QRE) - Amt]],Table24[[#This Row],[NPA - Non-Qualifying (NQRE) - Amt]]),SUM(Table24[[#This Row],[HTC - Qualifying (QRE) - Amt]]+Table24[[#This Row],[HTC - Non-Qualifying (NQRE) - Amt]]))</f>
        <v>0</v>
      </c>
      <c r="K377" s="74"/>
      <c r="L377" s="74"/>
      <c r="M377" s="74"/>
      <c r="N377" s="74"/>
    </row>
    <row r="378" spans="1:14" x14ac:dyDescent="0.3">
      <c r="A378" s="68"/>
      <c r="B378" s="66" t="e">
        <f>_xlfn.XLOOKUP(A378,Table1[Categories of Work],Table1[Cost Type])</f>
        <v>#N/A</v>
      </c>
      <c r="C378" s="70"/>
      <c r="D378" s="71"/>
      <c r="E378" s="71"/>
      <c r="F378" s="71"/>
      <c r="G378" s="72"/>
      <c r="H378" s="72"/>
      <c r="I378" s="72"/>
      <c r="J378" s="67">
        <f>IF(ISBLANK(Table24[[#This Row],[HTC - Qualifying (QRE) - Amt]]),SUM(Table24[[#This Row],[NPA - Qualifying (QRE) - Amt]],Table24[[#This Row],[NPA - Non-Qualifying (NQRE) - Amt]]),SUM(Table24[[#This Row],[HTC - Qualifying (QRE) - Amt]]+Table24[[#This Row],[HTC - Non-Qualifying (NQRE) - Amt]]))</f>
        <v>0</v>
      </c>
      <c r="K378" s="74"/>
      <c r="L378" s="74"/>
      <c r="M378" s="74"/>
      <c r="N378" s="74"/>
    </row>
    <row r="379" spans="1:14" x14ac:dyDescent="0.3">
      <c r="A379" s="68"/>
      <c r="B379" s="66" t="e">
        <f>_xlfn.XLOOKUP(A379,Table1[Categories of Work],Table1[Cost Type])</f>
        <v>#N/A</v>
      </c>
      <c r="C379" s="70"/>
      <c r="D379" s="71"/>
      <c r="E379" s="71"/>
      <c r="F379" s="71"/>
      <c r="G379" s="72"/>
      <c r="H379" s="72"/>
      <c r="I379" s="72"/>
      <c r="J379" s="67">
        <f>IF(ISBLANK(Table24[[#This Row],[HTC - Qualifying (QRE) - Amt]]),SUM(Table24[[#This Row],[NPA - Qualifying (QRE) - Amt]],Table24[[#This Row],[NPA - Non-Qualifying (NQRE) - Amt]]),SUM(Table24[[#This Row],[HTC - Qualifying (QRE) - Amt]]+Table24[[#This Row],[HTC - Non-Qualifying (NQRE) - Amt]]))</f>
        <v>0</v>
      </c>
      <c r="K379" s="74"/>
      <c r="L379" s="74"/>
      <c r="M379" s="74"/>
      <c r="N379" s="74"/>
    </row>
    <row r="380" spans="1:14" x14ac:dyDescent="0.3">
      <c r="A380" s="68"/>
      <c r="B380" s="66" t="e">
        <f>_xlfn.XLOOKUP(A380,Table1[Categories of Work],Table1[Cost Type])</f>
        <v>#N/A</v>
      </c>
      <c r="C380" s="70"/>
      <c r="D380" s="71"/>
      <c r="E380" s="71"/>
      <c r="F380" s="71"/>
      <c r="G380" s="72"/>
      <c r="H380" s="72"/>
      <c r="I380" s="72"/>
      <c r="J380" s="67">
        <f>IF(ISBLANK(Table24[[#This Row],[HTC - Qualifying (QRE) - Amt]]),SUM(Table24[[#This Row],[NPA - Qualifying (QRE) - Amt]],Table24[[#This Row],[NPA - Non-Qualifying (NQRE) - Amt]]),SUM(Table24[[#This Row],[HTC - Qualifying (QRE) - Amt]]+Table24[[#This Row],[HTC - Non-Qualifying (NQRE) - Amt]]))</f>
        <v>0</v>
      </c>
      <c r="K380" s="74"/>
      <c r="L380" s="74"/>
      <c r="M380" s="74"/>
      <c r="N380" s="74"/>
    </row>
    <row r="381" spans="1:14" x14ac:dyDescent="0.3">
      <c r="A381" s="68"/>
      <c r="B381" s="66" t="e">
        <f>_xlfn.XLOOKUP(A381,Table1[Categories of Work],Table1[Cost Type])</f>
        <v>#N/A</v>
      </c>
      <c r="C381" s="70"/>
      <c r="D381" s="71"/>
      <c r="E381" s="71"/>
      <c r="F381" s="71"/>
      <c r="G381" s="72"/>
      <c r="H381" s="72"/>
      <c r="I381" s="72"/>
      <c r="J381" s="67">
        <f>IF(ISBLANK(Table24[[#This Row],[HTC - Qualifying (QRE) - Amt]]),SUM(Table24[[#This Row],[NPA - Qualifying (QRE) - Amt]],Table24[[#This Row],[NPA - Non-Qualifying (NQRE) - Amt]]),SUM(Table24[[#This Row],[HTC - Qualifying (QRE) - Amt]]+Table24[[#This Row],[HTC - Non-Qualifying (NQRE) - Amt]]))</f>
        <v>0</v>
      </c>
      <c r="K381" s="74"/>
      <c r="L381" s="74"/>
      <c r="M381" s="74"/>
      <c r="N381" s="74"/>
    </row>
    <row r="382" spans="1:14" x14ac:dyDescent="0.3">
      <c r="A382" s="68"/>
      <c r="B382" s="66" t="e">
        <f>_xlfn.XLOOKUP(A382,Table1[Categories of Work],Table1[Cost Type])</f>
        <v>#N/A</v>
      </c>
      <c r="C382" s="70"/>
      <c r="D382" s="71"/>
      <c r="E382" s="71"/>
      <c r="F382" s="71"/>
      <c r="G382" s="72"/>
      <c r="H382" s="72"/>
      <c r="I382" s="72"/>
      <c r="J382" s="67">
        <f>IF(ISBLANK(Table24[[#This Row],[HTC - Qualifying (QRE) - Amt]]),SUM(Table24[[#This Row],[NPA - Qualifying (QRE) - Amt]],Table24[[#This Row],[NPA - Non-Qualifying (NQRE) - Amt]]),SUM(Table24[[#This Row],[HTC - Qualifying (QRE) - Amt]]+Table24[[#This Row],[HTC - Non-Qualifying (NQRE) - Amt]]))</f>
        <v>0</v>
      </c>
      <c r="K382" s="74"/>
      <c r="L382" s="74"/>
      <c r="M382" s="74"/>
      <c r="N382" s="74"/>
    </row>
    <row r="383" spans="1:14" x14ac:dyDescent="0.3">
      <c r="A383" s="68"/>
      <c r="B383" s="66" t="e">
        <f>_xlfn.XLOOKUP(A383,Table1[Categories of Work],Table1[Cost Type])</f>
        <v>#N/A</v>
      </c>
      <c r="C383" s="70"/>
      <c r="D383" s="71"/>
      <c r="E383" s="71"/>
      <c r="F383" s="71"/>
      <c r="G383" s="72"/>
      <c r="H383" s="72"/>
      <c r="I383" s="72"/>
      <c r="J383" s="67">
        <f>IF(ISBLANK(Table24[[#This Row],[HTC - Qualifying (QRE) - Amt]]),SUM(Table24[[#This Row],[NPA - Qualifying (QRE) - Amt]],Table24[[#This Row],[NPA - Non-Qualifying (NQRE) - Amt]]),SUM(Table24[[#This Row],[HTC - Qualifying (QRE) - Amt]]+Table24[[#This Row],[HTC - Non-Qualifying (NQRE) - Amt]]))</f>
        <v>0</v>
      </c>
      <c r="K383" s="74"/>
      <c r="L383" s="74"/>
      <c r="M383" s="74"/>
      <c r="N383" s="74"/>
    </row>
    <row r="384" spans="1:14" x14ac:dyDescent="0.3">
      <c r="A384" s="68"/>
      <c r="B384" s="66" t="e">
        <f>_xlfn.XLOOKUP(A384,Table1[Categories of Work],Table1[Cost Type])</f>
        <v>#N/A</v>
      </c>
      <c r="C384" s="70"/>
      <c r="D384" s="71"/>
      <c r="E384" s="71"/>
      <c r="F384" s="71"/>
      <c r="G384" s="72"/>
      <c r="H384" s="72"/>
      <c r="I384" s="72"/>
      <c r="J384" s="67">
        <f>IF(ISBLANK(Table24[[#This Row],[HTC - Qualifying (QRE) - Amt]]),SUM(Table24[[#This Row],[NPA - Qualifying (QRE) - Amt]],Table24[[#This Row],[NPA - Non-Qualifying (NQRE) - Amt]]),SUM(Table24[[#This Row],[HTC - Qualifying (QRE) - Amt]]+Table24[[#This Row],[HTC - Non-Qualifying (NQRE) - Amt]]))</f>
        <v>0</v>
      </c>
      <c r="K384" s="74"/>
      <c r="L384" s="74"/>
      <c r="M384" s="74"/>
      <c r="N384" s="74"/>
    </row>
    <row r="385" spans="1:14" x14ac:dyDescent="0.3">
      <c r="A385" s="68"/>
      <c r="B385" s="66" t="e">
        <f>_xlfn.XLOOKUP(A385,Table1[Categories of Work],Table1[Cost Type])</f>
        <v>#N/A</v>
      </c>
      <c r="C385" s="70"/>
      <c r="D385" s="71"/>
      <c r="E385" s="71"/>
      <c r="F385" s="71"/>
      <c r="G385" s="72"/>
      <c r="H385" s="72"/>
      <c r="I385" s="72"/>
      <c r="J385" s="67">
        <f>IF(ISBLANK(Table24[[#This Row],[HTC - Qualifying (QRE) - Amt]]),SUM(Table24[[#This Row],[NPA - Qualifying (QRE) - Amt]],Table24[[#This Row],[NPA - Non-Qualifying (NQRE) - Amt]]),SUM(Table24[[#This Row],[HTC - Qualifying (QRE) - Amt]]+Table24[[#This Row],[HTC - Non-Qualifying (NQRE) - Amt]]))</f>
        <v>0</v>
      </c>
      <c r="K385" s="74"/>
      <c r="L385" s="74"/>
      <c r="M385" s="74"/>
      <c r="N385" s="74"/>
    </row>
    <row r="386" spans="1:14" x14ac:dyDescent="0.3">
      <c r="A386" s="68"/>
      <c r="B386" s="66" t="e">
        <f>_xlfn.XLOOKUP(A386,Table1[Categories of Work],Table1[Cost Type])</f>
        <v>#N/A</v>
      </c>
      <c r="C386" s="70"/>
      <c r="D386" s="71"/>
      <c r="E386" s="71"/>
      <c r="F386" s="71"/>
      <c r="G386" s="72"/>
      <c r="H386" s="72"/>
      <c r="I386" s="72"/>
      <c r="J386" s="67">
        <f>IF(ISBLANK(Table24[[#This Row],[HTC - Qualifying (QRE) - Amt]]),SUM(Table24[[#This Row],[NPA - Qualifying (QRE) - Amt]],Table24[[#This Row],[NPA - Non-Qualifying (NQRE) - Amt]]),SUM(Table24[[#This Row],[HTC - Qualifying (QRE) - Amt]]+Table24[[#This Row],[HTC - Non-Qualifying (NQRE) - Amt]]))</f>
        <v>0</v>
      </c>
      <c r="K386" s="74"/>
      <c r="L386" s="74"/>
      <c r="M386" s="74"/>
      <c r="N386" s="74"/>
    </row>
    <row r="387" spans="1:14" x14ac:dyDescent="0.3">
      <c r="A387" s="68"/>
      <c r="B387" s="66" t="e">
        <f>_xlfn.XLOOKUP(A387,Table1[Categories of Work],Table1[Cost Type])</f>
        <v>#N/A</v>
      </c>
      <c r="C387" s="70"/>
      <c r="D387" s="71"/>
      <c r="E387" s="71"/>
      <c r="F387" s="71"/>
      <c r="G387" s="72"/>
      <c r="H387" s="72"/>
      <c r="I387" s="72"/>
      <c r="J387" s="67">
        <f>IF(ISBLANK(Table24[[#This Row],[HTC - Qualifying (QRE) - Amt]]),SUM(Table24[[#This Row],[NPA - Qualifying (QRE) - Amt]],Table24[[#This Row],[NPA - Non-Qualifying (NQRE) - Amt]]),SUM(Table24[[#This Row],[HTC - Qualifying (QRE) - Amt]]+Table24[[#This Row],[HTC - Non-Qualifying (NQRE) - Amt]]))</f>
        <v>0</v>
      </c>
      <c r="K387" s="74"/>
      <c r="L387" s="74"/>
      <c r="M387" s="74"/>
      <c r="N387" s="74"/>
    </row>
    <row r="388" spans="1:14" x14ac:dyDescent="0.3">
      <c r="A388" s="68"/>
      <c r="B388" s="66" t="e">
        <f>_xlfn.XLOOKUP(A388,Table1[Categories of Work],Table1[Cost Type])</f>
        <v>#N/A</v>
      </c>
      <c r="C388" s="70"/>
      <c r="D388" s="71"/>
      <c r="E388" s="71"/>
      <c r="F388" s="71"/>
      <c r="G388" s="72"/>
      <c r="H388" s="72"/>
      <c r="I388" s="72"/>
      <c r="J388" s="67">
        <f>IF(ISBLANK(Table24[[#This Row],[HTC - Qualifying (QRE) - Amt]]),SUM(Table24[[#This Row],[NPA - Qualifying (QRE) - Amt]],Table24[[#This Row],[NPA - Non-Qualifying (NQRE) - Amt]]),SUM(Table24[[#This Row],[HTC - Qualifying (QRE) - Amt]]+Table24[[#This Row],[HTC - Non-Qualifying (NQRE) - Amt]]))</f>
        <v>0</v>
      </c>
      <c r="K388" s="74"/>
      <c r="L388" s="74"/>
      <c r="M388" s="74"/>
      <c r="N388" s="74"/>
    </row>
    <row r="389" spans="1:14" x14ac:dyDescent="0.3">
      <c r="A389" s="68"/>
      <c r="B389" s="66" t="e">
        <f>_xlfn.XLOOKUP(A389,Table1[Categories of Work],Table1[Cost Type])</f>
        <v>#N/A</v>
      </c>
      <c r="C389" s="70"/>
      <c r="D389" s="71"/>
      <c r="E389" s="71"/>
      <c r="F389" s="71"/>
      <c r="G389" s="72"/>
      <c r="H389" s="72"/>
      <c r="I389" s="72"/>
      <c r="J389" s="67">
        <f>IF(ISBLANK(Table24[[#This Row],[HTC - Qualifying (QRE) - Amt]]),SUM(Table24[[#This Row],[NPA - Qualifying (QRE) - Amt]],Table24[[#This Row],[NPA - Non-Qualifying (NQRE) - Amt]]),SUM(Table24[[#This Row],[HTC - Qualifying (QRE) - Amt]]+Table24[[#This Row],[HTC - Non-Qualifying (NQRE) - Amt]]))</f>
        <v>0</v>
      </c>
      <c r="K389" s="74"/>
      <c r="L389" s="74"/>
      <c r="M389" s="74"/>
      <c r="N389" s="74"/>
    </row>
    <row r="390" spans="1:14" x14ac:dyDescent="0.3">
      <c r="A390" s="68"/>
      <c r="B390" s="66" t="e">
        <f>_xlfn.XLOOKUP(A390,Table1[Categories of Work],Table1[Cost Type])</f>
        <v>#N/A</v>
      </c>
      <c r="C390" s="70"/>
      <c r="D390" s="71"/>
      <c r="E390" s="71"/>
      <c r="F390" s="71"/>
      <c r="G390" s="72"/>
      <c r="H390" s="72"/>
      <c r="I390" s="72"/>
      <c r="J390" s="67">
        <f>IF(ISBLANK(Table24[[#This Row],[HTC - Qualifying (QRE) - Amt]]),SUM(Table24[[#This Row],[NPA - Qualifying (QRE) - Amt]],Table24[[#This Row],[NPA - Non-Qualifying (NQRE) - Amt]]),SUM(Table24[[#This Row],[HTC - Qualifying (QRE) - Amt]]+Table24[[#This Row],[HTC - Non-Qualifying (NQRE) - Amt]]))</f>
        <v>0</v>
      </c>
      <c r="K390" s="74"/>
      <c r="L390" s="74"/>
      <c r="M390" s="74"/>
      <c r="N390" s="74"/>
    </row>
    <row r="391" spans="1:14" x14ac:dyDescent="0.3">
      <c r="A391" s="68"/>
      <c r="B391" s="66" t="e">
        <f>_xlfn.XLOOKUP(A391,Table1[Categories of Work],Table1[Cost Type])</f>
        <v>#N/A</v>
      </c>
      <c r="C391" s="70"/>
      <c r="D391" s="71"/>
      <c r="E391" s="71"/>
      <c r="F391" s="71"/>
      <c r="G391" s="72"/>
      <c r="H391" s="72"/>
      <c r="I391" s="72"/>
      <c r="J391" s="67">
        <f>IF(ISBLANK(Table24[[#This Row],[HTC - Qualifying (QRE) - Amt]]),SUM(Table24[[#This Row],[NPA - Qualifying (QRE) - Amt]],Table24[[#This Row],[NPA - Non-Qualifying (NQRE) - Amt]]),SUM(Table24[[#This Row],[HTC - Qualifying (QRE) - Amt]]+Table24[[#This Row],[HTC - Non-Qualifying (NQRE) - Amt]]))</f>
        <v>0</v>
      </c>
      <c r="K391" s="74"/>
      <c r="L391" s="74"/>
      <c r="M391" s="74"/>
      <c r="N391" s="74"/>
    </row>
    <row r="392" spans="1:14" x14ac:dyDescent="0.3">
      <c r="A392" s="68"/>
      <c r="B392" s="66" t="e">
        <f>_xlfn.XLOOKUP(A392,Table1[Categories of Work],Table1[Cost Type])</f>
        <v>#N/A</v>
      </c>
      <c r="C392" s="70"/>
      <c r="D392" s="71"/>
      <c r="E392" s="71"/>
      <c r="F392" s="71"/>
      <c r="G392" s="72"/>
      <c r="H392" s="72"/>
      <c r="I392" s="72"/>
      <c r="J392" s="67">
        <f>IF(ISBLANK(Table24[[#This Row],[HTC - Qualifying (QRE) - Amt]]),SUM(Table24[[#This Row],[NPA - Qualifying (QRE) - Amt]],Table24[[#This Row],[NPA - Non-Qualifying (NQRE) - Amt]]),SUM(Table24[[#This Row],[HTC - Qualifying (QRE) - Amt]]+Table24[[#This Row],[HTC - Non-Qualifying (NQRE) - Amt]]))</f>
        <v>0</v>
      </c>
      <c r="K392" s="74"/>
      <c r="L392" s="74"/>
      <c r="M392" s="74"/>
      <c r="N392" s="74"/>
    </row>
    <row r="393" spans="1:14" x14ac:dyDescent="0.3">
      <c r="A393" s="68"/>
      <c r="B393" s="66" t="e">
        <f>_xlfn.XLOOKUP(A393,Table1[Categories of Work],Table1[Cost Type])</f>
        <v>#N/A</v>
      </c>
      <c r="C393" s="70"/>
      <c r="D393" s="71"/>
      <c r="E393" s="71"/>
      <c r="F393" s="71"/>
      <c r="G393" s="72"/>
      <c r="H393" s="72"/>
      <c r="I393" s="72"/>
      <c r="J393" s="67">
        <f>IF(ISBLANK(Table24[[#This Row],[HTC - Qualifying (QRE) - Amt]]),SUM(Table24[[#This Row],[NPA - Qualifying (QRE) - Amt]],Table24[[#This Row],[NPA - Non-Qualifying (NQRE) - Amt]]),SUM(Table24[[#This Row],[HTC - Qualifying (QRE) - Amt]]+Table24[[#This Row],[HTC - Non-Qualifying (NQRE) - Amt]]))</f>
        <v>0</v>
      </c>
      <c r="K393" s="74"/>
      <c r="L393" s="74"/>
      <c r="M393" s="74"/>
      <c r="N393" s="74"/>
    </row>
    <row r="394" spans="1:14" x14ac:dyDescent="0.3">
      <c r="A394" s="68"/>
      <c r="B394" s="66" t="e">
        <f>_xlfn.XLOOKUP(A394,Table1[Categories of Work],Table1[Cost Type])</f>
        <v>#N/A</v>
      </c>
      <c r="C394" s="70"/>
      <c r="D394" s="71"/>
      <c r="E394" s="71"/>
      <c r="F394" s="71"/>
      <c r="G394" s="72"/>
      <c r="H394" s="72"/>
      <c r="I394" s="72"/>
      <c r="J394" s="67">
        <f>IF(ISBLANK(Table24[[#This Row],[HTC - Qualifying (QRE) - Amt]]),SUM(Table24[[#This Row],[NPA - Qualifying (QRE) - Amt]],Table24[[#This Row],[NPA - Non-Qualifying (NQRE) - Amt]]),SUM(Table24[[#This Row],[HTC - Qualifying (QRE) - Amt]]+Table24[[#This Row],[HTC - Non-Qualifying (NQRE) - Amt]]))</f>
        <v>0</v>
      </c>
      <c r="K394" s="74"/>
      <c r="L394" s="74"/>
      <c r="M394" s="74"/>
      <c r="N394" s="74"/>
    </row>
    <row r="395" spans="1:14" x14ac:dyDescent="0.3">
      <c r="A395" s="68"/>
      <c r="B395" s="66" t="e">
        <f>_xlfn.XLOOKUP(A395,Table1[Categories of Work],Table1[Cost Type])</f>
        <v>#N/A</v>
      </c>
      <c r="C395" s="70"/>
      <c r="D395" s="71"/>
      <c r="E395" s="71"/>
      <c r="F395" s="71"/>
      <c r="G395" s="72"/>
      <c r="H395" s="72"/>
      <c r="I395" s="72"/>
      <c r="J395" s="67">
        <f>IF(ISBLANK(Table24[[#This Row],[HTC - Qualifying (QRE) - Amt]]),SUM(Table24[[#This Row],[NPA - Qualifying (QRE) - Amt]],Table24[[#This Row],[NPA - Non-Qualifying (NQRE) - Amt]]),SUM(Table24[[#This Row],[HTC - Qualifying (QRE) - Amt]]+Table24[[#This Row],[HTC - Non-Qualifying (NQRE) - Amt]]))</f>
        <v>0</v>
      </c>
      <c r="K395" s="74"/>
      <c r="L395" s="74"/>
      <c r="M395" s="74"/>
      <c r="N395" s="74"/>
    </row>
    <row r="396" spans="1:14" x14ac:dyDescent="0.3">
      <c r="A396" s="68"/>
      <c r="B396" s="66" t="e">
        <f>_xlfn.XLOOKUP(A396,Table1[Categories of Work],Table1[Cost Type])</f>
        <v>#N/A</v>
      </c>
      <c r="C396" s="70"/>
      <c r="D396" s="71"/>
      <c r="E396" s="71"/>
      <c r="F396" s="71"/>
      <c r="G396" s="72"/>
      <c r="H396" s="72"/>
      <c r="I396" s="72"/>
      <c r="J396" s="67">
        <f>IF(ISBLANK(Table24[[#This Row],[HTC - Qualifying (QRE) - Amt]]),SUM(Table24[[#This Row],[NPA - Qualifying (QRE) - Amt]],Table24[[#This Row],[NPA - Non-Qualifying (NQRE) - Amt]]),SUM(Table24[[#This Row],[HTC - Qualifying (QRE) - Amt]]+Table24[[#This Row],[HTC - Non-Qualifying (NQRE) - Amt]]))</f>
        <v>0</v>
      </c>
      <c r="K396" s="74"/>
      <c r="L396" s="74"/>
      <c r="M396" s="74"/>
      <c r="N396" s="74"/>
    </row>
    <row r="397" spans="1:14" x14ac:dyDescent="0.3">
      <c r="A397" s="68"/>
      <c r="B397" s="66" t="e">
        <f>_xlfn.XLOOKUP(A397,Table1[Categories of Work],Table1[Cost Type])</f>
        <v>#N/A</v>
      </c>
      <c r="C397" s="70"/>
      <c r="D397" s="71"/>
      <c r="E397" s="71"/>
      <c r="F397" s="71"/>
      <c r="G397" s="72"/>
      <c r="H397" s="72"/>
      <c r="I397" s="72"/>
      <c r="J397" s="67">
        <f>IF(ISBLANK(Table24[[#This Row],[HTC - Qualifying (QRE) - Amt]]),SUM(Table24[[#This Row],[NPA - Qualifying (QRE) - Amt]],Table24[[#This Row],[NPA - Non-Qualifying (NQRE) - Amt]]),SUM(Table24[[#This Row],[HTC - Qualifying (QRE) - Amt]]+Table24[[#This Row],[HTC - Non-Qualifying (NQRE) - Amt]]))</f>
        <v>0</v>
      </c>
      <c r="K397" s="74"/>
      <c r="L397" s="74"/>
      <c r="M397" s="74"/>
      <c r="N397" s="74"/>
    </row>
    <row r="398" spans="1:14" x14ac:dyDescent="0.3">
      <c r="A398" s="68"/>
      <c r="B398" s="66" t="e">
        <f>_xlfn.XLOOKUP(A398,Table1[Categories of Work],Table1[Cost Type])</f>
        <v>#N/A</v>
      </c>
      <c r="C398" s="70"/>
      <c r="D398" s="71"/>
      <c r="E398" s="71"/>
      <c r="F398" s="71"/>
      <c r="G398" s="72"/>
      <c r="H398" s="72"/>
      <c r="I398" s="72"/>
      <c r="J398" s="67">
        <f>IF(ISBLANK(Table24[[#This Row],[HTC - Qualifying (QRE) - Amt]]),SUM(Table24[[#This Row],[NPA - Qualifying (QRE) - Amt]],Table24[[#This Row],[NPA - Non-Qualifying (NQRE) - Amt]]),SUM(Table24[[#This Row],[HTC - Qualifying (QRE) - Amt]]+Table24[[#This Row],[HTC - Non-Qualifying (NQRE) - Amt]]))</f>
        <v>0</v>
      </c>
      <c r="K398" s="74"/>
      <c r="L398" s="74"/>
      <c r="M398" s="74"/>
      <c r="N398" s="74"/>
    </row>
    <row r="399" spans="1:14" x14ac:dyDescent="0.3">
      <c r="A399" s="68"/>
      <c r="B399" s="66" t="e">
        <f>_xlfn.XLOOKUP(A399,Table1[Categories of Work],Table1[Cost Type])</f>
        <v>#N/A</v>
      </c>
      <c r="C399" s="70"/>
      <c r="D399" s="71"/>
      <c r="E399" s="71"/>
      <c r="F399" s="71"/>
      <c r="G399" s="72"/>
      <c r="H399" s="72"/>
      <c r="I399" s="72"/>
      <c r="J399" s="67">
        <f>IF(ISBLANK(Table24[[#This Row],[HTC - Qualifying (QRE) - Amt]]),SUM(Table24[[#This Row],[NPA - Qualifying (QRE) - Amt]],Table24[[#This Row],[NPA - Non-Qualifying (NQRE) - Amt]]),SUM(Table24[[#This Row],[HTC - Qualifying (QRE) - Amt]]+Table24[[#This Row],[HTC - Non-Qualifying (NQRE) - Amt]]))</f>
        <v>0</v>
      </c>
      <c r="K399" s="74"/>
      <c r="L399" s="74"/>
      <c r="M399" s="74"/>
      <c r="N399" s="74"/>
    </row>
    <row r="400" spans="1:14" x14ac:dyDescent="0.3">
      <c r="A400" s="68"/>
      <c r="B400" s="66" t="e">
        <f>_xlfn.XLOOKUP(A400,Table1[Categories of Work],Table1[Cost Type])</f>
        <v>#N/A</v>
      </c>
      <c r="C400" s="70"/>
      <c r="D400" s="71"/>
      <c r="E400" s="71"/>
      <c r="F400" s="71"/>
      <c r="G400" s="72"/>
      <c r="H400" s="72"/>
      <c r="I400" s="72"/>
      <c r="J400" s="67">
        <f>IF(ISBLANK(Table24[[#This Row],[HTC - Qualifying (QRE) - Amt]]),SUM(Table24[[#This Row],[NPA - Qualifying (QRE) - Amt]],Table24[[#This Row],[NPA - Non-Qualifying (NQRE) - Amt]]),SUM(Table24[[#This Row],[HTC - Qualifying (QRE) - Amt]]+Table24[[#This Row],[HTC - Non-Qualifying (NQRE) - Amt]]))</f>
        <v>0</v>
      </c>
      <c r="K400" s="74"/>
      <c r="L400" s="74"/>
      <c r="M400" s="74"/>
      <c r="N400" s="74"/>
    </row>
    <row r="401" spans="1:14" x14ac:dyDescent="0.3">
      <c r="A401" s="68"/>
      <c r="B401" s="66" t="e">
        <f>_xlfn.XLOOKUP(A401,Table1[Categories of Work],Table1[Cost Type])</f>
        <v>#N/A</v>
      </c>
      <c r="C401" s="70"/>
      <c r="D401" s="71"/>
      <c r="E401" s="71"/>
      <c r="F401" s="71"/>
      <c r="G401" s="72"/>
      <c r="H401" s="72"/>
      <c r="I401" s="72"/>
      <c r="J401" s="67">
        <f>IF(ISBLANK(Table24[[#This Row],[HTC - Qualifying (QRE) - Amt]]),SUM(Table24[[#This Row],[NPA - Qualifying (QRE) - Amt]],Table24[[#This Row],[NPA - Non-Qualifying (NQRE) - Amt]]),SUM(Table24[[#This Row],[HTC - Qualifying (QRE) - Amt]]+Table24[[#This Row],[HTC - Non-Qualifying (NQRE) - Amt]]))</f>
        <v>0</v>
      </c>
      <c r="K401" s="74"/>
      <c r="L401" s="74"/>
      <c r="M401" s="74"/>
      <c r="N401" s="74"/>
    </row>
    <row r="402" spans="1:14" x14ac:dyDescent="0.3">
      <c r="A402" s="68"/>
      <c r="B402" s="66" t="e">
        <f>_xlfn.XLOOKUP(A402,Table1[Categories of Work],Table1[Cost Type])</f>
        <v>#N/A</v>
      </c>
      <c r="C402" s="70"/>
      <c r="D402" s="71"/>
      <c r="E402" s="71"/>
      <c r="F402" s="71"/>
      <c r="G402" s="72"/>
      <c r="H402" s="72"/>
      <c r="I402" s="72"/>
      <c r="J402" s="67">
        <f>IF(ISBLANK(Table24[[#This Row],[HTC - Qualifying (QRE) - Amt]]),SUM(Table24[[#This Row],[NPA - Qualifying (QRE) - Amt]],Table24[[#This Row],[NPA - Non-Qualifying (NQRE) - Amt]]),SUM(Table24[[#This Row],[HTC - Qualifying (QRE) - Amt]]+Table24[[#This Row],[HTC - Non-Qualifying (NQRE) - Amt]]))</f>
        <v>0</v>
      </c>
      <c r="K402" s="74"/>
      <c r="L402" s="74"/>
      <c r="M402" s="74"/>
      <c r="N402" s="74"/>
    </row>
    <row r="403" spans="1:14" x14ac:dyDescent="0.3">
      <c r="A403" s="68"/>
      <c r="B403" s="66" t="e">
        <f>_xlfn.XLOOKUP(A403,Table1[Categories of Work],Table1[Cost Type])</f>
        <v>#N/A</v>
      </c>
      <c r="C403" s="70"/>
      <c r="D403" s="71"/>
      <c r="E403" s="71"/>
      <c r="F403" s="71"/>
      <c r="G403" s="72"/>
      <c r="H403" s="72"/>
      <c r="I403" s="72"/>
      <c r="J403" s="67">
        <f>IF(ISBLANK(Table24[[#This Row],[HTC - Qualifying (QRE) - Amt]]),SUM(Table24[[#This Row],[NPA - Qualifying (QRE) - Amt]],Table24[[#This Row],[NPA - Non-Qualifying (NQRE) - Amt]]),SUM(Table24[[#This Row],[HTC - Qualifying (QRE) - Amt]]+Table24[[#This Row],[HTC - Non-Qualifying (NQRE) - Amt]]))</f>
        <v>0</v>
      </c>
      <c r="K403" s="74"/>
      <c r="L403" s="74"/>
      <c r="M403" s="74"/>
      <c r="N403" s="74"/>
    </row>
    <row r="404" spans="1:14" x14ac:dyDescent="0.3">
      <c r="A404" s="68"/>
      <c r="B404" s="66" t="e">
        <f>_xlfn.XLOOKUP(A404,Table1[Categories of Work],Table1[Cost Type])</f>
        <v>#N/A</v>
      </c>
      <c r="C404" s="70"/>
      <c r="D404" s="71"/>
      <c r="E404" s="71"/>
      <c r="F404" s="71"/>
      <c r="G404" s="72"/>
      <c r="H404" s="72"/>
      <c r="I404" s="72"/>
      <c r="J404" s="67">
        <f>IF(ISBLANK(Table24[[#This Row],[HTC - Qualifying (QRE) - Amt]]),SUM(Table24[[#This Row],[NPA - Qualifying (QRE) - Amt]],Table24[[#This Row],[NPA - Non-Qualifying (NQRE) - Amt]]),SUM(Table24[[#This Row],[HTC - Qualifying (QRE) - Amt]]+Table24[[#This Row],[HTC - Non-Qualifying (NQRE) - Amt]]))</f>
        <v>0</v>
      </c>
      <c r="K404" s="74"/>
      <c r="L404" s="74"/>
      <c r="M404" s="74"/>
      <c r="N404" s="74"/>
    </row>
    <row r="405" spans="1:14" x14ac:dyDescent="0.3">
      <c r="A405" s="68"/>
      <c r="B405" s="66" t="e">
        <f>_xlfn.XLOOKUP(A405,Table1[Categories of Work],Table1[Cost Type])</f>
        <v>#N/A</v>
      </c>
      <c r="C405" s="70"/>
      <c r="D405" s="71"/>
      <c r="E405" s="71"/>
      <c r="F405" s="71"/>
      <c r="G405" s="72"/>
      <c r="H405" s="72"/>
      <c r="I405" s="72"/>
      <c r="J405" s="67">
        <f>IF(ISBLANK(Table24[[#This Row],[HTC - Qualifying (QRE) - Amt]]),SUM(Table24[[#This Row],[NPA - Qualifying (QRE) - Amt]],Table24[[#This Row],[NPA - Non-Qualifying (NQRE) - Amt]]),SUM(Table24[[#This Row],[HTC - Qualifying (QRE) - Amt]]+Table24[[#This Row],[HTC - Non-Qualifying (NQRE) - Amt]]))</f>
        <v>0</v>
      </c>
      <c r="K405" s="74"/>
      <c r="L405" s="74"/>
      <c r="M405" s="74"/>
      <c r="N405" s="74"/>
    </row>
    <row r="406" spans="1:14" x14ac:dyDescent="0.3">
      <c r="A406" s="68"/>
      <c r="B406" s="66" t="e">
        <f>_xlfn.XLOOKUP(A406,Table1[Categories of Work],Table1[Cost Type])</f>
        <v>#N/A</v>
      </c>
      <c r="C406" s="70"/>
      <c r="D406" s="71"/>
      <c r="E406" s="71"/>
      <c r="F406" s="71"/>
      <c r="G406" s="72"/>
      <c r="H406" s="72"/>
      <c r="I406" s="72"/>
      <c r="J406" s="67">
        <f>IF(ISBLANK(Table24[[#This Row],[HTC - Qualifying (QRE) - Amt]]),SUM(Table24[[#This Row],[NPA - Qualifying (QRE) - Amt]],Table24[[#This Row],[NPA - Non-Qualifying (NQRE) - Amt]]),SUM(Table24[[#This Row],[HTC - Qualifying (QRE) - Amt]]+Table24[[#This Row],[HTC - Non-Qualifying (NQRE) - Amt]]))</f>
        <v>0</v>
      </c>
      <c r="K406" s="74"/>
      <c r="L406" s="74"/>
      <c r="M406" s="74"/>
      <c r="N406" s="74"/>
    </row>
    <row r="407" spans="1:14" x14ac:dyDescent="0.3">
      <c r="A407" s="68"/>
      <c r="B407" s="66" t="e">
        <f>_xlfn.XLOOKUP(A407,Table1[Categories of Work],Table1[Cost Type])</f>
        <v>#N/A</v>
      </c>
      <c r="C407" s="70"/>
      <c r="D407" s="71"/>
      <c r="E407" s="71"/>
      <c r="F407" s="71"/>
      <c r="G407" s="72"/>
      <c r="H407" s="72"/>
      <c r="I407" s="72"/>
      <c r="J407" s="67">
        <f>IF(ISBLANK(Table24[[#This Row],[HTC - Qualifying (QRE) - Amt]]),SUM(Table24[[#This Row],[NPA - Qualifying (QRE) - Amt]],Table24[[#This Row],[NPA - Non-Qualifying (NQRE) - Amt]]),SUM(Table24[[#This Row],[HTC - Qualifying (QRE) - Amt]]+Table24[[#This Row],[HTC - Non-Qualifying (NQRE) - Amt]]))</f>
        <v>0</v>
      </c>
      <c r="K407" s="74"/>
      <c r="L407" s="74"/>
      <c r="M407" s="74"/>
      <c r="N407" s="74"/>
    </row>
    <row r="408" spans="1:14" x14ac:dyDescent="0.3">
      <c r="A408" s="68"/>
      <c r="B408" s="66" t="e">
        <f>_xlfn.XLOOKUP(A408,Table1[Categories of Work],Table1[Cost Type])</f>
        <v>#N/A</v>
      </c>
      <c r="C408" s="70"/>
      <c r="D408" s="71"/>
      <c r="E408" s="71"/>
      <c r="F408" s="71"/>
      <c r="G408" s="72"/>
      <c r="H408" s="72"/>
      <c r="I408" s="72"/>
      <c r="J408" s="67">
        <f>IF(ISBLANK(Table24[[#This Row],[HTC - Qualifying (QRE) - Amt]]),SUM(Table24[[#This Row],[NPA - Qualifying (QRE) - Amt]],Table24[[#This Row],[NPA - Non-Qualifying (NQRE) - Amt]]),SUM(Table24[[#This Row],[HTC - Qualifying (QRE) - Amt]]+Table24[[#This Row],[HTC - Non-Qualifying (NQRE) - Amt]]))</f>
        <v>0</v>
      </c>
      <c r="K408" s="74"/>
      <c r="L408" s="74"/>
      <c r="M408" s="74"/>
      <c r="N408" s="74"/>
    </row>
    <row r="409" spans="1:14" x14ac:dyDescent="0.3">
      <c r="A409" s="68"/>
      <c r="B409" s="66" t="e">
        <f>_xlfn.XLOOKUP(A409,Table1[Categories of Work],Table1[Cost Type])</f>
        <v>#N/A</v>
      </c>
      <c r="C409" s="70"/>
      <c r="D409" s="71"/>
      <c r="E409" s="71"/>
      <c r="F409" s="71"/>
      <c r="G409" s="72"/>
      <c r="H409" s="72"/>
      <c r="I409" s="72"/>
      <c r="J409" s="67">
        <f>IF(ISBLANK(Table24[[#This Row],[HTC - Qualifying (QRE) - Amt]]),SUM(Table24[[#This Row],[NPA - Qualifying (QRE) - Amt]],Table24[[#This Row],[NPA - Non-Qualifying (NQRE) - Amt]]),SUM(Table24[[#This Row],[HTC - Qualifying (QRE) - Amt]]+Table24[[#This Row],[HTC - Non-Qualifying (NQRE) - Amt]]))</f>
        <v>0</v>
      </c>
      <c r="K409" s="74"/>
      <c r="L409" s="74"/>
      <c r="M409" s="74"/>
      <c r="N409" s="74"/>
    </row>
    <row r="410" spans="1:14" x14ac:dyDescent="0.3">
      <c r="A410" s="68"/>
      <c r="B410" s="66" t="e">
        <f>_xlfn.XLOOKUP(A410,Table1[Categories of Work],Table1[Cost Type])</f>
        <v>#N/A</v>
      </c>
      <c r="C410" s="70"/>
      <c r="D410" s="71"/>
      <c r="E410" s="71"/>
      <c r="F410" s="71"/>
      <c r="G410" s="72"/>
      <c r="H410" s="72"/>
      <c r="I410" s="72"/>
      <c r="J410" s="67">
        <f>IF(ISBLANK(Table24[[#This Row],[HTC - Qualifying (QRE) - Amt]]),SUM(Table24[[#This Row],[NPA - Qualifying (QRE) - Amt]],Table24[[#This Row],[NPA - Non-Qualifying (NQRE) - Amt]]),SUM(Table24[[#This Row],[HTC - Qualifying (QRE) - Amt]]+Table24[[#This Row],[HTC - Non-Qualifying (NQRE) - Amt]]))</f>
        <v>0</v>
      </c>
      <c r="K410" s="74"/>
      <c r="L410" s="74"/>
      <c r="M410" s="74"/>
      <c r="N410" s="74"/>
    </row>
    <row r="411" spans="1:14" x14ac:dyDescent="0.3">
      <c r="A411" s="68"/>
      <c r="B411" s="66" t="e">
        <f>_xlfn.XLOOKUP(A411,Table1[Categories of Work],Table1[Cost Type])</f>
        <v>#N/A</v>
      </c>
      <c r="C411" s="70"/>
      <c r="D411" s="71"/>
      <c r="E411" s="71"/>
      <c r="F411" s="71"/>
      <c r="G411" s="72"/>
      <c r="H411" s="72"/>
      <c r="I411" s="72"/>
      <c r="J411" s="67">
        <f>IF(ISBLANK(Table24[[#This Row],[HTC - Qualifying (QRE) - Amt]]),SUM(Table24[[#This Row],[NPA - Qualifying (QRE) - Amt]],Table24[[#This Row],[NPA - Non-Qualifying (NQRE) - Amt]]),SUM(Table24[[#This Row],[HTC - Qualifying (QRE) - Amt]]+Table24[[#This Row],[HTC - Non-Qualifying (NQRE) - Amt]]))</f>
        <v>0</v>
      </c>
      <c r="K411" s="74"/>
      <c r="L411" s="74"/>
      <c r="M411" s="74"/>
      <c r="N411" s="74"/>
    </row>
    <row r="412" spans="1:14" x14ac:dyDescent="0.3">
      <c r="A412" s="68"/>
      <c r="B412" s="66" t="e">
        <f>_xlfn.XLOOKUP(A412,Table1[Categories of Work],Table1[Cost Type])</f>
        <v>#N/A</v>
      </c>
      <c r="C412" s="70"/>
      <c r="D412" s="71"/>
      <c r="E412" s="71"/>
      <c r="F412" s="71"/>
      <c r="G412" s="72"/>
      <c r="H412" s="72"/>
      <c r="I412" s="72"/>
      <c r="J412" s="67">
        <f>IF(ISBLANK(Table24[[#This Row],[HTC - Qualifying (QRE) - Amt]]),SUM(Table24[[#This Row],[NPA - Qualifying (QRE) - Amt]],Table24[[#This Row],[NPA - Non-Qualifying (NQRE) - Amt]]),SUM(Table24[[#This Row],[HTC - Qualifying (QRE) - Amt]]+Table24[[#This Row],[HTC - Non-Qualifying (NQRE) - Amt]]))</f>
        <v>0</v>
      </c>
      <c r="K412" s="74"/>
      <c r="L412" s="74"/>
      <c r="M412" s="74"/>
      <c r="N412" s="74"/>
    </row>
    <row r="413" spans="1:14" x14ac:dyDescent="0.3">
      <c r="A413" s="68"/>
      <c r="B413" s="66" t="e">
        <f>_xlfn.XLOOKUP(A413,Table1[Categories of Work],Table1[Cost Type])</f>
        <v>#N/A</v>
      </c>
      <c r="C413" s="70"/>
      <c r="D413" s="71"/>
      <c r="E413" s="71"/>
      <c r="F413" s="71"/>
      <c r="G413" s="72"/>
      <c r="H413" s="72"/>
      <c r="I413" s="72"/>
      <c r="J413" s="67">
        <f>IF(ISBLANK(Table24[[#This Row],[HTC - Qualifying (QRE) - Amt]]),SUM(Table24[[#This Row],[NPA - Qualifying (QRE) - Amt]],Table24[[#This Row],[NPA - Non-Qualifying (NQRE) - Amt]]),SUM(Table24[[#This Row],[HTC - Qualifying (QRE) - Amt]]+Table24[[#This Row],[HTC - Non-Qualifying (NQRE) - Amt]]))</f>
        <v>0</v>
      </c>
      <c r="K413" s="74"/>
      <c r="L413" s="74"/>
      <c r="M413" s="74"/>
      <c r="N413" s="74"/>
    </row>
    <row r="414" spans="1:14" x14ac:dyDescent="0.3">
      <c r="A414" s="68"/>
      <c r="B414" s="66" t="e">
        <f>_xlfn.XLOOKUP(A414,Table1[Categories of Work],Table1[Cost Type])</f>
        <v>#N/A</v>
      </c>
      <c r="C414" s="70"/>
      <c r="D414" s="71"/>
      <c r="E414" s="71"/>
      <c r="F414" s="71"/>
      <c r="G414" s="72"/>
      <c r="H414" s="72"/>
      <c r="I414" s="72"/>
      <c r="J414" s="67">
        <f>IF(ISBLANK(Table24[[#This Row],[HTC - Qualifying (QRE) - Amt]]),SUM(Table24[[#This Row],[NPA - Qualifying (QRE) - Amt]],Table24[[#This Row],[NPA - Non-Qualifying (NQRE) - Amt]]),SUM(Table24[[#This Row],[HTC - Qualifying (QRE) - Amt]]+Table24[[#This Row],[HTC - Non-Qualifying (NQRE) - Amt]]))</f>
        <v>0</v>
      </c>
      <c r="K414" s="74"/>
      <c r="L414" s="74"/>
      <c r="M414" s="74"/>
      <c r="N414" s="74"/>
    </row>
    <row r="415" spans="1:14" x14ac:dyDescent="0.3">
      <c r="A415" s="68"/>
      <c r="B415" s="66" t="e">
        <f>_xlfn.XLOOKUP(A415,Table1[Categories of Work],Table1[Cost Type])</f>
        <v>#N/A</v>
      </c>
      <c r="C415" s="70"/>
      <c r="D415" s="71"/>
      <c r="E415" s="71"/>
      <c r="F415" s="71"/>
      <c r="G415" s="72"/>
      <c r="H415" s="72"/>
      <c r="I415" s="72"/>
      <c r="J415" s="67">
        <f>IF(ISBLANK(Table24[[#This Row],[HTC - Qualifying (QRE) - Amt]]),SUM(Table24[[#This Row],[NPA - Qualifying (QRE) - Amt]],Table24[[#This Row],[NPA - Non-Qualifying (NQRE) - Amt]]),SUM(Table24[[#This Row],[HTC - Qualifying (QRE) - Amt]]+Table24[[#This Row],[HTC - Non-Qualifying (NQRE) - Amt]]))</f>
        <v>0</v>
      </c>
      <c r="K415" s="74"/>
      <c r="L415" s="74"/>
      <c r="M415" s="74"/>
      <c r="N415" s="74"/>
    </row>
    <row r="416" spans="1:14" x14ac:dyDescent="0.3">
      <c r="A416" s="68"/>
      <c r="B416" s="66" t="e">
        <f>_xlfn.XLOOKUP(A416,Table1[Categories of Work],Table1[Cost Type])</f>
        <v>#N/A</v>
      </c>
      <c r="C416" s="70"/>
      <c r="D416" s="71"/>
      <c r="E416" s="71"/>
      <c r="F416" s="71"/>
      <c r="G416" s="72"/>
      <c r="H416" s="72"/>
      <c r="I416" s="72"/>
      <c r="J416" s="67">
        <f>IF(ISBLANK(Table24[[#This Row],[HTC - Qualifying (QRE) - Amt]]),SUM(Table24[[#This Row],[NPA - Qualifying (QRE) - Amt]],Table24[[#This Row],[NPA - Non-Qualifying (NQRE) - Amt]]),SUM(Table24[[#This Row],[HTC - Qualifying (QRE) - Amt]]+Table24[[#This Row],[HTC - Non-Qualifying (NQRE) - Amt]]))</f>
        <v>0</v>
      </c>
      <c r="K416" s="74"/>
      <c r="L416" s="74"/>
      <c r="M416" s="74"/>
      <c r="N416" s="74"/>
    </row>
    <row r="417" spans="1:14" x14ac:dyDescent="0.3">
      <c r="A417" s="68"/>
      <c r="B417" s="66" t="e">
        <f>_xlfn.XLOOKUP(A417,Table1[Categories of Work],Table1[Cost Type])</f>
        <v>#N/A</v>
      </c>
      <c r="C417" s="70"/>
      <c r="D417" s="71"/>
      <c r="E417" s="71"/>
      <c r="F417" s="71"/>
      <c r="G417" s="72"/>
      <c r="H417" s="72"/>
      <c r="I417" s="72"/>
      <c r="J417" s="67">
        <f>IF(ISBLANK(Table24[[#This Row],[HTC - Qualifying (QRE) - Amt]]),SUM(Table24[[#This Row],[NPA - Qualifying (QRE) - Amt]],Table24[[#This Row],[NPA - Non-Qualifying (NQRE) - Amt]]),SUM(Table24[[#This Row],[HTC - Qualifying (QRE) - Amt]]+Table24[[#This Row],[HTC - Non-Qualifying (NQRE) - Amt]]))</f>
        <v>0</v>
      </c>
      <c r="K417" s="74"/>
      <c r="L417" s="74"/>
      <c r="M417" s="74"/>
      <c r="N417" s="74"/>
    </row>
    <row r="418" spans="1:14" x14ac:dyDescent="0.3">
      <c r="A418" s="68"/>
      <c r="B418" s="66" t="e">
        <f>_xlfn.XLOOKUP(A418,Table1[Categories of Work],Table1[Cost Type])</f>
        <v>#N/A</v>
      </c>
      <c r="C418" s="70"/>
      <c r="D418" s="71"/>
      <c r="E418" s="71"/>
      <c r="F418" s="71"/>
      <c r="G418" s="72"/>
      <c r="H418" s="72"/>
      <c r="I418" s="72"/>
      <c r="J418" s="67">
        <f>IF(ISBLANK(Table24[[#This Row],[HTC - Qualifying (QRE) - Amt]]),SUM(Table24[[#This Row],[NPA - Qualifying (QRE) - Amt]],Table24[[#This Row],[NPA - Non-Qualifying (NQRE) - Amt]]),SUM(Table24[[#This Row],[HTC - Qualifying (QRE) - Amt]]+Table24[[#This Row],[HTC - Non-Qualifying (NQRE) - Amt]]))</f>
        <v>0</v>
      </c>
      <c r="K418" s="74"/>
      <c r="L418" s="74"/>
      <c r="M418" s="74"/>
      <c r="N418" s="74"/>
    </row>
    <row r="419" spans="1:14" x14ac:dyDescent="0.3">
      <c r="A419" s="68"/>
      <c r="B419" s="66" t="e">
        <f>_xlfn.XLOOKUP(A419,Table1[Categories of Work],Table1[Cost Type])</f>
        <v>#N/A</v>
      </c>
      <c r="C419" s="70"/>
      <c r="D419" s="71"/>
      <c r="E419" s="71"/>
      <c r="F419" s="71"/>
      <c r="G419" s="72"/>
      <c r="H419" s="72"/>
      <c r="I419" s="72"/>
      <c r="J419" s="67">
        <f>IF(ISBLANK(Table24[[#This Row],[HTC - Qualifying (QRE) - Amt]]),SUM(Table24[[#This Row],[NPA - Qualifying (QRE) - Amt]],Table24[[#This Row],[NPA - Non-Qualifying (NQRE) - Amt]]),SUM(Table24[[#This Row],[HTC - Qualifying (QRE) - Amt]]+Table24[[#This Row],[HTC - Non-Qualifying (NQRE) - Amt]]))</f>
        <v>0</v>
      </c>
      <c r="K419" s="74"/>
      <c r="L419" s="74"/>
      <c r="M419" s="74"/>
      <c r="N419" s="74"/>
    </row>
    <row r="420" spans="1:14" x14ac:dyDescent="0.3">
      <c r="A420" s="68"/>
      <c r="B420" s="66" t="e">
        <f>_xlfn.XLOOKUP(A420,Table1[Categories of Work],Table1[Cost Type])</f>
        <v>#N/A</v>
      </c>
      <c r="C420" s="70"/>
      <c r="D420" s="71"/>
      <c r="E420" s="71"/>
      <c r="F420" s="71"/>
      <c r="G420" s="72"/>
      <c r="H420" s="72"/>
      <c r="I420" s="72"/>
      <c r="J420" s="67">
        <f>IF(ISBLANK(Table24[[#This Row],[HTC - Qualifying (QRE) - Amt]]),SUM(Table24[[#This Row],[NPA - Qualifying (QRE) - Amt]],Table24[[#This Row],[NPA - Non-Qualifying (NQRE) - Amt]]),SUM(Table24[[#This Row],[HTC - Qualifying (QRE) - Amt]]+Table24[[#This Row],[HTC - Non-Qualifying (NQRE) - Amt]]))</f>
        <v>0</v>
      </c>
      <c r="K420" s="74"/>
      <c r="L420" s="74"/>
      <c r="M420" s="74"/>
      <c r="N420" s="74"/>
    </row>
    <row r="421" spans="1:14" x14ac:dyDescent="0.3">
      <c r="A421" s="68"/>
      <c r="B421" s="66" t="e">
        <f>_xlfn.XLOOKUP(A421,Table1[Categories of Work],Table1[Cost Type])</f>
        <v>#N/A</v>
      </c>
      <c r="C421" s="70"/>
      <c r="D421" s="71"/>
      <c r="E421" s="71"/>
      <c r="F421" s="71"/>
      <c r="G421" s="72"/>
      <c r="H421" s="72"/>
      <c r="I421" s="72"/>
      <c r="J421" s="67">
        <f>IF(ISBLANK(Table24[[#This Row],[HTC - Qualifying (QRE) - Amt]]),SUM(Table24[[#This Row],[NPA - Qualifying (QRE) - Amt]],Table24[[#This Row],[NPA - Non-Qualifying (NQRE) - Amt]]),SUM(Table24[[#This Row],[HTC - Qualifying (QRE) - Amt]]+Table24[[#This Row],[HTC - Non-Qualifying (NQRE) - Amt]]))</f>
        <v>0</v>
      </c>
      <c r="K421" s="74"/>
      <c r="L421" s="74"/>
      <c r="M421" s="74"/>
      <c r="N421" s="74"/>
    </row>
    <row r="422" spans="1:14" x14ac:dyDescent="0.3">
      <c r="A422" s="68"/>
      <c r="B422" s="66" t="e">
        <f>_xlfn.XLOOKUP(A422,Table1[Categories of Work],Table1[Cost Type])</f>
        <v>#N/A</v>
      </c>
      <c r="C422" s="70"/>
      <c r="D422" s="71"/>
      <c r="E422" s="71"/>
      <c r="F422" s="71"/>
      <c r="G422" s="72"/>
      <c r="H422" s="72"/>
      <c r="I422" s="72"/>
      <c r="J422" s="67">
        <f>IF(ISBLANK(Table24[[#This Row],[HTC - Qualifying (QRE) - Amt]]),SUM(Table24[[#This Row],[NPA - Qualifying (QRE) - Amt]],Table24[[#This Row],[NPA - Non-Qualifying (NQRE) - Amt]]),SUM(Table24[[#This Row],[HTC - Qualifying (QRE) - Amt]]+Table24[[#This Row],[HTC - Non-Qualifying (NQRE) - Amt]]))</f>
        <v>0</v>
      </c>
      <c r="K422" s="74"/>
      <c r="L422" s="74"/>
      <c r="M422" s="74"/>
      <c r="N422" s="74"/>
    </row>
    <row r="423" spans="1:14" x14ac:dyDescent="0.3">
      <c r="A423" s="68"/>
      <c r="B423" s="66" t="e">
        <f>_xlfn.XLOOKUP(A423,Table1[Categories of Work],Table1[Cost Type])</f>
        <v>#N/A</v>
      </c>
      <c r="C423" s="70"/>
      <c r="D423" s="71"/>
      <c r="E423" s="71"/>
      <c r="F423" s="71"/>
      <c r="G423" s="72"/>
      <c r="H423" s="72"/>
      <c r="I423" s="72"/>
      <c r="J423" s="67">
        <f>IF(ISBLANK(Table24[[#This Row],[HTC - Qualifying (QRE) - Amt]]),SUM(Table24[[#This Row],[NPA - Qualifying (QRE) - Amt]],Table24[[#This Row],[NPA - Non-Qualifying (NQRE) - Amt]]),SUM(Table24[[#This Row],[HTC - Qualifying (QRE) - Amt]]+Table24[[#This Row],[HTC - Non-Qualifying (NQRE) - Amt]]))</f>
        <v>0</v>
      </c>
      <c r="K423" s="74"/>
      <c r="L423" s="74"/>
      <c r="M423" s="74"/>
      <c r="N423" s="74"/>
    </row>
    <row r="424" spans="1:14" x14ac:dyDescent="0.3">
      <c r="A424" s="68"/>
      <c r="B424" s="66" t="e">
        <f>_xlfn.XLOOKUP(A424,Table1[Categories of Work],Table1[Cost Type])</f>
        <v>#N/A</v>
      </c>
      <c r="C424" s="70"/>
      <c r="D424" s="71"/>
      <c r="E424" s="71"/>
      <c r="F424" s="71"/>
      <c r="G424" s="72"/>
      <c r="H424" s="72"/>
      <c r="I424" s="72"/>
      <c r="J424" s="67">
        <f>IF(ISBLANK(Table24[[#This Row],[HTC - Qualifying (QRE) - Amt]]),SUM(Table24[[#This Row],[NPA - Qualifying (QRE) - Amt]],Table24[[#This Row],[NPA - Non-Qualifying (NQRE) - Amt]]),SUM(Table24[[#This Row],[HTC - Qualifying (QRE) - Amt]]+Table24[[#This Row],[HTC - Non-Qualifying (NQRE) - Amt]]))</f>
        <v>0</v>
      </c>
      <c r="K424" s="74"/>
      <c r="L424" s="74"/>
      <c r="M424" s="74"/>
      <c r="N424" s="74"/>
    </row>
    <row r="425" spans="1:14" x14ac:dyDescent="0.3">
      <c r="A425" s="68"/>
      <c r="B425" s="66" t="e">
        <f>_xlfn.XLOOKUP(A425,Table1[Categories of Work],Table1[Cost Type])</f>
        <v>#N/A</v>
      </c>
      <c r="C425" s="70"/>
      <c r="D425" s="71"/>
      <c r="E425" s="71"/>
      <c r="F425" s="71"/>
      <c r="G425" s="72"/>
      <c r="H425" s="72"/>
      <c r="I425" s="72"/>
      <c r="J425" s="67">
        <f>IF(ISBLANK(Table24[[#This Row],[HTC - Qualifying (QRE) - Amt]]),SUM(Table24[[#This Row],[NPA - Qualifying (QRE) - Amt]],Table24[[#This Row],[NPA - Non-Qualifying (NQRE) - Amt]]),SUM(Table24[[#This Row],[HTC - Qualifying (QRE) - Amt]]+Table24[[#This Row],[HTC - Non-Qualifying (NQRE) - Amt]]))</f>
        <v>0</v>
      </c>
      <c r="K425" s="74"/>
      <c r="L425" s="74"/>
      <c r="M425" s="74"/>
      <c r="N425" s="74"/>
    </row>
    <row r="426" spans="1:14" x14ac:dyDescent="0.3">
      <c r="A426" s="68"/>
      <c r="B426" s="66" t="e">
        <f>_xlfn.XLOOKUP(A426,Table1[Categories of Work],Table1[Cost Type])</f>
        <v>#N/A</v>
      </c>
      <c r="C426" s="70"/>
      <c r="D426" s="71"/>
      <c r="E426" s="71"/>
      <c r="F426" s="71"/>
      <c r="G426" s="72"/>
      <c r="H426" s="72"/>
      <c r="I426" s="72"/>
      <c r="J426" s="67">
        <f>IF(ISBLANK(Table24[[#This Row],[HTC - Qualifying (QRE) - Amt]]),SUM(Table24[[#This Row],[NPA - Qualifying (QRE) - Amt]],Table24[[#This Row],[NPA - Non-Qualifying (NQRE) - Amt]]),SUM(Table24[[#This Row],[HTC - Qualifying (QRE) - Amt]]+Table24[[#This Row],[HTC - Non-Qualifying (NQRE) - Amt]]))</f>
        <v>0</v>
      </c>
      <c r="K426" s="74"/>
      <c r="L426" s="74"/>
      <c r="M426" s="74"/>
      <c r="N426" s="74"/>
    </row>
    <row r="427" spans="1:14" x14ac:dyDescent="0.3">
      <c r="A427" s="68"/>
      <c r="B427" s="66" t="e">
        <f>_xlfn.XLOOKUP(A427,Table1[Categories of Work],Table1[Cost Type])</f>
        <v>#N/A</v>
      </c>
      <c r="C427" s="70"/>
      <c r="D427" s="71"/>
      <c r="E427" s="71"/>
      <c r="F427" s="71"/>
      <c r="G427" s="72"/>
      <c r="H427" s="72"/>
      <c r="I427" s="72"/>
      <c r="J427" s="67">
        <f>IF(ISBLANK(Table24[[#This Row],[HTC - Qualifying (QRE) - Amt]]),SUM(Table24[[#This Row],[NPA - Qualifying (QRE) - Amt]],Table24[[#This Row],[NPA - Non-Qualifying (NQRE) - Amt]]),SUM(Table24[[#This Row],[HTC - Qualifying (QRE) - Amt]]+Table24[[#This Row],[HTC - Non-Qualifying (NQRE) - Amt]]))</f>
        <v>0</v>
      </c>
      <c r="K427" s="74"/>
      <c r="L427" s="74"/>
      <c r="M427" s="74"/>
      <c r="N427" s="74"/>
    </row>
    <row r="428" spans="1:14" x14ac:dyDescent="0.3">
      <c r="A428" s="68"/>
      <c r="B428" s="66" t="e">
        <f>_xlfn.XLOOKUP(A428,Table1[Categories of Work],Table1[Cost Type])</f>
        <v>#N/A</v>
      </c>
      <c r="C428" s="70"/>
      <c r="D428" s="71"/>
      <c r="E428" s="71"/>
      <c r="F428" s="71"/>
      <c r="G428" s="72"/>
      <c r="H428" s="72"/>
      <c r="I428" s="72"/>
      <c r="J428" s="67">
        <f>IF(ISBLANK(Table24[[#This Row],[HTC - Qualifying (QRE) - Amt]]),SUM(Table24[[#This Row],[NPA - Qualifying (QRE) - Amt]],Table24[[#This Row],[NPA - Non-Qualifying (NQRE) - Amt]]),SUM(Table24[[#This Row],[HTC - Qualifying (QRE) - Amt]]+Table24[[#This Row],[HTC - Non-Qualifying (NQRE) - Amt]]))</f>
        <v>0</v>
      </c>
      <c r="K428" s="74"/>
      <c r="L428" s="74"/>
      <c r="M428" s="74"/>
      <c r="N428" s="74"/>
    </row>
    <row r="429" spans="1:14" x14ac:dyDescent="0.3">
      <c r="A429" s="68"/>
      <c r="B429" s="66" t="e">
        <f>_xlfn.XLOOKUP(A429,Table1[Categories of Work],Table1[Cost Type])</f>
        <v>#N/A</v>
      </c>
      <c r="C429" s="70"/>
      <c r="D429" s="71"/>
      <c r="E429" s="71"/>
      <c r="F429" s="71"/>
      <c r="G429" s="72"/>
      <c r="H429" s="72"/>
      <c r="I429" s="72"/>
      <c r="J429" s="67">
        <f>IF(ISBLANK(Table24[[#This Row],[HTC - Qualifying (QRE) - Amt]]),SUM(Table24[[#This Row],[NPA - Qualifying (QRE) - Amt]],Table24[[#This Row],[NPA - Non-Qualifying (NQRE) - Amt]]),SUM(Table24[[#This Row],[HTC - Qualifying (QRE) - Amt]]+Table24[[#This Row],[HTC - Non-Qualifying (NQRE) - Amt]]))</f>
        <v>0</v>
      </c>
      <c r="K429" s="74"/>
      <c r="L429" s="74"/>
      <c r="M429" s="74"/>
      <c r="N429" s="74"/>
    </row>
    <row r="430" spans="1:14" x14ac:dyDescent="0.3">
      <c r="A430" s="68"/>
      <c r="B430" s="66" t="e">
        <f>_xlfn.XLOOKUP(A430,Table1[Categories of Work],Table1[Cost Type])</f>
        <v>#N/A</v>
      </c>
      <c r="C430" s="70"/>
      <c r="D430" s="71"/>
      <c r="E430" s="71"/>
      <c r="F430" s="71"/>
      <c r="G430" s="72"/>
      <c r="H430" s="72"/>
      <c r="I430" s="72"/>
      <c r="J430" s="67">
        <f>IF(ISBLANK(Table24[[#This Row],[HTC - Qualifying (QRE) - Amt]]),SUM(Table24[[#This Row],[NPA - Qualifying (QRE) - Amt]],Table24[[#This Row],[NPA - Non-Qualifying (NQRE) - Amt]]),SUM(Table24[[#This Row],[HTC - Qualifying (QRE) - Amt]]+Table24[[#This Row],[HTC - Non-Qualifying (NQRE) - Amt]]))</f>
        <v>0</v>
      </c>
      <c r="K430" s="74"/>
      <c r="L430" s="74"/>
      <c r="M430" s="74"/>
      <c r="N430" s="74"/>
    </row>
    <row r="431" spans="1:14" x14ac:dyDescent="0.3">
      <c r="A431" s="68"/>
      <c r="B431" s="66" t="e">
        <f>_xlfn.XLOOKUP(A431,Table1[Categories of Work],Table1[Cost Type])</f>
        <v>#N/A</v>
      </c>
      <c r="C431" s="70"/>
      <c r="D431" s="71"/>
      <c r="E431" s="71"/>
      <c r="F431" s="71"/>
      <c r="G431" s="72"/>
      <c r="H431" s="72"/>
      <c r="I431" s="72"/>
      <c r="J431" s="67">
        <f>IF(ISBLANK(Table24[[#This Row],[HTC - Qualifying (QRE) - Amt]]),SUM(Table24[[#This Row],[NPA - Qualifying (QRE) - Amt]],Table24[[#This Row],[NPA - Non-Qualifying (NQRE) - Amt]]),SUM(Table24[[#This Row],[HTC - Qualifying (QRE) - Amt]]+Table24[[#This Row],[HTC - Non-Qualifying (NQRE) - Amt]]))</f>
        <v>0</v>
      </c>
      <c r="K431" s="74"/>
      <c r="L431" s="74"/>
      <c r="M431" s="74"/>
      <c r="N431" s="74"/>
    </row>
    <row r="432" spans="1:14" x14ac:dyDescent="0.3">
      <c r="A432" s="68"/>
      <c r="B432" s="66" t="e">
        <f>_xlfn.XLOOKUP(A432,Table1[Categories of Work],Table1[Cost Type])</f>
        <v>#N/A</v>
      </c>
      <c r="C432" s="70"/>
      <c r="D432" s="71"/>
      <c r="E432" s="71"/>
      <c r="F432" s="71"/>
      <c r="G432" s="72"/>
      <c r="H432" s="72"/>
      <c r="I432" s="72"/>
      <c r="J432" s="67">
        <f>IF(ISBLANK(Table24[[#This Row],[HTC - Qualifying (QRE) - Amt]]),SUM(Table24[[#This Row],[NPA - Qualifying (QRE) - Amt]],Table24[[#This Row],[NPA - Non-Qualifying (NQRE) - Amt]]),SUM(Table24[[#This Row],[HTC - Qualifying (QRE) - Amt]]+Table24[[#This Row],[HTC - Non-Qualifying (NQRE) - Amt]]))</f>
        <v>0</v>
      </c>
      <c r="K432" s="74"/>
      <c r="L432" s="74"/>
      <c r="M432" s="74"/>
      <c r="N432" s="74"/>
    </row>
    <row r="433" spans="1:14" x14ac:dyDescent="0.3">
      <c r="A433" s="68"/>
      <c r="B433" s="66" t="e">
        <f>_xlfn.XLOOKUP(A433,Table1[Categories of Work],Table1[Cost Type])</f>
        <v>#N/A</v>
      </c>
      <c r="C433" s="70"/>
      <c r="D433" s="71"/>
      <c r="E433" s="71"/>
      <c r="F433" s="71"/>
      <c r="G433" s="72"/>
      <c r="H433" s="72"/>
      <c r="I433" s="72"/>
      <c r="J433" s="67">
        <f>IF(ISBLANK(Table24[[#This Row],[HTC - Qualifying (QRE) - Amt]]),SUM(Table24[[#This Row],[NPA - Qualifying (QRE) - Amt]],Table24[[#This Row],[NPA - Non-Qualifying (NQRE) - Amt]]),SUM(Table24[[#This Row],[HTC - Qualifying (QRE) - Amt]]+Table24[[#This Row],[HTC - Non-Qualifying (NQRE) - Amt]]))</f>
        <v>0</v>
      </c>
      <c r="K433" s="74"/>
      <c r="L433" s="74"/>
      <c r="M433" s="74"/>
      <c r="N433" s="74"/>
    </row>
    <row r="434" spans="1:14" x14ac:dyDescent="0.3">
      <c r="A434" s="68"/>
      <c r="B434" s="66" t="e">
        <f>_xlfn.XLOOKUP(A434,Table1[Categories of Work],Table1[Cost Type])</f>
        <v>#N/A</v>
      </c>
      <c r="C434" s="70"/>
      <c r="D434" s="71"/>
      <c r="E434" s="71"/>
      <c r="F434" s="71"/>
      <c r="G434" s="72"/>
      <c r="H434" s="72"/>
      <c r="I434" s="72"/>
      <c r="J434" s="67">
        <f>IF(ISBLANK(Table24[[#This Row],[HTC - Qualifying (QRE) - Amt]]),SUM(Table24[[#This Row],[NPA - Qualifying (QRE) - Amt]],Table24[[#This Row],[NPA - Non-Qualifying (NQRE) - Amt]]),SUM(Table24[[#This Row],[HTC - Qualifying (QRE) - Amt]]+Table24[[#This Row],[HTC - Non-Qualifying (NQRE) - Amt]]))</f>
        <v>0</v>
      </c>
      <c r="K434" s="74"/>
      <c r="L434" s="74"/>
      <c r="M434" s="74"/>
      <c r="N434" s="74"/>
    </row>
    <row r="435" spans="1:14" x14ac:dyDescent="0.3">
      <c r="A435" s="68"/>
      <c r="B435" s="66" t="e">
        <f>_xlfn.XLOOKUP(A435,Table1[Categories of Work],Table1[Cost Type])</f>
        <v>#N/A</v>
      </c>
      <c r="C435" s="70"/>
      <c r="D435" s="71"/>
      <c r="E435" s="71"/>
      <c r="F435" s="71"/>
      <c r="G435" s="72"/>
      <c r="H435" s="72"/>
      <c r="I435" s="72"/>
      <c r="J435" s="67">
        <f>IF(ISBLANK(Table24[[#This Row],[HTC - Qualifying (QRE) - Amt]]),SUM(Table24[[#This Row],[NPA - Qualifying (QRE) - Amt]],Table24[[#This Row],[NPA - Non-Qualifying (NQRE) - Amt]]),SUM(Table24[[#This Row],[HTC - Qualifying (QRE) - Amt]]+Table24[[#This Row],[HTC - Non-Qualifying (NQRE) - Amt]]))</f>
        <v>0</v>
      </c>
      <c r="K435" s="74"/>
      <c r="L435" s="74"/>
      <c r="M435" s="74"/>
      <c r="N435" s="74"/>
    </row>
    <row r="436" spans="1:14" x14ac:dyDescent="0.3">
      <c r="A436" s="68"/>
      <c r="B436" s="66" t="e">
        <f>_xlfn.XLOOKUP(A436,Table1[Categories of Work],Table1[Cost Type])</f>
        <v>#N/A</v>
      </c>
      <c r="C436" s="70"/>
      <c r="D436" s="71"/>
      <c r="E436" s="71"/>
      <c r="F436" s="71"/>
      <c r="G436" s="72"/>
      <c r="H436" s="72"/>
      <c r="I436" s="72"/>
      <c r="J436" s="67">
        <f>IF(ISBLANK(Table24[[#This Row],[HTC - Qualifying (QRE) - Amt]]),SUM(Table24[[#This Row],[NPA - Qualifying (QRE) - Amt]],Table24[[#This Row],[NPA - Non-Qualifying (NQRE) - Amt]]),SUM(Table24[[#This Row],[HTC - Qualifying (QRE) - Amt]]+Table24[[#This Row],[HTC - Non-Qualifying (NQRE) - Amt]]))</f>
        <v>0</v>
      </c>
      <c r="K436" s="74"/>
      <c r="L436" s="74"/>
      <c r="M436" s="74"/>
      <c r="N436" s="74"/>
    </row>
    <row r="437" spans="1:14" x14ac:dyDescent="0.3">
      <c r="A437" s="68"/>
      <c r="B437" s="66" t="e">
        <f>_xlfn.XLOOKUP(A437,Table1[Categories of Work],Table1[Cost Type])</f>
        <v>#N/A</v>
      </c>
      <c r="C437" s="70"/>
      <c r="D437" s="71"/>
      <c r="E437" s="71"/>
      <c r="F437" s="71"/>
      <c r="G437" s="72"/>
      <c r="H437" s="72"/>
      <c r="I437" s="72"/>
      <c r="J437" s="67">
        <f>IF(ISBLANK(Table24[[#This Row],[HTC - Qualifying (QRE) - Amt]]),SUM(Table24[[#This Row],[NPA - Qualifying (QRE) - Amt]],Table24[[#This Row],[NPA - Non-Qualifying (NQRE) - Amt]]),SUM(Table24[[#This Row],[HTC - Qualifying (QRE) - Amt]]+Table24[[#This Row],[HTC - Non-Qualifying (NQRE) - Amt]]))</f>
        <v>0</v>
      </c>
      <c r="K437" s="74"/>
      <c r="L437" s="74"/>
      <c r="M437" s="74"/>
      <c r="N437" s="74"/>
    </row>
    <row r="438" spans="1:14" x14ac:dyDescent="0.3">
      <c r="A438" s="68"/>
      <c r="B438" s="66" t="e">
        <f>_xlfn.XLOOKUP(A438,Table1[Categories of Work],Table1[Cost Type])</f>
        <v>#N/A</v>
      </c>
      <c r="C438" s="70"/>
      <c r="D438" s="71"/>
      <c r="E438" s="71"/>
      <c r="F438" s="71"/>
      <c r="G438" s="72"/>
      <c r="H438" s="72"/>
      <c r="I438" s="72"/>
      <c r="J438" s="67">
        <f>IF(ISBLANK(Table24[[#This Row],[HTC - Qualifying (QRE) - Amt]]),SUM(Table24[[#This Row],[NPA - Qualifying (QRE) - Amt]],Table24[[#This Row],[NPA - Non-Qualifying (NQRE) - Amt]]),SUM(Table24[[#This Row],[HTC - Qualifying (QRE) - Amt]]+Table24[[#This Row],[HTC - Non-Qualifying (NQRE) - Amt]]))</f>
        <v>0</v>
      </c>
      <c r="K438" s="74"/>
      <c r="L438" s="74"/>
      <c r="M438" s="74"/>
      <c r="N438" s="74"/>
    </row>
    <row r="439" spans="1:14" x14ac:dyDescent="0.3">
      <c r="A439" s="68"/>
      <c r="B439" s="66" t="e">
        <f>_xlfn.XLOOKUP(A439,Table1[Categories of Work],Table1[Cost Type])</f>
        <v>#N/A</v>
      </c>
      <c r="C439" s="70"/>
      <c r="D439" s="71"/>
      <c r="E439" s="71"/>
      <c r="F439" s="71"/>
      <c r="G439" s="72"/>
      <c r="H439" s="72"/>
      <c r="I439" s="72"/>
      <c r="J439" s="67">
        <f>IF(ISBLANK(Table24[[#This Row],[HTC - Qualifying (QRE) - Amt]]),SUM(Table24[[#This Row],[NPA - Qualifying (QRE) - Amt]],Table24[[#This Row],[NPA - Non-Qualifying (NQRE) - Amt]]),SUM(Table24[[#This Row],[HTC - Qualifying (QRE) - Amt]]+Table24[[#This Row],[HTC - Non-Qualifying (NQRE) - Amt]]))</f>
        <v>0</v>
      </c>
      <c r="K439" s="74"/>
      <c r="L439" s="74"/>
      <c r="M439" s="74"/>
      <c r="N439" s="74"/>
    </row>
    <row r="440" spans="1:14" x14ac:dyDescent="0.3">
      <c r="A440" s="68"/>
      <c r="B440" s="66" t="e">
        <f>_xlfn.XLOOKUP(A440,Table1[Categories of Work],Table1[Cost Type])</f>
        <v>#N/A</v>
      </c>
      <c r="C440" s="70"/>
      <c r="D440" s="71"/>
      <c r="E440" s="71"/>
      <c r="F440" s="71"/>
      <c r="G440" s="72"/>
      <c r="H440" s="72"/>
      <c r="I440" s="72"/>
      <c r="J440" s="67">
        <f>IF(ISBLANK(Table24[[#This Row],[HTC - Qualifying (QRE) - Amt]]),SUM(Table24[[#This Row],[NPA - Qualifying (QRE) - Amt]],Table24[[#This Row],[NPA - Non-Qualifying (NQRE) - Amt]]),SUM(Table24[[#This Row],[HTC - Qualifying (QRE) - Amt]]+Table24[[#This Row],[HTC - Non-Qualifying (NQRE) - Amt]]))</f>
        <v>0</v>
      </c>
      <c r="K440" s="74"/>
      <c r="L440" s="74"/>
      <c r="M440" s="74"/>
      <c r="N440" s="74"/>
    </row>
    <row r="441" spans="1:14" x14ac:dyDescent="0.3">
      <c r="A441" s="68"/>
      <c r="B441" s="66" t="e">
        <f>_xlfn.XLOOKUP(A441,Table1[Categories of Work],Table1[Cost Type])</f>
        <v>#N/A</v>
      </c>
      <c r="C441" s="70"/>
      <c r="D441" s="71"/>
      <c r="E441" s="71"/>
      <c r="F441" s="71"/>
      <c r="G441" s="72"/>
      <c r="H441" s="72"/>
      <c r="I441" s="72"/>
      <c r="J441" s="67">
        <f>IF(ISBLANK(Table24[[#This Row],[HTC - Qualifying (QRE) - Amt]]),SUM(Table24[[#This Row],[NPA - Qualifying (QRE) - Amt]],Table24[[#This Row],[NPA - Non-Qualifying (NQRE) - Amt]]),SUM(Table24[[#This Row],[HTC - Qualifying (QRE) - Amt]]+Table24[[#This Row],[HTC - Non-Qualifying (NQRE) - Amt]]))</f>
        <v>0</v>
      </c>
      <c r="K441" s="74"/>
      <c r="L441" s="74"/>
      <c r="M441" s="74"/>
      <c r="N441" s="74"/>
    </row>
    <row r="442" spans="1:14" x14ac:dyDescent="0.3">
      <c r="A442" s="68"/>
      <c r="B442" s="66" t="e">
        <f>_xlfn.XLOOKUP(A442,Table1[Categories of Work],Table1[Cost Type])</f>
        <v>#N/A</v>
      </c>
      <c r="C442" s="70"/>
      <c r="D442" s="71"/>
      <c r="E442" s="71"/>
      <c r="F442" s="71"/>
      <c r="G442" s="72"/>
      <c r="H442" s="72"/>
      <c r="I442" s="72"/>
      <c r="J442" s="67">
        <f>IF(ISBLANK(Table24[[#This Row],[HTC - Qualifying (QRE) - Amt]]),SUM(Table24[[#This Row],[NPA - Qualifying (QRE) - Amt]],Table24[[#This Row],[NPA - Non-Qualifying (NQRE) - Amt]]),SUM(Table24[[#This Row],[HTC - Qualifying (QRE) - Amt]]+Table24[[#This Row],[HTC - Non-Qualifying (NQRE) - Amt]]))</f>
        <v>0</v>
      </c>
      <c r="K442" s="74"/>
      <c r="L442" s="74"/>
      <c r="M442" s="74"/>
      <c r="N442" s="74"/>
    </row>
    <row r="443" spans="1:14" x14ac:dyDescent="0.3">
      <c r="A443" s="68"/>
      <c r="B443" s="66" t="e">
        <f>_xlfn.XLOOKUP(A443,Table1[Categories of Work],Table1[Cost Type])</f>
        <v>#N/A</v>
      </c>
      <c r="C443" s="70"/>
      <c r="D443" s="71"/>
      <c r="E443" s="71"/>
      <c r="F443" s="71"/>
      <c r="G443" s="72"/>
      <c r="H443" s="72"/>
      <c r="I443" s="72"/>
      <c r="J443" s="67">
        <f>IF(ISBLANK(Table24[[#This Row],[HTC - Qualifying (QRE) - Amt]]),SUM(Table24[[#This Row],[NPA - Qualifying (QRE) - Amt]],Table24[[#This Row],[NPA - Non-Qualifying (NQRE) - Amt]]),SUM(Table24[[#This Row],[HTC - Qualifying (QRE) - Amt]]+Table24[[#This Row],[HTC - Non-Qualifying (NQRE) - Amt]]))</f>
        <v>0</v>
      </c>
      <c r="K443" s="74"/>
      <c r="L443" s="74"/>
      <c r="M443" s="74"/>
      <c r="N443" s="74"/>
    </row>
    <row r="444" spans="1:14" x14ac:dyDescent="0.3">
      <c r="A444" s="68"/>
      <c r="B444" s="66" t="e">
        <f>_xlfn.XLOOKUP(A444,Table1[Categories of Work],Table1[Cost Type])</f>
        <v>#N/A</v>
      </c>
      <c r="C444" s="70"/>
      <c r="D444" s="71"/>
      <c r="E444" s="71"/>
      <c r="F444" s="71"/>
      <c r="G444" s="72"/>
      <c r="H444" s="72"/>
      <c r="I444" s="72"/>
      <c r="J444" s="67">
        <f>IF(ISBLANK(Table24[[#This Row],[HTC - Qualifying (QRE) - Amt]]),SUM(Table24[[#This Row],[NPA - Qualifying (QRE) - Amt]],Table24[[#This Row],[NPA - Non-Qualifying (NQRE) - Amt]]),SUM(Table24[[#This Row],[HTC - Qualifying (QRE) - Amt]]+Table24[[#This Row],[HTC - Non-Qualifying (NQRE) - Amt]]))</f>
        <v>0</v>
      </c>
      <c r="K444" s="74"/>
      <c r="L444" s="74"/>
      <c r="M444" s="74"/>
      <c r="N444" s="74"/>
    </row>
    <row r="445" spans="1:14" x14ac:dyDescent="0.3">
      <c r="A445" s="68"/>
      <c r="B445" s="66" t="e">
        <f>_xlfn.XLOOKUP(A445,Table1[Categories of Work],Table1[Cost Type])</f>
        <v>#N/A</v>
      </c>
      <c r="C445" s="70"/>
      <c r="D445" s="71"/>
      <c r="E445" s="71"/>
      <c r="F445" s="71"/>
      <c r="G445" s="72"/>
      <c r="H445" s="72"/>
      <c r="I445" s="72"/>
      <c r="J445" s="67">
        <f>IF(ISBLANK(Table24[[#This Row],[HTC - Qualifying (QRE) - Amt]]),SUM(Table24[[#This Row],[NPA - Qualifying (QRE) - Amt]],Table24[[#This Row],[NPA - Non-Qualifying (NQRE) - Amt]]),SUM(Table24[[#This Row],[HTC - Qualifying (QRE) - Amt]]+Table24[[#This Row],[HTC - Non-Qualifying (NQRE) - Amt]]))</f>
        <v>0</v>
      </c>
      <c r="K445" s="74"/>
      <c r="L445" s="74"/>
      <c r="M445" s="74"/>
      <c r="N445" s="74"/>
    </row>
    <row r="446" spans="1:14" x14ac:dyDescent="0.3">
      <c r="A446" s="68"/>
      <c r="B446" s="66" t="e">
        <f>_xlfn.XLOOKUP(A446,Table1[Categories of Work],Table1[Cost Type])</f>
        <v>#N/A</v>
      </c>
      <c r="C446" s="70"/>
      <c r="D446" s="71"/>
      <c r="E446" s="71"/>
      <c r="F446" s="71"/>
      <c r="G446" s="72"/>
      <c r="H446" s="72"/>
      <c r="I446" s="72"/>
      <c r="J446" s="67">
        <f>IF(ISBLANK(Table24[[#This Row],[HTC - Qualifying (QRE) - Amt]]),SUM(Table24[[#This Row],[NPA - Qualifying (QRE) - Amt]],Table24[[#This Row],[NPA - Non-Qualifying (NQRE) - Amt]]),SUM(Table24[[#This Row],[HTC - Qualifying (QRE) - Amt]]+Table24[[#This Row],[HTC - Non-Qualifying (NQRE) - Amt]]))</f>
        <v>0</v>
      </c>
      <c r="K446" s="74"/>
      <c r="L446" s="74"/>
      <c r="M446" s="74"/>
      <c r="N446" s="74"/>
    </row>
    <row r="447" spans="1:14" x14ac:dyDescent="0.3">
      <c r="A447" s="68"/>
      <c r="B447" s="66" t="e">
        <f>_xlfn.XLOOKUP(A447,Table1[Categories of Work],Table1[Cost Type])</f>
        <v>#N/A</v>
      </c>
      <c r="C447" s="70"/>
      <c r="D447" s="71"/>
      <c r="E447" s="71"/>
      <c r="F447" s="71"/>
      <c r="G447" s="72"/>
      <c r="H447" s="72"/>
      <c r="I447" s="72"/>
      <c r="J447" s="67">
        <f>IF(ISBLANK(Table24[[#This Row],[HTC - Qualifying (QRE) - Amt]]),SUM(Table24[[#This Row],[NPA - Qualifying (QRE) - Amt]],Table24[[#This Row],[NPA - Non-Qualifying (NQRE) - Amt]]),SUM(Table24[[#This Row],[HTC - Qualifying (QRE) - Amt]]+Table24[[#This Row],[HTC - Non-Qualifying (NQRE) - Amt]]))</f>
        <v>0</v>
      </c>
      <c r="K447" s="74"/>
      <c r="L447" s="74"/>
      <c r="M447" s="74"/>
      <c r="N447" s="74"/>
    </row>
    <row r="448" spans="1:14" x14ac:dyDescent="0.3">
      <c r="A448" s="68"/>
      <c r="B448" s="66" t="e">
        <f>_xlfn.XLOOKUP(A448,Table1[Categories of Work],Table1[Cost Type])</f>
        <v>#N/A</v>
      </c>
      <c r="C448" s="70"/>
      <c r="D448" s="71"/>
      <c r="E448" s="71"/>
      <c r="F448" s="71"/>
      <c r="G448" s="72"/>
      <c r="H448" s="72"/>
      <c r="I448" s="72"/>
      <c r="J448" s="67">
        <f>IF(ISBLANK(Table24[[#This Row],[HTC - Qualifying (QRE) - Amt]]),SUM(Table24[[#This Row],[NPA - Qualifying (QRE) - Amt]],Table24[[#This Row],[NPA - Non-Qualifying (NQRE) - Amt]]),SUM(Table24[[#This Row],[HTC - Qualifying (QRE) - Amt]]+Table24[[#This Row],[HTC - Non-Qualifying (NQRE) - Amt]]))</f>
        <v>0</v>
      </c>
      <c r="K448" s="74"/>
      <c r="L448" s="74"/>
      <c r="M448" s="74"/>
      <c r="N448" s="74"/>
    </row>
    <row r="449" spans="1:14" x14ac:dyDescent="0.3">
      <c r="A449" s="68"/>
      <c r="B449" s="66" t="e">
        <f>_xlfn.XLOOKUP(A449,Table1[Categories of Work],Table1[Cost Type])</f>
        <v>#N/A</v>
      </c>
      <c r="C449" s="70"/>
      <c r="D449" s="71"/>
      <c r="E449" s="71"/>
      <c r="F449" s="71"/>
      <c r="G449" s="72"/>
      <c r="H449" s="72"/>
      <c r="I449" s="72"/>
      <c r="J449" s="67">
        <f>IF(ISBLANK(Table24[[#This Row],[HTC - Qualifying (QRE) - Amt]]),SUM(Table24[[#This Row],[NPA - Qualifying (QRE) - Amt]],Table24[[#This Row],[NPA - Non-Qualifying (NQRE) - Amt]]),SUM(Table24[[#This Row],[HTC - Qualifying (QRE) - Amt]]+Table24[[#This Row],[HTC - Non-Qualifying (NQRE) - Amt]]))</f>
        <v>0</v>
      </c>
      <c r="K449" s="74"/>
      <c r="L449" s="74"/>
      <c r="M449" s="74"/>
      <c r="N449" s="74"/>
    </row>
    <row r="450" spans="1:14" x14ac:dyDescent="0.3">
      <c r="A450" s="68"/>
      <c r="B450" s="66" t="e">
        <f>_xlfn.XLOOKUP(A450,Table1[Categories of Work],Table1[Cost Type])</f>
        <v>#N/A</v>
      </c>
      <c r="C450" s="70"/>
      <c r="D450" s="71"/>
      <c r="E450" s="71"/>
      <c r="F450" s="71"/>
      <c r="G450" s="72"/>
      <c r="H450" s="72"/>
      <c r="I450" s="72"/>
      <c r="J450" s="67">
        <f>IF(ISBLANK(Table24[[#This Row],[HTC - Qualifying (QRE) - Amt]]),SUM(Table24[[#This Row],[NPA - Qualifying (QRE) - Amt]],Table24[[#This Row],[NPA - Non-Qualifying (NQRE) - Amt]]),SUM(Table24[[#This Row],[HTC - Qualifying (QRE) - Amt]]+Table24[[#This Row],[HTC - Non-Qualifying (NQRE) - Amt]]))</f>
        <v>0</v>
      </c>
      <c r="K450" s="74"/>
      <c r="L450" s="74"/>
      <c r="M450" s="74"/>
      <c r="N450" s="74"/>
    </row>
    <row r="451" spans="1:14" x14ac:dyDescent="0.3">
      <c r="A451" s="68"/>
      <c r="B451" s="66" t="e">
        <f>_xlfn.XLOOKUP(A451,Table1[Categories of Work],Table1[Cost Type])</f>
        <v>#N/A</v>
      </c>
      <c r="C451" s="70"/>
      <c r="D451" s="71"/>
      <c r="E451" s="71"/>
      <c r="F451" s="71"/>
      <c r="G451" s="72"/>
      <c r="H451" s="72"/>
      <c r="I451" s="72"/>
      <c r="J451" s="67">
        <f>IF(ISBLANK(Table24[[#This Row],[HTC - Qualifying (QRE) - Amt]]),SUM(Table24[[#This Row],[NPA - Qualifying (QRE) - Amt]],Table24[[#This Row],[NPA - Non-Qualifying (NQRE) - Amt]]),SUM(Table24[[#This Row],[HTC - Qualifying (QRE) - Amt]]+Table24[[#This Row],[HTC - Non-Qualifying (NQRE) - Amt]]))</f>
        <v>0</v>
      </c>
      <c r="K451" s="74"/>
      <c r="L451" s="74"/>
      <c r="M451" s="74"/>
      <c r="N451" s="74"/>
    </row>
    <row r="452" spans="1:14" x14ac:dyDescent="0.3">
      <c r="A452" s="68"/>
      <c r="B452" s="66" t="e">
        <f>_xlfn.XLOOKUP(A452,Table1[Categories of Work],Table1[Cost Type])</f>
        <v>#N/A</v>
      </c>
      <c r="C452" s="70"/>
      <c r="D452" s="71"/>
      <c r="E452" s="71"/>
      <c r="F452" s="71"/>
      <c r="G452" s="72"/>
      <c r="H452" s="72"/>
      <c r="I452" s="72"/>
      <c r="J452" s="67">
        <f>IF(ISBLANK(Table24[[#This Row],[HTC - Qualifying (QRE) - Amt]]),SUM(Table24[[#This Row],[NPA - Qualifying (QRE) - Amt]],Table24[[#This Row],[NPA - Non-Qualifying (NQRE) - Amt]]),SUM(Table24[[#This Row],[HTC - Qualifying (QRE) - Amt]]+Table24[[#This Row],[HTC - Non-Qualifying (NQRE) - Amt]]))</f>
        <v>0</v>
      </c>
      <c r="K452" s="74"/>
      <c r="L452" s="74"/>
      <c r="M452" s="74"/>
      <c r="N452" s="74"/>
    </row>
    <row r="453" spans="1:14" x14ac:dyDescent="0.3">
      <c r="A453" s="68"/>
      <c r="B453" s="66" t="e">
        <f>_xlfn.XLOOKUP(A453,Table1[Categories of Work],Table1[Cost Type])</f>
        <v>#N/A</v>
      </c>
      <c r="C453" s="70"/>
      <c r="D453" s="71"/>
      <c r="E453" s="71"/>
      <c r="F453" s="71"/>
      <c r="G453" s="72"/>
      <c r="H453" s="72"/>
      <c r="I453" s="72"/>
      <c r="J453" s="67">
        <f>IF(ISBLANK(Table24[[#This Row],[HTC - Qualifying (QRE) - Amt]]),SUM(Table24[[#This Row],[NPA - Qualifying (QRE) - Amt]],Table24[[#This Row],[NPA - Non-Qualifying (NQRE) - Amt]]),SUM(Table24[[#This Row],[HTC - Qualifying (QRE) - Amt]]+Table24[[#This Row],[HTC - Non-Qualifying (NQRE) - Amt]]))</f>
        <v>0</v>
      </c>
      <c r="K453" s="74"/>
      <c r="L453" s="74"/>
      <c r="M453" s="74"/>
      <c r="N453" s="74"/>
    </row>
    <row r="454" spans="1:14" x14ac:dyDescent="0.3">
      <c r="A454" s="68"/>
      <c r="B454" s="66" t="e">
        <f>_xlfn.XLOOKUP(A454,Table1[Categories of Work],Table1[Cost Type])</f>
        <v>#N/A</v>
      </c>
      <c r="C454" s="70"/>
      <c r="D454" s="71"/>
      <c r="E454" s="71"/>
      <c r="F454" s="71"/>
      <c r="G454" s="72"/>
      <c r="H454" s="72"/>
      <c r="I454" s="72"/>
      <c r="J454" s="67">
        <f>IF(ISBLANK(Table24[[#This Row],[HTC - Qualifying (QRE) - Amt]]),SUM(Table24[[#This Row],[NPA - Qualifying (QRE) - Amt]],Table24[[#This Row],[NPA - Non-Qualifying (NQRE) - Amt]]),SUM(Table24[[#This Row],[HTC - Qualifying (QRE) - Amt]]+Table24[[#This Row],[HTC - Non-Qualifying (NQRE) - Amt]]))</f>
        <v>0</v>
      </c>
      <c r="K454" s="74"/>
      <c r="L454" s="74"/>
      <c r="M454" s="74"/>
      <c r="N454" s="74"/>
    </row>
    <row r="455" spans="1:14" x14ac:dyDescent="0.3">
      <c r="A455" s="68"/>
      <c r="B455" s="66" t="e">
        <f>_xlfn.XLOOKUP(A455,Table1[Categories of Work],Table1[Cost Type])</f>
        <v>#N/A</v>
      </c>
      <c r="C455" s="70"/>
      <c r="D455" s="71"/>
      <c r="E455" s="71"/>
      <c r="F455" s="71"/>
      <c r="G455" s="72"/>
      <c r="H455" s="72"/>
      <c r="I455" s="72"/>
      <c r="J455" s="67">
        <f>IF(ISBLANK(Table24[[#This Row],[HTC - Qualifying (QRE) - Amt]]),SUM(Table24[[#This Row],[NPA - Qualifying (QRE) - Amt]],Table24[[#This Row],[NPA - Non-Qualifying (NQRE) - Amt]]),SUM(Table24[[#This Row],[HTC - Qualifying (QRE) - Amt]]+Table24[[#This Row],[HTC - Non-Qualifying (NQRE) - Amt]]))</f>
        <v>0</v>
      </c>
      <c r="K455" s="74"/>
      <c r="L455" s="74"/>
      <c r="M455" s="74"/>
      <c r="N455" s="74"/>
    </row>
    <row r="456" spans="1:14" x14ac:dyDescent="0.3">
      <c r="A456" s="68"/>
      <c r="B456" s="66" t="e">
        <f>_xlfn.XLOOKUP(A456,Table1[Categories of Work],Table1[Cost Type])</f>
        <v>#N/A</v>
      </c>
      <c r="C456" s="70"/>
      <c r="D456" s="71"/>
      <c r="E456" s="71"/>
      <c r="F456" s="71"/>
      <c r="G456" s="72"/>
      <c r="H456" s="72"/>
      <c r="I456" s="72"/>
      <c r="J456" s="67">
        <f>IF(ISBLANK(Table24[[#This Row],[HTC - Qualifying (QRE) - Amt]]),SUM(Table24[[#This Row],[NPA - Qualifying (QRE) - Amt]],Table24[[#This Row],[NPA - Non-Qualifying (NQRE) - Amt]]),SUM(Table24[[#This Row],[HTC - Qualifying (QRE) - Amt]]+Table24[[#This Row],[HTC - Non-Qualifying (NQRE) - Amt]]))</f>
        <v>0</v>
      </c>
      <c r="K456" s="74"/>
      <c r="L456" s="74"/>
      <c r="M456" s="74"/>
      <c r="N456" s="74"/>
    </row>
    <row r="457" spans="1:14" x14ac:dyDescent="0.3">
      <c r="A457" s="68"/>
      <c r="B457" s="66" t="e">
        <f>_xlfn.XLOOKUP(A457,Table1[Categories of Work],Table1[Cost Type])</f>
        <v>#N/A</v>
      </c>
      <c r="C457" s="70"/>
      <c r="D457" s="71"/>
      <c r="E457" s="71"/>
      <c r="F457" s="71"/>
      <c r="G457" s="72"/>
      <c r="H457" s="72"/>
      <c r="I457" s="72"/>
      <c r="J457" s="67">
        <f>IF(ISBLANK(Table24[[#This Row],[HTC - Qualifying (QRE) - Amt]]),SUM(Table24[[#This Row],[NPA - Qualifying (QRE) - Amt]],Table24[[#This Row],[NPA - Non-Qualifying (NQRE) - Amt]]),SUM(Table24[[#This Row],[HTC - Qualifying (QRE) - Amt]]+Table24[[#This Row],[HTC - Non-Qualifying (NQRE) - Amt]]))</f>
        <v>0</v>
      </c>
      <c r="K457" s="74"/>
      <c r="L457" s="74"/>
      <c r="M457" s="74"/>
      <c r="N457" s="74"/>
    </row>
    <row r="458" spans="1:14" x14ac:dyDescent="0.3">
      <c r="A458" s="68"/>
      <c r="B458" s="66" t="e">
        <f>_xlfn.XLOOKUP(A458,Table1[Categories of Work],Table1[Cost Type])</f>
        <v>#N/A</v>
      </c>
      <c r="C458" s="70"/>
      <c r="D458" s="71"/>
      <c r="E458" s="71"/>
      <c r="F458" s="71"/>
      <c r="G458" s="72"/>
      <c r="H458" s="72"/>
      <c r="I458" s="72"/>
      <c r="J458" s="67">
        <f>IF(ISBLANK(Table24[[#This Row],[HTC - Qualifying (QRE) - Amt]]),SUM(Table24[[#This Row],[NPA - Qualifying (QRE) - Amt]],Table24[[#This Row],[NPA - Non-Qualifying (NQRE) - Amt]]),SUM(Table24[[#This Row],[HTC - Qualifying (QRE) - Amt]]+Table24[[#This Row],[HTC - Non-Qualifying (NQRE) - Amt]]))</f>
        <v>0</v>
      </c>
      <c r="K458" s="74"/>
      <c r="L458" s="74"/>
      <c r="M458" s="74"/>
      <c r="N458" s="74"/>
    </row>
    <row r="459" spans="1:14" x14ac:dyDescent="0.3">
      <c r="A459" s="68"/>
      <c r="B459" s="66" t="e">
        <f>_xlfn.XLOOKUP(A459,Table1[Categories of Work],Table1[Cost Type])</f>
        <v>#N/A</v>
      </c>
      <c r="C459" s="70"/>
      <c r="D459" s="71"/>
      <c r="E459" s="71"/>
      <c r="F459" s="71"/>
      <c r="G459" s="72"/>
      <c r="H459" s="72"/>
      <c r="I459" s="72"/>
      <c r="J459" s="67">
        <f>IF(ISBLANK(Table24[[#This Row],[HTC - Qualifying (QRE) - Amt]]),SUM(Table24[[#This Row],[NPA - Qualifying (QRE) - Amt]],Table24[[#This Row],[NPA - Non-Qualifying (NQRE) - Amt]]),SUM(Table24[[#This Row],[HTC - Qualifying (QRE) - Amt]]+Table24[[#This Row],[HTC - Non-Qualifying (NQRE) - Amt]]))</f>
        <v>0</v>
      </c>
      <c r="K459" s="74"/>
      <c r="L459" s="74"/>
      <c r="M459" s="74"/>
      <c r="N459" s="74"/>
    </row>
    <row r="460" spans="1:14" x14ac:dyDescent="0.3">
      <c r="A460" s="68"/>
      <c r="B460" s="66" t="e">
        <f>_xlfn.XLOOKUP(A460,Table1[Categories of Work],Table1[Cost Type])</f>
        <v>#N/A</v>
      </c>
      <c r="C460" s="70"/>
      <c r="D460" s="71"/>
      <c r="E460" s="71"/>
      <c r="F460" s="71"/>
      <c r="G460" s="72"/>
      <c r="H460" s="72"/>
      <c r="I460" s="72"/>
      <c r="J460" s="67">
        <f>IF(ISBLANK(Table24[[#This Row],[HTC - Qualifying (QRE) - Amt]]),SUM(Table24[[#This Row],[NPA - Qualifying (QRE) - Amt]],Table24[[#This Row],[NPA - Non-Qualifying (NQRE) - Amt]]),SUM(Table24[[#This Row],[HTC - Qualifying (QRE) - Amt]]+Table24[[#This Row],[HTC - Non-Qualifying (NQRE) - Amt]]))</f>
        <v>0</v>
      </c>
      <c r="K460" s="74"/>
      <c r="L460" s="74"/>
      <c r="M460" s="74"/>
      <c r="N460" s="74"/>
    </row>
    <row r="461" spans="1:14" x14ac:dyDescent="0.3">
      <c r="A461" s="68"/>
      <c r="B461" s="66" t="e">
        <f>_xlfn.XLOOKUP(A461,Table1[Categories of Work],Table1[Cost Type])</f>
        <v>#N/A</v>
      </c>
      <c r="C461" s="70"/>
      <c r="D461" s="71"/>
      <c r="E461" s="71"/>
      <c r="F461" s="71"/>
      <c r="G461" s="72"/>
      <c r="H461" s="72"/>
      <c r="I461" s="72"/>
      <c r="J461" s="67">
        <f>IF(ISBLANK(Table24[[#This Row],[HTC - Qualifying (QRE) - Amt]]),SUM(Table24[[#This Row],[NPA - Qualifying (QRE) - Amt]],Table24[[#This Row],[NPA - Non-Qualifying (NQRE) - Amt]]),SUM(Table24[[#This Row],[HTC - Qualifying (QRE) - Amt]]+Table24[[#This Row],[HTC - Non-Qualifying (NQRE) - Amt]]))</f>
        <v>0</v>
      </c>
      <c r="K461" s="74"/>
      <c r="L461" s="74"/>
      <c r="M461" s="74"/>
      <c r="N461" s="74"/>
    </row>
    <row r="462" spans="1:14" x14ac:dyDescent="0.3">
      <c r="A462" s="68"/>
      <c r="B462" s="66" t="e">
        <f>_xlfn.XLOOKUP(A462,Table1[Categories of Work],Table1[Cost Type])</f>
        <v>#N/A</v>
      </c>
      <c r="C462" s="70"/>
      <c r="D462" s="71"/>
      <c r="E462" s="71"/>
      <c r="F462" s="71"/>
      <c r="G462" s="72"/>
      <c r="H462" s="72"/>
      <c r="I462" s="72"/>
      <c r="J462" s="67">
        <f>IF(ISBLANK(Table24[[#This Row],[HTC - Qualifying (QRE) - Amt]]),SUM(Table24[[#This Row],[NPA - Qualifying (QRE) - Amt]],Table24[[#This Row],[NPA - Non-Qualifying (NQRE) - Amt]]),SUM(Table24[[#This Row],[HTC - Qualifying (QRE) - Amt]]+Table24[[#This Row],[HTC - Non-Qualifying (NQRE) - Amt]]))</f>
        <v>0</v>
      </c>
      <c r="K462" s="74"/>
      <c r="L462" s="74"/>
      <c r="M462" s="74"/>
      <c r="N462" s="74"/>
    </row>
    <row r="463" spans="1:14" x14ac:dyDescent="0.3">
      <c r="A463" s="68"/>
      <c r="B463" s="66" t="e">
        <f>_xlfn.XLOOKUP(A463,Table1[Categories of Work],Table1[Cost Type])</f>
        <v>#N/A</v>
      </c>
      <c r="C463" s="70"/>
      <c r="D463" s="71"/>
      <c r="E463" s="71"/>
      <c r="F463" s="71"/>
      <c r="G463" s="72"/>
      <c r="H463" s="72"/>
      <c r="I463" s="72"/>
      <c r="J463" s="67">
        <f>IF(ISBLANK(Table24[[#This Row],[HTC - Qualifying (QRE) - Amt]]),SUM(Table24[[#This Row],[NPA - Qualifying (QRE) - Amt]],Table24[[#This Row],[NPA - Non-Qualifying (NQRE) - Amt]]),SUM(Table24[[#This Row],[HTC - Qualifying (QRE) - Amt]]+Table24[[#This Row],[HTC - Non-Qualifying (NQRE) - Amt]]))</f>
        <v>0</v>
      </c>
      <c r="K463" s="74"/>
      <c r="L463" s="74"/>
      <c r="M463" s="74"/>
      <c r="N463" s="74"/>
    </row>
    <row r="464" spans="1:14" x14ac:dyDescent="0.3">
      <c r="A464" s="68"/>
      <c r="B464" s="66" t="e">
        <f>_xlfn.XLOOKUP(A464,Table1[Categories of Work],Table1[Cost Type])</f>
        <v>#N/A</v>
      </c>
      <c r="C464" s="70"/>
      <c r="D464" s="71"/>
      <c r="E464" s="71"/>
      <c r="F464" s="71"/>
      <c r="G464" s="72"/>
      <c r="H464" s="72"/>
      <c r="I464" s="72"/>
      <c r="J464" s="67">
        <f>IF(ISBLANK(Table24[[#This Row],[HTC - Qualifying (QRE) - Amt]]),SUM(Table24[[#This Row],[NPA - Qualifying (QRE) - Amt]],Table24[[#This Row],[NPA - Non-Qualifying (NQRE) - Amt]]),SUM(Table24[[#This Row],[HTC - Qualifying (QRE) - Amt]]+Table24[[#This Row],[HTC - Non-Qualifying (NQRE) - Amt]]))</f>
        <v>0</v>
      </c>
      <c r="K464" s="74"/>
      <c r="L464" s="74"/>
      <c r="M464" s="74"/>
      <c r="N464" s="74"/>
    </row>
    <row r="465" spans="1:14" x14ac:dyDescent="0.3">
      <c r="A465" s="68"/>
      <c r="B465" s="66" t="e">
        <f>_xlfn.XLOOKUP(A465,Table1[Categories of Work],Table1[Cost Type])</f>
        <v>#N/A</v>
      </c>
      <c r="C465" s="70"/>
      <c r="D465" s="71"/>
      <c r="E465" s="71"/>
      <c r="F465" s="71"/>
      <c r="G465" s="72"/>
      <c r="H465" s="72"/>
      <c r="I465" s="72"/>
      <c r="J465" s="67">
        <f>IF(ISBLANK(Table24[[#This Row],[HTC - Qualifying (QRE) - Amt]]),SUM(Table24[[#This Row],[NPA - Qualifying (QRE) - Amt]],Table24[[#This Row],[NPA - Non-Qualifying (NQRE) - Amt]]),SUM(Table24[[#This Row],[HTC - Qualifying (QRE) - Amt]]+Table24[[#This Row],[HTC - Non-Qualifying (NQRE) - Amt]]))</f>
        <v>0</v>
      </c>
      <c r="K465" s="74"/>
      <c r="L465" s="74"/>
      <c r="M465" s="74"/>
      <c r="N465" s="74"/>
    </row>
    <row r="466" spans="1:14" x14ac:dyDescent="0.3">
      <c r="A466" s="68"/>
      <c r="B466" s="66" t="e">
        <f>_xlfn.XLOOKUP(A466,Table1[Categories of Work],Table1[Cost Type])</f>
        <v>#N/A</v>
      </c>
      <c r="C466" s="70"/>
      <c r="D466" s="71"/>
      <c r="E466" s="71"/>
      <c r="F466" s="71"/>
      <c r="G466" s="72"/>
      <c r="H466" s="72"/>
      <c r="I466" s="72"/>
      <c r="J466" s="67">
        <f>IF(ISBLANK(Table24[[#This Row],[HTC - Qualifying (QRE) - Amt]]),SUM(Table24[[#This Row],[NPA - Qualifying (QRE) - Amt]],Table24[[#This Row],[NPA - Non-Qualifying (NQRE) - Amt]]),SUM(Table24[[#This Row],[HTC - Qualifying (QRE) - Amt]]+Table24[[#This Row],[HTC - Non-Qualifying (NQRE) - Amt]]))</f>
        <v>0</v>
      </c>
      <c r="K466" s="74"/>
      <c r="L466" s="74"/>
      <c r="M466" s="74"/>
      <c r="N466" s="74"/>
    </row>
    <row r="467" spans="1:14" x14ac:dyDescent="0.3">
      <c r="A467" s="68"/>
      <c r="B467" s="66" t="e">
        <f>_xlfn.XLOOKUP(A467,Table1[Categories of Work],Table1[Cost Type])</f>
        <v>#N/A</v>
      </c>
      <c r="C467" s="70"/>
      <c r="D467" s="71"/>
      <c r="E467" s="71"/>
      <c r="F467" s="71"/>
      <c r="G467" s="72"/>
      <c r="H467" s="72"/>
      <c r="I467" s="72"/>
      <c r="J467" s="67">
        <f>IF(ISBLANK(Table24[[#This Row],[HTC - Qualifying (QRE) - Amt]]),SUM(Table24[[#This Row],[NPA - Qualifying (QRE) - Amt]],Table24[[#This Row],[NPA - Non-Qualifying (NQRE) - Amt]]),SUM(Table24[[#This Row],[HTC - Qualifying (QRE) - Amt]]+Table24[[#This Row],[HTC - Non-Qualifying (NQRE) - Amt]]))</f>
        <v>0</v>
      </c>
      <c r="K467" s="74"/>
      <c r="L467" s="74"/>
      <c r="M467" s="74"/>
      <c r="N467" s="74"/>
    </row>
    <row r="468" spans="1:14" x14ac:dyDescent="0.3">
      <c r="A468" s="68"/>
      <c r="B468" s="66" t="e">
        <f>_xlfn.XLOOKUP(A468,Table1[Categories of Work],Table1[Cost Type])</f>
        <v>#N/A</v>
      </c>
      <c r="C468" s="70"/>
      <c r="D468" s="71"/>
      <c r="E468" s="71"/>
      <c r="F468" s="71"/>
      <c r="G468" s="72"/>
      <c r="H468" s="72"/>
      <c r="I468" s="72"/>
      <c r="J468" s="67">
        <f>IF(ISBLANK(Table24[[#This Row],[HTC - Qualifying (QRE) - Amt]]),SUM(Table24[[#This Row],[NPA - Qualifying (QRE) - Amt]],Table24[[#This Row],[NPA - Non-Qualifying (NQRE) - Amt]]),SUM(Table24[[#This Row],[HTC - Qualifying (QRE) - Amt]]+Table24[[#This Row],[HTC - Non-Qualifying (NQRE) - Amt]]))</f>
        <v>0</v>
      </c>
      <c r="K468" s="74"/>
      <c r="L468" s="74"/>
      <c r="M468" s="74"/>
      <c r="N468" s="74"/>
    </row>
    <row r="469" spans="1:14" x14ac:dyDescent="0.3">
      <c r="A469" s="68"/>
      <c r="B469" s="66" t="e">
        <f>_xlfn.XLOOKUP(A469,Table1[Categories of Work],Table1[Cost Type])</f>
        <v>#N/A</v>
      </c>
      <c r="C469" s="70"/>
      <c r="D469" s="71"/>
      <c r="E469" s="71"/>
      <c r="F469" s="71"/>
      <c r="G469" s="72"/>
      <c r="H469" s="72"/>
      <c r="I469" s="72"/>
      <c r="J469" s="67">
        <f>IF(ISBLANK(Table24[[#This Row],[HTC - Qualifying (QRE) - Amt]]),SUM(Table24[[#This Row],[NPA - Qualifying (QRE) - Amt]],Table24[[#This Row],[NPA - Non-Qualifying (NQRE) - Amt]]),SUM(Table24[[#This Row],[HTC - Qualifying (QRE) - Amt]]+Table24[[#This Row],[HTC - Non-Qualifying (NQRE) - Amt]]))</f>
        <v>0</v>
      </c>
      <c r="K469" s="74"/>
      <c r="L469" s="74"/>
      <c r="M469" s="74"/>
      <c r="N469" s="74"/>
    </row>
    <row r="470" spans="1:14" x14ac:dyDescent="0.3">
      <c r="A470" s="68"/>
      <c r="B470" s="66" t="e">
        <f>_xlfn.XLOOKUP(A470,Table1[Categories of Work],Table1[Cost Type])</f>
        <v>#N/A</v>
      </c>
      <c r="C470" s="70"/>
      <c r="D470" s="71"/>
      <c r="E470" s="71"/>
      <c r="F470" s="71"/>
      <c r="G470" s="72"/>
      <c r="H470" s="72"/>
      <c r="I470" s="72"/>
      <c r="J470" s="67">
        <f>IF(ISBLANK(Table24[[#This Row],[HTC - Qualifying (QRE) - Amt]]),SUM(Table24[[#This Row],[NPA - Qualifying (QRE) - Amt]],Table24[[#This Row],[NPA - Non-Qualifying (NQRE) - Amt]]),SUM(Table24[[#This Row],[HTC - Qualifying (QRE) - Amt]]+Table24[[#This Row],[HTC - Non-Qualifying (NQRE) - Amt]]))</f>
        <v>0</v>
      </c>
      <c r="K470" s="74"/>
      <c r="L470" s="74"/>
      <c r="M470" s="74"/>
      <c r="N470" s="74"/>
    </row>
    <row r="471" spans="1:14" x14ac:dyDescent="0.3">
      <c r="A471" s="68"/>
      <c r="B471" s="66" t="e">
        <f>_xlfn.XLOOKUP(A471,Table1[Categories of Work],Table1[Cost Type])</f>
        <v>#N/A</v>
      </c>
      <c r="C471" s="70"/>
      <c r="D471" s="71"/>
      <c r="E471" s="71"/>
      <c r="F471" s="71"/>
      <c r="G471" s="72"/>
      <c r="H471" s="72"/>
      <c r="I471" s="72"/>
      <c r="J471" s="67">
        <f>IF(ISBLANK(Table24[[#This Row],[HTC - Qualifying (QRE) - Amt]]),SUM(Table24[[#This Row],[NPA - Qualifying (QRE) - Amt]],Table24[[#This Row],[NPA - Non-Qualifying (NQRE) - Amt]]),SUM(Table24[[#This Row],[HTC - Qualifying (QRE) - Amt]]+Table24[[#This Row],[HTC - Non-Qualifying (NQRE) - Amt]]))</f>
        <v>0</v>
      </c>
      <c r="K471" s="74"/>
      <c r="L471" s="74"/>
      <c r="M471" s="74"/>
      <c r="N471" s="74"/>
    </row>
    <row r="472" spans="1:14" x14ac:dyDescent="0.3">
      <c r="A472" s="68"/>
      <c r="B472" s="66" t="e">
        <f>_xlfn.XLOOKUP(A472,Table1[Categories of Work],Table1[Cost Type])</f>
        <v>#N/A</v>
      </c>
      <c r="C472" s="70"/>
      <c r="D472" s="71"/>
      <c r="E472" s="71"/>
      <c r="F472" s="71"/>
      <c r="G472" s="72"/>
      <c r="H472" s="72"/>
      <c r="I472" s="72"/>
      <c r="J472" s="67">
        <f>IF(ISBLANK(Table24[[#This Row],[HTC - Qualifying (QRE) - Amt]]),SUM(Table24[[#This Row],[NPA - Qualifying (QRE) - Amt]],Table24[[#This Row],[NPA - Non-Qualifying (NQRE) - Amt]]),SUM(Table24[[#This Row],[HTC - Qualifying (QRE) - Amt]]+Table24[[#This Row],[HTC - Non-Qualifying (NQRE) - Amt]]))</f>
        <v>0</v>
      </c>
      <c r="K472" s="74"/>
      <c r="L472" s="74"/>
      <c r="M472" s="74"/>
      <c r="N472" s="74"/>
    </row>
    <row r="473" spans="1:14" x14ac:dyDescent="0.3">
      <c r="A473" s="68"/>
      <c r="B473" s="66" t="e">
        <f>_xlfn.XLOOKUP(A473,Table1[Categories of Work],Table1[Cost Type])</f>
        <v>#N/A</v>
      </c>
      <c r="C473" s="70"/>
      <c r="D473" s="71"/>
      <c r="E473" s="71"/>
      <c r="F473" s="71"/>
      <c r="G473" s="72"/>
      <c r="H473" s="72"/>
      <c r="I473" s="72"/>
      <c r="J473" s="67">
        <f>IF(ISBLANK(Table24[[#This Row],[HTC - Qualifying (QRE) - Amt]]),SUM(Table24[[#This Row],[NPA - Qualifying (QRE) - Amt]],Table24[[#This Row],[NPA - Non-Qualifying (NQRE) - Amt]]),SUM(Table24[[#This Row],[HTC - Qualifying (QRE) - Amt]]+Table24[[#This Row],[HTC - Non-Qualifying (NQRE) - Amt]]))</f>
        <v>0</v>
      </c>
      <c r="K473" s="74"/>
      <c r="L473" s="74"/>
      <c r="M473" s="74"/>
      <c r="N473" s="74"/>
    </row>
    <row r="474" spans="1:14" x14ac:dyDescent="0.3">
      <c r="A474" s="68"/>
      <c r="B474" s="66" t="e">
        <f>_xlfn.XLOOKUP(A474,Table1[Categories of Work],Table1[Cost Type])</f>
        <v>#N/A</v>
      </c>
      <c r="C474" s="70"/>
      <c r="D474" s="71"/>
      <c r="E474" s="71"/>
      <c r="F474" s="71"/>
      <c r="G474" s="72"/>
      <c r="H474" s="72"/>
      <c r="I474" s="72"/>
      <c r="J474" s="67">
        <f>IF(ISBLANK(Table24[[#This Row],[HTC - Qualifying (QRE) - Amt]]),SUM(Table24[[#This Row],[NPA - Qualifying (QRE) - Amt]],Table24[[#This Row],[NPA - Non-Qualifying (NQRE) - Amt]]),SUM(Table24[[#This Row],[HTC - Qualifying (QRE) - Amt]]+Table24[[#This Row],[HTC - Non-Qualifying (NQRE) - Amt]]))</f>
        <v>0</v>
      </c>
      <c r="K474" s="74"/>
      <c r="L474" s="74"/>
      <c r="M474" s="74"/>
      <c r="N474" s="74"/>
    </row>
    <row r="475" spans="1:14" x14ac:dyDescent="0.3">
      <c r="A475" s="68"/>
      <c r="B475" s="66" t="e">
        <f>_xlfn.XLOOKUP(A475,Table1[Categories of Work],Table1[Cost Type])</f>
        <v>#N/A</v>
      </c>
      <c r="C475" s="70"/>
      <c r="D475" s="71"/>
      <c r="E475" s="71"/>
      <c r="F475" s="71"/>
      <c r="G475" s="72"/>
      <c r="H475" s="72"/>
      <c r="I475" s="72"/>
      <c r="J475" s="67">
        <f>IF(ISBLANK(Table24[[#This Row],[HTC - Qualifying (QRE) - Amt]]),SUM(Table24[[#This Row],[NPA - Qualifying (QRE) - Amt]],Table24[[#This Row],[NPA - Non-Qualifying (NQRE) - Amt]]),SUM(Table24[[#This Row],[HTC - Qualifying (QRE) - Amt]]+Table24[[#This Row],[HTC - Non-Qualifying (NQRE) - Amt]]))</f>
        <v>0</v>
      </c>
      <c r="K475" s="74"/>
      <c r="L475" s="74"/>
      <c r="M475" s="74"/>
      <c r="N475" s="74"/>
    </row>
    <row r="476" spans="1:14" x14ac:dyDescent="0.3">
      <c r="A476" s="68"/>
      <c r="B476" s="66" t="e">
        <f>_xlfn.XLOOKUP(A476,Table1[Categories of Work],Table1[Cost Type])</f>
        <v>#N/A</v>
      </c>
      <c r="C476" s="70"/>
      <c r="D476" s="71"/>
      <c r="E476" s="71"/>
      <c r="F476" s="71"/>
      <c r="G476" s="72"/>
      <c r="H476" s="72"/>
      <c r="I476" s="72"/>
      <c r="J476" s="67">
        <f>IF(ISBLANK(Table24[[#This Row],[HTC - Qualifying (QRE) - Amt]]),SUM(Table24[[#This Row],[NPA - Qualifying (QRE) - Amt]],Table24[[#This Row],[NPA - Non-Qualifying (NQRE) - Amt]]),SUM(Table24[[#This Row],[HTC - Qualifying (QRE) - Amt]]+Table24[[#This Row],[HTC - Non-Qualifying (NQRE) - Amt]]))</f>
        <v>0</v>
      </c>
      <c r="K476" s="74"/>
      <c r="L476" s="74"/>
      <c r="M476" s="74"/>
      <c r="N476" s="74"/>
    </row>
    <row r="477" spans="1:14" x14ac:dyDescent="0.3">
      <c r="A477" s="68"/>
      <c r="B477" s="66" t="e">
        <f>_xlfn.XLOOKUP(A477,Table1[Categories of Work],Table1[Cost Type])</f>
        <v>#N/A</v>
      </c>
      <c r="C477" s="70"/>
      <c r="D477" s="71"/>
      <c r="E477" s="71"/>
      <c r="F477" s="71"/>
      <c r="G477" s="72"/>
      <c r="H477" s="72"/>
      <c r="I477" s="72"/>
      <c r="J477" s="67">
        <f>IF(ISBLANK(Table24[[#This Row],[HTC - Qualifying (QRE) - Amt]]),SUM(Table24[[#This Row],[NPA - Qualifying (QRE) - Amt]],Table24[[#This Row],[NPA - Non-Qualifying (NQRE) - Amt]]),SUM(Table24[[#This Row],[HTC - Qualifying (QRE) - Amt]]+Table24[[#This Row],[HTC - Non-Qualifying (NQRE) - Amt]]))</f>
        <v>0</v>
      </c>
      <c r="K477" s="74"/>
      <c r="L477" s="74"/>
      <c r="M477" s="74"/>
      <c r="N477" s="74"/>
    </row>
    <row r="478" spans="1:14" x14ac:dyDescent="0.3">
      <c r="A478" s="68"/>
      <c r="B478" s="66" t="e">
        <f>_xlfn.XLOOKUP(A478,Table1[Categories of Work],Table1[Cost Type])</f>
        <v>#N/A</v>
      </c>
      <c r="C478" s="70"/>
      <c r="D478" s="71"/>
      <c r="E478" s="71"/>
      <c r="F478" s="71"/>
      <c r="G478" s="72"/>
      <c r="H478" s="72"/>
      <c r="I478" s="72"/>
      <c r="J478" s="67">
        <f>IF(ISBLANK(Table24[[#This Row],[HTC - Qualifying (QRE) - Amt]]),SUM(Table24[[#This Row],[NPA - Qualifying (QRE) - Amt]],Table24[[#This Row],[NPA - Non-Qualifying (NQRE) - Amt]]),SUM(Table24[[#This Row],[HTC - Qualifying (QRE) - Amt]]+Table24[[#This Row],[HTC - Non-Qualifying (NQRE) - Amt]]))</f>
        <v>0</v>
      </c>
      <c r="K478" s="74"/>
      <c r="L478" s="74"/>
      <c r="M478" s="74"/>
      <c r="N478" s="74"/>
    </row>
    <row r="479" spans="1:14" x14ac:dyDescent="0.3">
      <c r="A479" s="68"/>
      <c r="B479" s="66" t="e">
        <f>_xlfn.XLOOKUP(A479,Table1[Categories of Work],Table1[Cost Type])</f>
        <v>#N/A</v>
      </c>
      <c r="C479" s="70"/>
      <c r="D479" s="71"/>
      <c r="E479" s="71"/>
      <c r="F479" s="71"/>
      <c r="G479" s="72"/>
      <c r="H479" s="72"/>
      <c r="I479" s="72"/>
      <c r="J479" s="67">
        <f>IF(ISBLANK(Table24[[#This Row],[HTC - Qualifying (QRE) - Amt]]),SUM(Table24[[#This Row],[NPA - Qualifying (QRE) - Amt]],Table24[[#This Row],[NPA - Non-Qualifying (NQRE) - Amt]]),SUM(Table24[[#This Row],[HTC - Qualifying (QRE) - Amt]]+Table24[[#This Row],[HTC - Non-Qualifying (NQRE) - Amt]]))</f>
        <v>0</v>
      </c>
      <c r="K479" s="74"/>
      <c r="L479" s="74"/>
      <c r="M479" s="74"/>
      <c r="N479" s="74"/>
    </row>
    <row r="480" spans="1:14" x14ac:dyDescent="0.3">
      <c r="A480" s="68"/>
      <c r="B480" s="66" t="e">
        <f>_xlfn.XLOOKUP(A480,Table1[Categories of Work],Table1[Cost Type])</f>
        <v>#N/A</v>
      </c>
      <c r="C480" s="70"/>
      <c r="D480" s="71"/>
      <c r="E480" s="71"/>
      <c r="F480" s="71"/>
      <c r="G480" s="72"/>
      <c r="H480" s="72"/>
      <c r="I480" s="72"/>
      <c r="J480" s="67">
        <f>IF(ISBLANK(Table24[[#This Row],[HTC - Qualifying (QRE) - Amt]]),SUM(Table24[[#This Row],[NPA - Qualifying (QRE) - Amt]],Table24[[#This Row],[NPA - Non-Qualifying (NQRE) - Amt]]),SUM(Table24[[#This Row],[HTC - Qualifying (QRE) - Amt]]+Table24[[#This Row],[HTC - Non-Qualifying (NQRE) - Amt]]))</f>
        <v>0</v>
      </c>
      <c r="K480" s="74"/>
      <c r="L480" s="74"/>
      <c r="M480" s="74"/>
      <c r="N480" s="74"/>
    </row>
    <row r="481" spans="1:14" x14ac:dyDescent="0.3">
      <c r="A481" s="68"/>
      <c r="B481" s="66" t="e">
        <f>_xlfn.XLOOKUP(A481,Table1[Categories of Work],Table1[Cost Type])</f>
        <v>#N/A</v>
      </c>
      <c r="C481" s="70"/>
      <c r="D481" s="71"/>
      <c r="E481" s="71"/>
      <c r="F481" s="71"/>
      <c r="G481" s="72"/>
      <c r="H481" s="72"/>
      <c r="I481" s="72"/>
      <c r="J481" s="67">
        <f>IF(ISBLANK(Table24[[#This Row],[HTC - Qualifying (QRE) - Amt]]),SUM(Table24[[#This Row],[NPA - Qualifying (QRE) - Amt]],Table24[[#This Row],[NPA - Non-Qualifying (NQRE) - Amt]]),SUM(Table24[[#This Row],[HTC - Qualifying (QRE) - Amt]]+Table24[[#This Row],[HTC - Non-Qualifying (NQRE) - Amt]]))</f>
        <v>0</v>
      </c>
      <c r="K481" s="74"/>
      <c r="L481" s="74"/>
      <c r="M481" s="74"/>
      <c r="N481" s="74"/>
    </row>
    <row r="482" spans="1:14" x14ac:dyDescent="0.3">
      <c r="A482" s="68"/>
      <c r="B482" s="66" t="e">
        <f>_xlfn.XLOOKUP(A482,Table1[Categories of Work],Table1[Cost Type])</f>
        <v>#N/A</v>
      </c>
      <c r="C482" s="70"/>
      <c r="D482" s="71"/>
      <c r="E482" s="71"/>
      <c r="F482" s="71"/>
      <c r="G482" s="72"/>
      <c r="H482" s="72"/>
      <c r="I482" s="72"/>
      <c r="J482" s="67">
        <f>IF(ISBLANK(Table24[[#This Row],[HTC - Qualifying (QRE) - Amt]]),SUM(Table24[[#This Row],[NPA - Qualifying (QRE) - Amt]],Table24[[#This Row],[NPA - Non-Qualifying (NQRE) - Amt]]),SUM(Table24[[#This Row],[HTC - Qualifying (QRE) - Amt]]+Table24[[#This Row],[HTC - Non-Qualifying (NQRE) - Amt]]))</f>
        <v>0</v>
      </c>
      <c r="K482" s="74"/>
      <c r="L482" s="74"/>
      <c r="M482" s="74"/>
      <c r="N482" s="74"/>
    </row>
    <row r="483" spans="1:14" x14ac:dyDescent="0.3">
      <c r="A483" s="68"/>
      <c r="B483" s="66" t="e">
        <f>_xlfn.XLOOKUP(A483,Table1[Categories of Work],Table1[Cost Type])</f>
        <v>#N/A</v>
      </c>
      <c r="C483" s="70"/>
      <c r="D483" s="71"/>
      <c r="E483" s="71"/>
      <c r="F483" s="71"/>
      <c r="G483" s="72"/>
      <c r="H483" s="72"/>
      <c r="I483" s="72"/>
      <c r="J483" s="67">
        <f>IF(ISBLANK(Table24[[#This Row],[HTC - Qualifying (QRE) - Amt]]),SUM(Table24[[#This Row],[NPA - Qualifying (QRE) - Amt]],Table24[[#This Row],[NPA - Non-Qualifying (NQRE) - Amt]]),SUM(Table24[[#This Row],[HTC - Qualifying (QRE) - Amt]]+Table24[[#This Row],[HTC - Non-Qualifying (NQRE) - Amt]]))</f>
        <v>0</v>
      </c>
      <c r="K483" s="74"/>
      <c r="L483" s="74"/>
      <c r="M483" s="74"/>
      <c r="N483" s="74"/>
    </row>
    <row r="484" spans="1:14" x14ac:dyDescent="0.3">
      <c r="A484" s="68"/>
      <c r="B484" s="66" t="e">
        <f>_xlfn.XLOOKUP(A484,Table1[Categories of Work],Table1[Cost Type])</f>
        <v>#N/A</v>
      </c>
      <c r="C484" s="70"/>
      <c r="D484" s="71"/>
      <c r="E484" s="71"/>
      <c r="F484" s="71"/>
      <c r="G484" s="72"/>
      <c r="H484" s="72"/>
      <c r="I484" s="72"/>
      <c r="J484" s="67">
        <f>IF(ISBLANK(Table24[[#This Row],[HTC - Qualifying (QRE) - Amt]]),SUM(Table24[[#This Row],[NPA - Qualifying (QRE) - Amt]],Table24[[#This Row],[NPA - Non-Qualifying (NQRE) - Amt]]),SUM(Table24[[#This Row],[HTC - Qualifying (QRE) - Amt]]+Table24[[#This Row],[HTC - Non-Qualifying (NQRE) - Amt]]))</f>
        <v>0</v>
      </c>
      <c r="K484" s="74"/>
      <c r="L484" s="74"/>
      <c r="M484" s="74"/>
      <c r="N484" s="74"/>
    </row>
    <row r="485" spans="1:14" x14ac:dyDescent="0.3">
      <c r="A485" s="68"/>
      <c r="B485" s="66" t="e">
        <f>_xlfn.XLOOKUP(A485,Table1[Categories of Work],Table1[Cost Type])</f>
        <v>#N/A</v>
      </c>
      <c r="C485" s="70"/>
      <c r="D485" s="71"/>
      <c r="E485" s="71"/>
      <c r="F485" s="71"/>
      <c r="G485" s="72"/>
      <c r="H485" s="72"/>
      <c r="I485" s="72"/>
      <c r="J485" s="67">
        <f>IF(ISBLANK(Table24[[#This Row],[HTC - Qualifying (QRE) - Amt]]),SUM(Table24[[#This Row],[NPA - Qualifying (QRE) - Amt]],Table24[[#This Row],[NPA - Non-Qualifying (NQRE) - Amt]]),SUM(Table24[[#This Row],[HTC - Qualifying (QRE) - Amt]]+Table24[[#This Row],[HTC - Non-Qualifying (NQRE) - Amt]]))</f>
        <v>0</v>
      </c>
      <c r="K485" s="74"/>
      <c r="L485" s="74"/>
      <c r="M485" s="74"/>
      <c r="N485" s="74"/>
    </row>
    <row r="486" spans="1:14" x14ac:dyDescent="0.3">
      <c r="A486" s="68"/>
      <c r="B486" s="66" t="e">
        <f>_xlfn.XLOOKUP(A486,Table1[Categories of Work],Table1[Cost Type])</f>
        <v>#N/A</v>
      </c>
      <c r="C486" s="70"/>
      <c r="D486" s="71"/>
      <c r="E486" s="71"/>
      <c r="F486" s="71"/>
      <c r="G486" s="72"/>
      <c r="H486" s="72"/>
      <c r="I486" s="72"/>
      <c r="J486" s="67">
        <f>IF(ISBLANK(Table24[[#This Row],[HTC - Qualifying (QRE) - Amt]]),SUM(Table24[[#This Row],[NPA - Qualifying (QRE) - Amt]],Table24[[#This Row],[NPA - Non-Qualifying (NQRE) - Amt]]),SUM(Table24[[#This Row],[HTC - Qualifying (QRE) - Amt]]+Table24[[#This Row],[HTC - Non-Qualifying (NQRE) - Amt]]))</f>
        <v>0</v>
      </c>
      <c r="K486" s="74"/>
      <c r="L486" s="74"/>
      <c r="M486" s="74"/>
      <c r="N486" s="74"/>
    </row>
    <row r="487" spans="1:14" x14ac:dyDescent="0.3">
      <c r="A487" s="68"/>
      <c r="B487" s="66" t="e">
        <f>_xlfn.XLOOKUP(A487,Table1[Categories of Work],Table1[Cost Type])</f>
        <v>#N/A</v>
      </c>
      <c r="C487" s="70"/>
      <c r="D487" s="71"/>
      <c r="E487" s="71"/>
      <c r="F487" s="71"/>
      <c r="G487" s="72"/>
      <c r="H487" s="72"/>
      <c r="I487" s="72"/>
      <c r="J487" s="67">
        <f>IF(ISBLANK(Table24[[#This Row],[HTC - Qualifying (QRE) - Amt]]),SUM(Table24[[#This Row],[NPA - Qualifying (QRE) - Amt]],Table24[[#This Row],[NPA - Non-Qualifying (NQRE) - Amt]]),SUM(Table24[[#This Row],[HTC - Qualifying (QRE) - Amt]]+Table24[[#This Row],[HTC - Non-Qualifying (NQRE) - Amt]]))</f>
        <v>0</v>
      </c>
      <c r="K487" s="74"/>
      <c r="L487" s="74"/>
      <c r="M487" s="74"/>
      <c r="N487" s="74"/>
    </row>
    <row r="488" spans="1:14" x14ac:dyDescent="0.3">
      <c r="A488" s="68"/>
      <c r="B488" s="66" t="e">
        <f>_xlfn.XLOOKUP(A488,Table1[Categories of Work],Table1[Cost Type])</f>
        <v>#N/A</v>
      </c>
      <c r="C488" s="70"/>
      <c r="D488" s="71"/>
      <c r="E488" s="71"/>
      <c r="F488" s="71"/>
      <c r="G488" s="72"/>
      <c r="H488" s="72"/>
      <c r="I488" s="72"/>
      <c r="J488" s="67">
        <f>IF(ISBLANK(Table24[[#This Row],[HTC - Qualifying (QRE) - Amt]]),SUM(Table24[[#This Row],[NPA - Qualifying (QRE) - Amt]],Table24[[#This Row],[NPA - Non-Qualifying (NQRE) - Amt]]),SUM(Table24[[#This Row],[HTC - Qualifying (QRE) - Amt]]+Table24[[#This Row],[HTC - Non-Qualifying (NQRE) - Amt]]))</f>
        <v>0</v>
      </c>
      <c r="K488" s="74"/>
      <c r="L488" s="74"/>
      <c r="M488" s="74"/>
      <c r="N488" s="74"/>
    </row>
    <row r="489" spans="1:14" x14ac:dyDescent="0.3">
      <c r="A489" s="68"/>
      <c r="B489" s="66" t="e">
        <f>_xlfn.XLOOKUP(A489,Table1[Categories of Work],Table1[Cost Type])</f>
        <v>#N/A</v>
      </c>
      <c r="C489" s="70"/>
      <c r="D489" s="71"/>
      <c r="E489" s="71"/>
      <c r="F489" s="71"/>
      <c r="G489" s="72"/>
      <c r="H489" s="72"/>
      <c r="I489" s="72"/>
      <c r="J489" s="67">
        <f>IF(ISBLANK(Table24[[#This Row],[HTC - Qualifying (QRE) - Amt]]),SUM(Table24[[#This Row],[NPA - Qualifying (QRE) - Amt]],Table24[[#This Row],[NPA - Non-Qualifying (NQRE) - Amt]]),SUM(Table24[[#This Row],[HTC - Qualifying (QRE) - Amt]]+Table24[[#This Row],[HTC - Non-Qualifying (NQRE) - Amt]]))</f>
        <v>0</v>
      </c>
      <c r="K489" s="74"/>
      <c r="L489" s="74"/>
      <c r="M489" s="74"/>
      <c r="N489" s="74"/>
    </row>
    <row r="490" spans="1:14" x14ac:dyDescent="0.3">
      <c r="A490" s="68"/>
      <c r="B490" s="66" t="e">
        <f>_xlfn.XLOOKUP(A490,Table1[Categories of Work],Table1[Cost Type])</f>
        <v>#N/A</v>
      </c>
      <c r="C490" s="70"/>
      <c r="D490" s="71"/>
      <c r="E490" s="71"/>
      <c r="F490" s="71"/>
      <c r="G490" s="72"/>
      <c r="H490" s="72"/>
      <c r="I490" s="72"/>
      <c r="J490" s="67">
        <f>IF(ISBLANK(Table24[[#This Row],[HTC - Qualifying (QRE) - Amt]]),SUM(Table24[[#This Row],[NPA - Qualifying (QRE) - Amt]],Table24[[#This Row],[NPA - Non-Qualifying (NQRE) - Amt]]),SUM(Table24[[#This Row],[HTC - Qualifying (QRE) - Amt]]+Table24[[#This Row],[HTC - Non-Qualifying (NQRE) - Amt]]))</f>
        <v>0</v>
      </c>
      <c r="K490" s="74"/>
      <c r="L490" s="74"/>
      <c r="M490" s="74"/>
      <c r="N490" s="74"/>
    </row>
    <row r="491" spans="1:14" x14ac:dyDescent="0.3">
      <c r="A491" s="68"/>
      <c r="B491" s="66" t="e">
        <f>_xlfn.XLOOKUP(A491,Table1[Categories of Work],Table1[Cost Type])</f>
        <v>#N/A</v>
      </c>
      <c r="C491" s="70"/>
      <c r="D491" s="71"/>
      <c r="E491" s="71"/>
      <c r="F491" s="71"/>
      <c r="G491" s="72"/>
      <c r="H491" s="72"/>
      <c r="I491" s="72"/>
      <c r="J491" s="67">
        <f>IF(ISBLANK(Table24[[#This Row],[HTC - Qualifying (QRE) - Amt]]),SUM(Table24[[#This Row],[NPA - Qualifying (QRE) - Amt]],Table24[[#This Row],[NPA - Non-Qualifying (NQRE) - Amt]]),SUM(Table24[[#This Row],[HTC - Qualifying (QRE) - Amt]]+Table24[[#This Row],[HTC - Non-Qualifying (NQRE) - Amt]]))</f>
        <v>0</v>
      </c>
      <c r="K491" s="74"/>
      <c r="L491" s="74"/>
      <c r="M491" s="74"/>
      <c r="N491" s="74"/>
    </row>
    <row r="492" spans="1:14" x14ac:dyDescent="0.3">
      <c r="A492" s="68"/>
      <c r="B492" s="66" t="e">
        <f>_xlfn.XLOOKUP(A492,Table1[Categories of Work],Table1[Cost Type])</f>
        <v>#N/A</v>
      </c>
      <c r="C492" s="70"/>
      <c r="D492" s="71"/>
      <c r="E492" s="71"/>
      <c r="F492" s="71"/>
      <c r="G492" s="72"/>
      <c r="H492" s="72"/>
      <c r="I492" s="72"/>
      <c r="J492" s="67">
        <f>IF(ISBLANK(Table24[[#This Row],[HTC - Qualifying (QRE) - Amt]]),SUM(Table24[[#This Row],[NPA - Qualifying (QRE) - Amt]],Table24[[#This Row],[NPA - Non-Qualifying (NQRE) - Amt]]),SUM(Table24[[#This Row],[HTC - Qualifying (QRE) - Amt]]+Table24[[#This Row],[HTC - Non-Qualifying (NQRE) - Amt]]))</f>
        <v>0</v>
      </c>
      <c r="K492" s="74"/>
      <c r="L492" s="74"/>
      <c r="M492" s="74"/>
      <c r="N492" s="74"/>
    </row>
    <row r="493" spans="1:14" x14ac:dyDescent="0.3">
      <c r="A493" s="68"/>
      <c r="B493" s="66" t="e">
        <f>_xlfn.XLOOKUP(A493,Table1[Categories of Work],Table1[Cost Type])</f>
        <v>#N/A</v>
      </c>
      <c r="C493" s="70"/>
      <c r="D493" s="71"/>
      <c r="E493" s="71"/>
      <c r="F493" s="71"/>
      <c r="G493" s="72"/>
      <c r="H493" s="72"/>
      <c r="I493" s="72"/>
      <c r="J493" s="67">
        <f>IF(ISBLANK(Table24[[#This Row],[HTC - Qualifying (QRE) - Amt]]),SUM(Table24[[#This Row],[NPA - Qualifying (QRE) - Amt]],Table24[[#This Row],[NPA - Non-Qualifying (NQRE) - Amt]]),SUM(Table24[[#This Row],[HTC - Qualifying (QRE) - Amt]]+Table24[[#This Row],[HTC - Non-Qualifying (NQRE) - Amt]]))</f>
        <v>0</v>
      </c>
      <c r="K493" s="74"/>
      <c r="L493" s="74"/>
      <c r="M493" s="74"/>
      <c r="N493" s="74"/>
    </row>
    <row r="494" spans="1:14" x14ac:dyDescent="0.3">
      <c r="A494" s="68"/>
      <c r="B494" s="66" t="e">
        <f>_xlfn.XLOOKUP(A494,Table1[Categories of Work],Table1[Cost Type])</f>
        <v>#N/A</v>
      </c>
      <c r="C494" s="70"/>
      <c r="D494" s="71"/>
      <c r="E494" s="71"/>
      <c r="F494" s="71"/>
      <c r="G494" s="72"/>
      <c r="H494" s="72"/>
      <c r="I494" s="72"/>
      <c r="J494" s="67">
        <f>IF(ISBLANK(Table24[[#This Row],[HTC - Qualifying (QRE) - Amt]]),SUM(Table24[[#This Row],[NPA - Qualifying (QRE) - Amt]],Table24[[#This Row],[NPA - Non-Qualifying (NQRE) - Amt]]),SUM(Table24[[#This Row],[HTC - Qualifying (QRE) - Amt]]+Table24[[#This Row],[HTC - Non-Qualifying (NQRE) - Amt]]))</f>
        <v>0</v>
      </c>
      <c r="K494" s="74"/>
      <c r="L494" s="74"/>
      <c r="M494" s="74"/>
      <c r="N494" s="74"/>
    </row>
    <row r="495" spans="1:14" x14ac:dyDescent="0.3">
      <c r="A495" s="68"/>
      <c r="B495" s="66" t="e">
        <f>_xlfn.XLOOKUP(A495,Table1[Categories of Work],Table1[Cost Type])</f>
        <v>#N/A</v>
      </c>
      <c r="C495" s="70"/>
      <c r="D495" s="71"/>
      <c r="E495" s="71"/>
      <c r="F495" s="71"/>
      <c r="G495" s="72"/>
      <c r="H495" s="72"/>
      <c r="I495" s="72"/>
      <c r="J495" s="67">
        <f>IF(ISBLANK(Table24[[#This Row],[HTC - Qualifying (QRE) - Amt]]),SUM(Table24[[#This Row],[NPA - Qualifying (QRE) - Amt]],Table24[[#This Row],[NPA - Non-Qualifying (NQRE) - Amt]]),SUM(Table24[[#This Row],[HTC - Qualifying (QRE) - Amt]]+Table24[[#This Row],[HTC - Non-Qualifying (NQRE) - Amt]]))</f>
        <v>0</v>
      </c>
      <c r="K495" s="74"/>
      <c r="L495" s="74"/>
      <c r="M495" s="74"/>
      <c r="N495" s="74"/>
    </row>
    <row r="496" spans="1:14" x14ac:dyDescent="0.3">
      <c r="A496" s="68"/>
      <c r="B496" s="66" t="e">
        <f>_xlfn.XLOOKUP(A496,Table1[Categories of Work],Table1[Cost Type])</f>
        <v>#N/A</v>
      </c>
      <c r="C496" s="70"/>
      <c r="D496" s="71"/>
      <c r="E496" s="71"/>
      <c r="F496" s="71"/>
      <c r="G496" s="72"/>
      <c r="H496" s="72"/>
      <c r="I496" s="72"/>
      <c r="J496" s="67">
        <f>IF(ISBLANK(Table24[[#This Row],[HTC - Qualifying (QRE) - Amt]]),SUM(Table24[[#This Row],[NPA - Qualifying (QRE) - Amt]],Table24[[#This Row],[NPA - Non-Qualifying (NQRE) - Amt]]),SUM(Table24[[#This Row],[HTC - Qualifying (QRE) - Amt]]+Table24[[#This Row],[HTC - Non-Qualifying (NQRE) - Amt]]))</f>
        <v>0</v>
      </c>
      <c r="K496" s="74"/>
      <c r="L496" s="74"/>
      <c r="M496" s="74"/>
      <c r="N496" s="74"/>
    </row>
    <row r="497" spans="1:14" x14ac:dyDescent="0.3">
      <c r="A497" s="68"/>
      <c r="B497" s="66" t="e">
        <f>_xlfn.XLOOKUP(A497,Table1[Categories of Work],Table1[Cost Type])</f>
        <v>#N/A</v>
      </c>
      <c r="C497" s="70"/>
      <c r="D497" s="71"/>
      <c r="E497" s="71"/>
      <c r="F497" s="71"/>
      <c r="G497" s="72"/>
      <c r="H497" s="72"/>
      <c r="I497" s="72"/>
      <c r="J497" s="67">
        <f>IF(ISBLANK(Table24[[#This Row],[HTC - Qualifying (QRE) - Amt]]),SUM(Table24[[#This Row],[NPA - Qualifying (QRE) - Amt]],Table24[[#This Row],[NPA - Non-Qualifying (NQRE) - Amt]]),SUM(Table24[[#This Row],[HTC - Qualifying (QRE) - Amt]]+Table24[[#This Row],[HTC - Non-Qualifying (NQRE) - Amt]]))</f>
        <v>0</v>
      </c>
      <c r="K497" s="74"/>
      <c r="L497" s="74"/>
      <c r="M497" s="74"/>
      <c r="N497" s="74"/>
    </row>
    <row r="498" spans="1:14" x14ac:dyDescent="0.3">
      <c r="A498" s="68"/>
      <c r="B498" s="66" t="e">
        <f>_xlfn.XLOOKUP(A498,Table1[Categories of Work],Table1[Cost Type])</f>
        <v>#N/A</v>
      </c>
      <c r="C498" s="70"/>
      <c r="D498" s="71"/>
      <c r="E498" s="71"/>
      <c r="F498" s="71"/>
      <c r="G498" s="72"/>
      <c r="H498" s="72"/>
      <c r="I498" s="72"/>
      <c r="J498" s="67">
        <f>IF(ISBLANK(Table24[[#This Row],[HTC - Qualifying (QRE) - Amt]]),SUM(Table24[[#This Row],[NPA - Qualifying (QRE) - Amt]],Table24[[#This Row],[NPA - Non-Qualifying (NQRE) - Amt]]),SUM(Table24[[#This Row],[HTC - Qualifying (QRE) - Amt]]+Table24[[#This Row],[HTC - Non-Qualifying (NQRE) - Amt]]))</f>
        <v>0</v>
      </c>
      <c r="K498" s="74"/>
      <c r="L498" s="74"/>
      <c r="M498" s="74"/>
      <c r="N498" s="74"/>
    </row>
    <row r="499" spans="1:14" x14ac:dyDescent="0.3">
      <c r="A499" s="68"/>
      <c r="B499" s="66" t="e">
        <f>_xlfn.XLOOKUP(A499,Table1[Categories of Work],Table1[Cost Type])</f>
        <v>#N/A</v>
      </c>
      <c r="C499" s="70"/>
      <c r="D499" s="71"/>
      <c r="E499" s="71"/>
      <c r="F499" s="71"/>
      <c r="G499" s="72"/>
      <c r="H499" s="72"/>
      <c r="I499" s="72"/>
      <c r="J499" s="67">
        <f>IF(ISBLANK(Table24[[#This Row],[HTC - Qualifying (QRE) - Amt]]),SUM(Table24[[#This Row],[NPA - Qualifying (QRE) - Amt]],Table24[[#This Row],[NPA - Non-Qualifying (NQRE) - Amt]]),SUM(Table24[[#This Row],[HTC - Qualifying (QRE) - Amt]]+Table24[[#This Row],[HTC - Non-Qualifying (NQRE) - Amt]]))</f>
        <v>0</v>
      </c>
      <c r="K499" s="74"/>
      <c r="L499" s="74"/>
      <c r="M499" s="74"/>
      <c r="N499" s="74"/>
    </row>
    <row r="500" spans="1:14" x14ac:dyDescent="0.3">
      <c r="A500" s="68"/>
      <c r="B500" s="66" t="e">
        <f>_xlfn.XLOOKUP(A500,Table1[Categories of Work],Table1[Cost Type])</f>
        <v>#N/A</v>
      </c>
      <c r="C500" s="70"/>
      <c r="D500" s="71"/>
      <c r="E500" s="71"/>
      <c r="F500" s="71"/>
      <c r="G500" s="72"/>
      <c r="H500" s="72"/>
      <c r="I500" s="72"/>
      <c r="J500" s="67">
        <f>IF(ISBLANK(Table24[[#This Row],[HTC - Qualifying (QRE) - Amt]]),SUM(Table24[[#This Row],[NPA - Qualifying (QRE) - Amt]],Table24[[#This Row],[NPA - Non-Qualifying (NQRE) - Amt]]),SUM(Table24[[#This Row],[HTC - Qualifying (QRE) - Amt]]+Table24[[#This Row],[HTC - Non-Qualifying (NQRE) - Amt]]))</f>
        <v>0</v>
      </c>
      <c r="K500" s="74"/>
      <c r="L500" s="74"/>
      <c r="M500" s="74"/>
      <c r="N500" s="74"/>
    </row>
    <row r="501" spans="1:14" x14ac:dyDescent="0.3">
      <c r="A501" s="68"/>
      <c r="B501" s="66" t="e">
        <f>_xlfn.XLOOKUP(A501,Table1[Categories of Work],Table1[Cost Type])</f>
        <v>#N/A</v>
      </c>
      <c r="C501" s="70"/>
      <c r="D501" s="71"/>
      <c r="E501" s="71"/>
      <c r="F501" s="71"/>
      <c r="G501" s="72"/>
      <c r="H501" s="72"/>
      <c r="I501" s="72"/>
      <c r="J501" s="67">
        <f>IF(ISBLANK(Table24[[#This Row],[HTC - Qualifying (QRE) - Amt]]),SUM(Table24[[#This Row],[NPA - Qualifying (QRE) - Amt]],Table24[[#This Row],[NPA - Non-Qualifying (NQRE) - Amt]]),SUM(Table24[[#This Row],[HTC - Qualifying (QRE) - Amt]]+Table24[[#This Row],[HTC - Non-Qualifying (NQRE) - Amt]]))</f>
        <v>0</v>
      </c>
      <c r="K501" s="74"/>
      <c r="L501" s="74"/>
      <c r="M501" s="74"/>
      <c r="N501" s="74"/>
    </row>
    <row r="502" spans="1:14" x14ac:dyDescent="0.3">
      <c r="A502" s="68"/>
      <c r="B502" s="66" t="e">
        <f>_xlfn.XLOOKUP(A502,Table1[Categories of Work],Table1[Cost Type])</f>
        <v>#N/A</v>
      </c>
      <c r="C502" s="70"/>
      <c r="D502" s="71"/>
      <c r="E502" s="71"/>
      <c r="F502" s="71"/>
      <c r="G502" s="72"/>
      <c r="H502" s="72"/>
      <c r="I502" s="72"/>
      <c r="J502" s="67">
        <f>IF(ISBLANK(Table24[[#This Row],[HTC - Qualifying (QRE) - Amt]]),SUM(Table24[[#This Row],[NPA - Qualifying (QRE) - Amt]],Table24[[#This Row],[NPA - Non-Qualifying (NQRE) - Amt]]),SUM(Table24[[#This Row],[HTC - Qualifying (QRE) - Amt]]+Table24[[#This Row],[HTC - Non-Qualifying (NQRE) - Amt]]))</f>
        <v>0</v>
      </c>
      <c r="K502" s="74"/>
      <c r="L502" s="74"/>
      <c r="M502" s="74"/>
      <c r="N502" s="74"/>
    </row>
    <row r="503" spans="1:14" x14ac:dyDescent="0.3">
      <c r="A503" s="68"/>
      <c r="B503" s="66" t="e">
        <f>_xlfn.XLOOKUP(A503,Table1[Categories of Work],Table1[Cost Type])</f>
        <v>#N/A</v>
      </c>
      <c r="C503" s="70"/>
      <c r="D503" s="71"/>
      <c r="E503" s="71"/>
      <c r="F503" s="71"/>
      <c r="G503" s="72"/>
      <c r="H503" s="72"/>
      <c r="I503" s="72"/>
      <c r="J503" s="67">
        <f>IF(ISBLANK(Table24[[#This Row],[HTC - Qualifying (QRE) - Amt]]),SUM(Table24[[#This Row],[NPA - Qualifying (QRE) - Amt]],Table24[[#This Row],[NPA - Non-Qualifying (NQRE) - Amt]]),SUM(Table24[[#This Row],[HTC - Qualifying (QRE) - Amt]]+Table24[[#This Row],[HTC - Non-Qualifying (NQRE) - Amt]]))</f>
        <v>0</v>
      </c>
      <c r="K503" s="74"/>
      <c r="L503" s="74"/>
      <c r="M503" s="74"/>
      <c r="N503" s="74"/>
    </row>
    <row r="504" spans="1:14" x14ac:dyDescent="0.3">
      <c r="A504" s="68"/>
      <c r="B504" s="66" t="e">
        <f>_xlfn.XLOOKUP(A504,Table1[Categories of Work],Table1[Cost Type])</f>
        <v>#N/A</v>
      </c>
      <c r="C504" s="70"/>
      <c r="D504" s="71"/>
      <c r="E504" s="71"/>
      <c r="F504" s="71"/>
      <c r="G504" s="72"/>
      <c r="H504" s="72"/>
      <c r="I504" s="72"/>
      <c r="J504" s="67">
        <f>IF(ISBLANK(Table24[[#This Row],[HTC - Qualifying (QRE) - Amt]]),SUM(Table24[[#This Row],[NPA - Qualifying (QRE) - Amt]],Table24[[#This Row],[NPA - Non-Qualifying (NQRE) - Amt]]),SUM(Table24[[#This Row],[HTC - Qualifying (QRE) - Amt]]+Table24[[#This Row],[HTC - Non-Qualifying (NQRE) - Amt]]))</f>
        <v>0</v>
      </c>
      <c r="K504" s="74"/>
      <c r="L504" s="74"/>
      <c r="M504" s="74"/>
      <c r="N504" s="74"/>
    </row>
    <row r="505" spans="1:14" x14ac:dyDescent="0.3">
      <c r="A505" s="68"/>
      <c r="B505" s="66" t="e">
        <f>_xlfn.XLOOKUP(A505,Table1[Categories of Work],Table1[Cost Type])</f>
        <v>#N/A</v>
      </c>
      <c r="C505" s="70"/>
      <c r="D505" s="71"/>
      <c r="E505" s="71"/>
      <c r="F505" s="71"/>
      <c r="G505" s="72"/>
      <c r="H505" s="72"/>
      <c r="I505" s="72"/>
      <c r="J505" s="67">
        <f>IF(ISBLANK(Table24[[#This Row],[HTC - Qualifying (QRE) - Amt]]),SUM(Table24[[#This Row],[NPA - Qualifying (QRE) - Amt]],Table24[[#This Row],[NPA - Non-Qualifying (NQRE) - Amt]]),SUM(Table24[[#This Row],[HTC - Qualifying (QRE) - Amt]]+Table24[[#This Row],[HTC - Non-Qualifying (NQRE) - Amt]]))</f>
        <v>0</v>
      </c>
      <c r="K505" s="74"/>
      <c r="L505" s="74"/>
      <c r="M505" s="74"/>
      <c r="N505" s="74"/>
    </row>
    <row r="506" spans="1:14" x14ac:dyDescent="0.3">
      <c r="A506" s="68"/>
      <c r="B506" s="66" t="e">
        <f>_xlfn.XLOOKUP(A506,Table1[Categories of Work],Table1[Cost Type])</f>
        <v>#N/A</v>
      </c>
      <c r="C506" s="70"/>
      <c r="D506" s="71"/>
      <c r="E506" s="71"/>
      <c r="F506" s="71"/>
      <c r="G506" s="72"/>
      <c r="H506" s="72"/>
      <c r="I506" s="72"/>
      <c r="J506" s="67">
        <f>IF(ISBLANK(Table24[[#This Row],[HTC - Qualifying (QRE) - Amt]]),SUM(Table24[[#This Row],[NPA - Qualifying (QRE) - Amt]],Table24[[#This Row],[NPA - Non-Qualifying (NQRE) - Amt]]),SUM(Table24[[#This Row],[HTC - Qualifying (QRE) - Amt]]+Table24[[#This Row],[HTC - Non-Qualifying (NQRE) - Amt]]))</f>
        <v>0</v>
      </c>
      <c r="K506" s="74"/>
      <c r="L506" s="74"/>
      <c r="M506" s="74"/>
      <c r="N506" s="74"/>
    </row>
    <row r="507" spans="1:14" x14ac:dyDescent="0.3">
      <c r="A507" s="68"/>
      <c r="B507" s="66" t="e">
        <f>_xlfn.XLOOKUP(A507,Table1[Categories of Work],Table1[Cost Type])</f>
        <v>#N/A</v>
      </c>
      <c r="C507" s="70"/>
      <c r="D507" s="71"/>
      <c r="E507" s="71"/>
      <c r="F507" s="71"/>
      <c r="G507" s="72"/>
      <c r="H507" s="72"/>
      <c r="I507" s="72"/>
      <c r="J507" s="67">
        <f>IF(ISBLANK(Table24[[#This Row],[HTC - Qualifying (QRE) - Amt]]),SUM(Table24[[#This Row],[NPA - Qualifying (QRE) - Amt]],Table24[[#This Row],[NPA - Non-Qualifying (NQRE) - Amt]]),SUM(Table24[[#This Row],[HTC - Qualifying (QRE) - Amt]]+Table24[[#This Row],[HTC - Non-Qualifying (NQRE) - Amt]]))</f>
        <v>0</v>
      </c>
      <c r="K507" s="74"/>
      <c r="L507" s="74"/>
      <c r="M507" s="74"/>
      <c r="N507" s="74"/>
    </row>
    <row r="508" spans="1:14" x14ac:dyDescent="0.3">
      <c r="A508" s="68"/>
      <c r="B508" s="66" t="e">
        <f>_xlfn.XLOOKUP(A508,Table1[Categories of Work],Table1[Cost Type])</f>
        <v>#N/A</v>
      </c>
      <c r="C508" s="70"/>
      <c r="D508" s="71"/>
      <c r="E508" s="71"/>
      <c r="F508" s="71"/>
      <c r="G508" s="72"/>
      <c r="H508" s="72"/>
      <c r="I508" s="72"/>
      <c r="J508" s="67">
        <f>IF(ISBLANK(Table24[[#This Row],[HTC - Qualifying (QRE) - Amt]]),SUM(Table24[[#This Row],[NPA - Qualifying (QRE) - Amt]],Table24[[#This Row],[NPA - Non-Qualifying (NQRE) - Amt]]),SUM(Table24[[#This Row],[HTC - Qualifying (QRE) - Amt]]+Table24[[#This Row],[HTC - Non-Qualifying (NQRE) - Amt]]))</f>
        <v>0</v>
      </c>
      <c r="K508" s="74"/>
      <c r="L508" s="74"/>
      <c r="M508" s="74"/>
      <c r="N508" s="74"/>
    </row>
    <row r="509" spans="1:14" x14ac:dyDescent="0.3">
      <c r="A509" s="68"/>
      <c r="B509" s="66" t="e">
        <f>_xlfn.XLOOKUP(A509,Table1[Categories of Work],Table1[Cost Type])</f>
        <v>#N/A</v>
      </c>
      <c r="C509" s="70"/>
      <c r="D509" s="71"/>
      <c r="E509" s="71"/>
      <c r="F509" s="71"/>
      <c r="G509" s="72"/>
      <c r="H509" s="72"/>
      <c r="I509" s="72"/>
      <c r="J509" s="67">
        <f>IF(ISBLANK(Table24[[#This Row],[HTC - Qualifying (QRE) - Amt]]),SUM(Table24[[#This Row],[NPA - Qualifying (QRE) - Amt]],Table24[[#This Row],[NPA - Non-Qualifying (NQRE) - Amt]]),SUM(Table24[[#This Row],[HTC - Qualifying (QRE) - Amt]]+Table24[[#This Row],[HTC - Non-Qualifying (NQRE) - Amt]]))</f>
        <v>0</v>
      </c>
      <c r="K509" s="74"/>
      <c r="L509" s="74"/>
      <c r="M509" s="74"/>
      <c r="N509" s="74"/>
    </row>
    <row r="510" spans="1:14" x14ac:dyDescent="0.3">
      <c r="A510" s="68"/>
      <c r="B510" s="66" t="e">
        <f>_xlfn.XLOOKUP(A510,Table1[Categories of Work],Table1[Cost Type])</f>
        <v>#N/A</v>
      </c>
      <c r="C510" s="70"/>
      <c r="D510" s="71"/>
      <c r="E510" s="71"/>
      <c r="F510" s="71"/>
      <c r="G510" s="72"/>
      <c r="H510" s="72"/>
      <c r="I510" s="72"/>
      <c r="J510" s="67">
        <f>IF(ISBLANK(Table24[[#This Row],[HTC - Qualifying (QRE) - Amt]]),SUM(Table24[[#This Row],[NPA - Qualifying (QRE) - Amt]],Table24[[#This Row],[NPA - Non-Qualifying (NQRE) - Amt]]),SUM(Table24[[#This Row],[HTC - Qualifying (QRE) - Amt]]+Table24[[#This Row],[HTC - Non-Qualifying (NQRE) - Amt]]))</f>
        <v>0</v>
      </c>
      <c r="K510" s="74"/>
      <c r="L510" s="74"/>
      <c r="M510" s="74"/>
      <c r="N510" s="74"/>
    </row>
    <row r="511" spans="1:14" x14ac:dyDescent="0.3">
      <c r="A511" s="68"/>
      <c r="B511" s="66" t="e">
        <f>_xlfn.XLOOKUP(A511,Table1[Categories of Work],Table1[Cost Type])</f>
        <v>#N/A</v>
      </c>
      <c r="C511" s="70"/>
      <c r="D511" s="71"/>
      <c r="E511" s="71"/>
      <c r="F511" s="71"/>
      <c r="G511" s="72"/>
      <c r="H511" s="72"/>
      <c r="I511" s="72"/>
      <c r="J511" s="67">
        <f>IF(ISBLANK(Table24[[#This Row],[HTC - Qualifying (QRE) - Amt]]),SUM(Table24[[#This Row],[NPA - Qualifying (QRE) - Amt]],Table24[[#This Row],[NPA - Non-Qualifying (NQRE) - Amt]]),SUM(Table24[[#This Row],[HTC - Qualifying (QRE) - Amt]]+Table24[[#This Row],[HTC - Non-Qualifying (NQRE) - Amt]]))</f>
        <v>0</v>
      </c>
      <c r="K511" s="74"/>
      <c r="L511" s="74"/>
      <c r="M511" s="74"/>
      <c r="N511" s="74"/>
    </row>
    <row r="512" spans="1:14" x14ac:dyDescent="0.3">
      <c r="A512" s="68"/>
      <c r="B512" s="66" t="e">
        <f>_xlfn.XLOOKUP(A512,Table1[Categories of Work],Table1[Cost Type])</f>
        <v>#N/A</v>
      </c>
      <c r="C512" s="70"/>
      <c r="D512" s="71"/>
      <c r="E512" s="71"/>
      <c r="F512" s="71"/>
      <c r="G512" s="72"/>
      <c r="H512" s="72"/>
      <c r="I512" s="72"/>
      <c r="J512" s="67">
        <f>IF(ISBLANK(Table24[[#This Row],[HTC - Qualifying (QRE) - Amt]]),SUM(Table24[[#This Row],[NPA - Qualifying (QRE) - Amt]],Table24[[#This Row],[NPA - Non-Qualifying (NQRE) - Amt]]),SUM(Table24[[#This Row],[HTC - Qualifying (QRE) - Amt]]+Table24[[#This Row],[HTC - Non-Qualifying (NQRE) - Amt]]))</f>
        <v>0</v>
      </c>
      <c r="K512" s="74"/>
      <c r="L512" s="74"/>
      <c r="M512" s="74"/>
      <c r="N512" s="74"/>
    </row>
    <row r="513" spans="1:14" x14ac:dyDescent="0.3">
      <c r="A513" s="68"/>
      <c r="B513" s="66" t="e">
        <f>_xlfn.XLOOKUP(A513,Table1[Categories of Work],Table1[Cost Type])</f>
        <v>#N/A</v>
      </c>
      <c r="C513" s="70"/>
      <c r="D513" s="71"/>
      <c r="E513" s="71"/>
      <c r="F513" s="71"/>
      <c r="G513" s="72"/>
      <c r="H513" s="72"/>
      <c r="I513" s="72"/>
      <c r="J513" s="67">
        <f>IF(ISBLANK(Table24[[#This Row],[HTC - Qualifying (QRE) - Amt]]),SUM(Table24[[#This Row],[NPA - Qualifying (QRE) - Amt]],Table24[[#This Row],[NPA - Non-Qualifying (NQRE) - Amt]]),SUM(Table24[[#This Row],[HTC - Qualifying (QRE) - Amt]]+Table24[[#This Row],[HTC - Non-Qualifying (NQRE) - Amt]]))</f>
        <v>0</v>
      </c>
      <c r="K513" s="74"/>
      <c r="L513" s="74"/>
      <c r="M513" s="74"/>
      <c r="N513" s="74"/>
    </row>
    <row r="514" spans="1:14" x14ac:dyDescent="0.3">
      <c r="A514" s="68"/>
      <c r="B514" s="66" t="e">
        <f>_xlfn.XLOOKUP(A514,Table1[Categories of Work],Table1[Cost Type])</f>
        <v>#N/A</v>
      </c>
      <c r="C514" s="70"/>
      <c r="D514" s="71"/>
      <c r="E514" s="71"/>
      <c r="F514" s="71"/>
      <c r="G514" s="72"/>
      <c r="H514" s="72"/>
      <c r="I514" s="72"/>
      <c r="J514" s="67">
        <f>IF(ISBLANK(Table24[[#This Row],[HTC - Qualifying (QRE) - Amt]]),SUM(Table24[[#This Row],[NPA - Qualifying (QRE) - Amt]],Table24[[#This Row],[NPA - Non-Qualifying (NQRE) - Amt]]),SUM(Table24[[#This Row],[HTC - Qualifying (QRE) - Amt]]+Table24[[#This Row],[HTC - Non-Qualifying (NQRE) - Amt]]))</f>
        <v>0</v>
      </c>
      <c r="K514" s="74"/>
      <c r="L514" s="74"/>
      <c r="M514" s="74"/>
      <c r="N514" s="74"/>
    </row>
    <row r="515" spans="1:14" x14ac:dyDescent="0.3">
      <c r="A515" s="68"/>
      <c r="B515" s="66" t="e">
        <f>_xlfn.XLOOKUP(A515,Table1[Categories of Work],Table1[Cost Type])</f>
        <v>#N/A</v>
      </c>
      <c r="C515" s="70"/>
      <c r="D515" s="71"/>
      <c r="E515" s="71"/>
      <c r="F515" s="71"/>
      <c r="G515" s="72"/>
      <c r="H515" s="72"/>
      <c r="I515" s="72"/>
      <c r="J515" s="67">
        <f>IF(ISBLANK(Table24[[#This Row],[HTC - Qualifying (QRE) - Amt]]),SUM(Table24[[#This Row],[NPA - Qualifying (QRE) - Amt]],Table24[[#This Row],[NPA - Non-Qualifying (NQRE) - Amt]]),SUM(Table24[[#This Row],[HTC - Qualifying (QRE) - Amt]]+Table24[[#This Row],[HTC - Non-Qualifying (NQRE) - Amt]]))</f>
        <v>0</v>
      </c>
      <c r="K515" s="74"/>
      <c r="L515" s="74"/>
      <c r="M515" s="74"/>
      <c r="N515" s="74"/>
    </row>
    <row r="516" spans="1:14" x14ac:dyDescent="0.3">
      <c r="A516" s="68"/>
      <c r="B516" s="66" t="e">
        <f>_xlfn.XLOOKUP(A516,Table1[Categories of Work],Table1[Cost Type])</f>
        <v>#N/A</v>
      </c>
      <c r="C516" s="70"/>
      <c r="D516" s="71"/>
      <c r="E516" s="71"/>
      <c r="F516" s="71"/>
      <c r="G516" s="72"/>
      <c r="H516" s="72"/>
      <c r="I516" s="72"/>
      <c r="J516" s="67">
        <f>IF(ISBLANK(Table24[[#This Row],[HTC - Qualifying (QRE) - Amt]]),SUM(Table24[[#This Row],[NPA - Qualifying (QRE) - Amt]],Table24[[#This Row],[NPA - Non-Qualifying (NQRE) - Amt]]),SUM(Table24[[#This Row],[HTC - Qualifying (QRE) - Amt]]+Table24[[#This Row],[HTC - Non-Qualifying (NQRE) - Amt]]))</f>
        <v>0</v>
      </c>
      <c r="K516" s="74"/>
      <c r="L516" s="74"/>
      <c r="M516" s="74"/>
      <c r="N516" s="74"/>
    </row>
    <row r="517" spans="1:14" x14ac:dyDescent="0.3">
      <c r="A517" s="68"/>
      <c r="B517" s="66" t="e">
        <f>_xlfn.XLOOKUP(A517,Table1[Categories of Work],Table1[Cost Type])</f>
        <v>#N/A</v>
      </c>
      <c r="C517" s="70"/>
      <c r="D517" s="71"/>
      <c r="E517" s="71"/>
      <c r="F517" s="71"/>
      <c r="G517" s="72"/>
      <c r="H517" s="72"/>
      <c r="I517" s="72"/>
      <c r="J517" s="67">
        <f>IF(ISBLANK(Table24[[#This Row],[HTC - Qualifying (QRE) - Amt]]),SUM(Table24[[#This Row],[NPA - Qualifying (QRE) - Amt]],Table24[[#This Row],[NPA - Non-Qualifying (NQRE) - Amt]]),SUM(Table24[[#This Row],[HTC - Qualifying (QRE) - Amt]]+Table24[[#This Row],[HTC - Non-Qualifying (NQRE) - Amt]]))</f>
        <v>0</v>
      </c>
      <c r="K517" s="74"/>
      <c r="L517" s="74"/>
      <c r="M517" s="74"/>
      <c r="N517" s="74"/>
    </row>
    <row r="518" spans="1:14" x14ac:dyDescent="0.3">
      <c r="A518" s="68"/>
      <c r="B518" s="66" t="e">
        <f>_xlfn.XLOOKUP(A518,Table1[Categories of Work],Table1[Cost Type])</f>
        <v>#N/A</v>
      </c>
      <c r="C518" s="70"/>
      <c r="D518" s="71"/>
      <c r="E518" s="71"/>
      <c r="F518" s="71"/>
      <c r="G518" s="72"/>
      <c r="H518" s="72"/>
      <c r="I518" s="72"/>
      <c r="J518" s="67">
        <f>IF(ISBLANK(Table24[[#This Row],[HTC - Qualifying (QRE) - Amt]]),SUM(Table24[[#This Row],[NPA - Qualifying (QRE) - Amt]],Table24[[#This Row],[NPA - Non-Qualifying (NQRE) - Amt]]),SUM(Table24[[#This Row],[HTC - Qualifying (QRE) - Amt]]+Table24[[#This Row],[HTC - Non-Qualifying (NQRE) - Amt]]))</f>
        <v>0</v>
      </c>
      <c r="K518" s="74"/>
      <c r="L518" s="74"/>
      <c r="M518" s="74"/>
      <c r="N518" s="74"/>
    </row>
    <row r="519" spans="1:14" x14ac:dyDescent="0.3">
      <c r="A519" s="68"/>
      <c r="B519" s="66" t="e">
        <f>_xlfn.XLOOKUP(A519,Table1[Categories of Work],Table1[Cost Type])</f>
        <v>#N/A</v>
      </c>
      <c r="C519" s="70"/>
      <c r="D519" s="71"/>
      <c r="E519" s="71"/>
      <c r="F519" s="71"/>
      <c r="G519" s="72"/>
      <c r="H519" s="72"/>
      <c r="I519" s="72"/>
      <c r="J519" s="67">
        <f>IF(ISBLANK(Table24[[#This Row],[HTC - Qualifying (QRE) - Amt]]),SUM(Table24[[#This Row],[NPA - Qualifying (QRE) - Amt]],Table24[[#This Row],[NPA - Non-Qualifying (NQRE) - Amt]]),SUM(Table24[[#This Row],[HTC - Qualifying (QRE) - Amt]]+Table24[[#This Row],[HTC - Non-Qualifying (NQRE) - Amt]]))</f>
        <v>0</v>
      </c>
      <c r="K519" s="74"/>
      <c r="L519" s="74"/>
      <c r="M519" s="74"/>
      <c r="N519" s="74"/>
    </row>
    <row r="520" spans="1:14" x14ac:dyDescent="0.3">
      <c r="A520" s="68"/>
      <c r="B520" s="66" t="e">
        <f>_xlfn.XLOOKUP(A520,Table1[Categories of Work],Table1[Cost Type])</f>
        <v>#N/A</v>
      </c>
      <c r="C520" s="70"/>
      <c r="D520" s="71"/>
      <c r="E520" s="71"/>
      <c r="F520" s="71"/>
      <c r="G520" s="72"/>
      <c r="H520" s="72"/>
      <c r="I520" s="72"/>
      <c r="J520" s="67">
        <f>IF(ISBLANK(Table24[[#This Row],[HTC - Qualifying (QRE) - Amt]]),SUM(Table24[[#This Row],[NPA - Qualifying (QRE) - Amt]],Table24[[#This Row],[NPA - Non-Qualifying (NQRE) - Amt]]),SUM(Table24[[#This Row],[HTC - Qualifying (QRE) - Amt]]+Table24[[#This Row],[HTC - Non-Qualifying (NQRE) - Amt]]))</f>
        <v>0</v>
      </c>
      <c r="K520" s="74"/>
      <c r="L520" s="74"/>
      <c r="M520" s="74"/>
      <c r="N520" s="74"/>
    </row>
    <row r="521" spans="1:14" x14ac:dyDescent="0.3">
      <c r="A521" s="68"/>
      <c r="B521" s="66" t="e">
        <f>_xlfn.XLOOKUP(A521,Table1[Categories of Work],Table1[Cost Type])</f>
        <v>#N/A</v>
      </c>
      <c r="C521" s="70"/>
      <c r="D521" s="71"/>
      <c r="E521" s="71"/>
      <c r="F521" s="71"/>
      <c r="G521" s="72"/>
      <c r="H521" s="72"/>
      <c r="I521" s="72"/>
      <c r="J521" s="67">
        <f>IF(ISBLANK(Table24[[#This Row],[HTC - Qualifying (QRE) - Amt]]),SUM(Table24[[#This Row],[NPA - Qualifying (QRE) - Amt]],Table24[[#This Row],[NPA - Non-Qualifying (NQRE) - Amt]]),SUM(Table24[[#This Row],[HTC - Qualifying (QRE) - Amt]]+Table24[[#This Row],[HTC - Non-Qualifying (NQRE) - Amt]]))</f>
        <v>0</v>
      </c>
      <c r="K521" s="74"/>
      <c r="L521" s="74"/>
      <c r="M521" s="74"/>
      <c r="N521" s="74"/>
    </row>
    <row r="522" spans="1:14" x14ac:dyDescent="0.3">
      <c r="A522" s="68"/>
      <c r="B522" s="66" t="e">
        <f>_xlfn.XLOOKUP(A522,Table1[Categories of Work],Table1[Cost Type])</f>
        <v>#N/A</v>
      </c>
      <c r="C522" s="70"/>
      <c r="D522" s="71"/>
      <c r="E522" s="71"/>
      <c r="F522" s="71"/>
      <c r="G522" s="72"/>
      <c r="H522" s="72"/>
      <c r="I522" s="72"/>
      <c r="J522" s="67">
        <f>IF(ISBLANK(Table24[[#This Row],[HTC - Qualifying (QRE) - Amt]]),SUM(Table24[[#This Row],[NPA - Qualifying (QRE) - Amt]],Table24[[#This Row],[NPA - Non-Qualifying (NQRE) - Amt]]),SUM(Table24[[#This Row],[HTC - Qualifying (QRE) - Amt]]+Table24[[#This Row],[HTC - Non-Qualifying (NQRE) - Amt]]))</f>
        <v>0</v>
      </c>
      <c r="K522" s="74"/>
      <c r="L522" s="74"/>
      <c r="M522" s="74"/>
      <c r="N522" s="74"/>
    </row>
    <row r="523" spans="1:14" x14ac:dyDescent="0.3">
      <c r="A523" s="68"/>
      <c r="B523" s="66" t="e">
        <f>_xlfn.XLOOKUP(A523,Table1[Categories of Work],Table1[Cost Type])</f>
        <v>#N/A</v>
      </c>
      <c r="C523" s="70"/>
      <c r="D523" s="71"/>
      <c r="E523" s="71"/>
      <c r="F523" s="71"/>
      <c r="G523" s="72"/>
      <c r="H523" s="72"/>
      <c r="I523" s="72"/>
      <c r="J523" s="67">
        <f>IF(ISBLANK(Table24[[#This Row],[HTC - Qualifying (QRE) - Amt]]),SUM(Table24[[#This Row],[NPA - Qualifying (QRE) - Amt]],Table24[[#This Row],[NPA - Non-Qualifying (NQRE) - Amt]]),SUM(Table24[[#This Row],[HTC - Qualifying (QRE) - Amt]]+Table24[[#This Row],[HTC - Non-Qualifying (NQRE) - Amt]]))</f>
        <v>0</v>
      </c>
      <c r="K523" s="74"/>
      <c r="L523" s="74"/>
      <c r="M523" s="74"/>
      <c r="N523" s="74"/>
    </row>
    <row r="524" spans="1:14" x14ac:dyDescent="0.3">
      <c r="A524" s="68"/>
      <c r="B524" s="66" t="e">
        <f>_xlfn.XLOOKUP(A524,Table1[Categories of Work],Table1[Cost Type])</f>
        <v>#N/A</v>
      </c>
      <c r="C524" s="70"/>
      <c r="D524" s="71"/>
      <c r="E524" s="71"/>
      <c r="F524" s="71"/>
      <c r="G524" s="72"/>
      <c r="H524" s="72"/>
      <c r="I524" s="72"/>
      <c r="J524" s="67">
        <f>IF(ISBLANK(Table24[[#This Row],[HTC - Qualifying (QRE) - Amt]]),SUM(Table24[[#This Row],[NPA - Qualifying (QRE) - Amt]],Table24[[#This Row],[NPA - Non-Qualifying (NQRE) - Amt]]),SUM(Table24[[#This Row],[HTC - Qualifying (QRE) - Amt]]+Table24[[#This Row],[HTC - Non-Qualifying (NQRE) - Amt]]))</f>
        <v>0</v>
      </c>
      <c r="K524" s="74"/>
      <c r="L524" s="74"/>
      <c r="M524" s="74"/>
      <c r="N524" s="74"/>
    </row>
    <row r="525" spans="1:14" x14ac:dyDescent="0.3">
      <c r="A525" s="68"/>
      <c r="B525" s="66" t="e">
        <f>_xlfn.XLOOKUP(A525,Table1[Categories of Work],Table1[Cost Type])</f>
        <v>#N/A</v>
      </c>
      <c r="C525" s="70"/>
      <c r="D525" s="71"/>
      <c r="E525" s="71"/>
      <c r="F525" s="71"/>
      <c r="G525" s="72"/>
      <c r="H525" s="72"/>
      <c r="I525" s="72"/>
      <c r="J525" s="67">
        <f>IF(ISBLANK(Table24[[#This Row],[HTC - Qualifying (QRE) - Amt]]),SUM(Table24[[#This Row],[NPA - Qualifying (QRE) - Amt]],Table24[[#This Row],[NPA - Non-Qualifying (NQRE) - Amt]]),SUM(Table24[[#This Row],[HTC - Qualifying (QRE) - Amt]]+Table24[[#This Row],[HTC - Non-Qualifying (NQRE) - Amt]]))</f>
        <v>0</v>
      </c>
      <c r="K525" s="74"/>
      <c r="L525" s="74"/>
      <c r="M525" s="74"/>
      <c r="N525" s="74"/>
    </row>
    <row r="526" spans="1:14" x14ac:dyDescent="0.3">
      <c r="A526" s="68"/>
      <c r="B526" s="66" t="e">
        <f>_xlfn.XLOOKUP(A526,Table1[Categories of Work],Table1[Cost Type])</f>
        <v>#N/A</v>
      </c>
      <c r="C526" s="70"/>
      <c r="D526" s="71"/>
      <c r="E526" s="71"/>
      <c r="F526" s="71"/>
      <c r="G526" s="72"/>
      <c r="H526" s="72"/>
      <c r="I526" s="72"/>
      <c r="J526" s="67">
        <f>IF(ISBLANK(Table24[[#This Row],[HTC - Qualifying (QRE) - Amt]]),SUM(Table24[[#This Row],[NPA - Qualifying (QRE) - Amt]],Table24[[#This Row],[NPA - Non-Qualifying (NQRE) - Amt]]),SUM(Table24[[#This Row],[HTC - Qualifying (QRE) - Amt]]+Table24[[#This Row],[HTC - Non-Qualifying (NQRE) - Amt]]))</f>
        <v>0</v>
      </c>
      <c r="K526" s="74"/>
      <c r="L526" s="74"/>
      <c r="M526" s="74"/>
      <c r="N526" s="74"/>
    </row>
    <row r="527" spans="1:14" x14ac:dyDescent="0.3">
      <c r="A527" s="68"/>
      <c r="B527" s="66" t="e">
        <f>_xlfn.XLOOKUP(A527,Table1[Categories of Work],Table1[Cost Type])</f>
        <v>#N/A</v>
      </c>
      <c r="C527" s="70"/>
      <c r="D527" s="71"/>
      <c r="E527" s="71"/>
      <c r="F527" s="71"/>
      <c r="G527" s="72"/>
      <c r="H527" s="72"/>
      <c r="I527" s="72"/>
      <c r="J527" s="67">
        <f>IF(ISBLANK(Table24[[#This Row],[HTC - Qualifying (QRE) - Amt]]),SUM(Table24[[#This Row],[NPA - Qualifying (QRE) - Amt]],Table24[[#This Row],[NPA - Non-Qualifying (NQRE) - Amt]]),SUM(Table24[[#This Row],[HTC - Qualifying (QRE) - Amt]]+Table24[[#This Row],[HTC - Non-Qualifying (NQRE) - Amt]]))</f>
        <v>0</v>
      </c>
      <c r="K527" s="74"/>
      <c r="L527" s="74"/>
      <c r="M527" s="74"/>
      <c r="N527" s="74"/>
    </row>
    <row r="528" spans="1:14" x14ac:dyDescent="0.3">
      <c r="A528" s="68"/>
      <c r="B528" s="66" t="e">
        <f>_xlfn.XLOOKUP(A528,Table1[Categories of Work],Table1[Cost Type])</f>
        <v>#N/A</v>
      </c>
      <c r="C528" s="70"/>
      <c r="D528" s="71"/>
      <c r="E528" s="71"/>
      <c r="F528" s="71"/>
      <c r="G528" s="72"/>
      <c r="H528" s="72"/>
      <c r="I528" s="72"/>
      <c r="J528" s="67">
        <f>IF(ISBLANK(Table24[[#This Row],[HTC - Qualifying (QRE) - Amt]]),SUM(Table24[[#This Row],[NPA - Qualifying (QRE) - Amt]],Table24[[#This Row],[NPA - Non-Qualifying (NQRE) - Amt]]),SUM(Table24[[#This Row],[HTC - Qualifying (QRE) - Amt]]+Table24[[#This Row],[HTC - Non-Qualifying (NQRE) - Amt]]))</f>
        <v>0</v>
      </c>
      <c r="K528" s="74"/>
      <c r="L528" s="74"/>
      <c r="M528" s="74"/>
      <c r="N528" s="74"/>
    </row>
    <row r="529" spans="1:14" x14ac:dyDescent="0.3">
      <c r="A529" s="68"/>
      <c r="B529" s="66" t="e">
        <f>_xlfn.XLOOKUP(A529,Table1[Categories of Work],Table1[Cost Type])</f>
        <v>#N/A</v>
      </c>
      <c r="C529" s="70"/>
      <c r="D529" s="71"/>
      <c r="E529" s="71"/>
      <c r="F529" s="71"/>
      <c r="G529" s="72"/>
      <c r="H529" s="72"/>
      <c r="I529" s="72"/>
      <c r="J529" s="67">
        <f>IF(ISBLANK(Table24[[#This Row],[HTC - Qualifying (QRE) - Amt]]),SUM(Table24[[#This Row],[NPA - Qualifying (QRE) - Amt]],Table24[[#This Row],[NPA - Non-Qualifying (NQRE) - Amt]]),SUM(Table24[[#This Row],[HTC - Qualifying (QRE) - Amt]]+Table24[[#This Row],[HTC - Non-Qualifying (NQRE) - Amt]]))</f>
        <v>0</v>
      </c>
      <c r="K529" s="74"/>
      <c r="L529" s="74"/>
      <c r="M529" s="74"/>
      <c r="N529" s="74"/>
    </row>
    <row r="530" spans="1:14" x14ac:dyDescent="0.3">
      <c r="A530" s="68"/>
      <c r="B530" s="66" t="e">
        <f>_xlfn.XLOOKUP(A530,Table1[Categories of Work],Table1[Cost Type])</f>
        <v>#N/A</v>
      </c>
      <c r="C530" s="70"/>
      <c r="D530" s="71"/>
      <c r="E530" s="71"/>
      <c r="F530" s="71"/>
      <c r="G530" s="72"/>
      <c r="H530" s="72"/>
      <c r="I530" s="72"/>
      <c r="J530" s="67">
        <f>IF(ISBLANK(Table24[[#This Row],[HTC - Qualifying (QRE) - Amt]]),SUM(Table24[[#This Row],[NPA - Qualifying (QRE) - Amt]],Table24[[#This Row],[NPA - Non-Qualifying (NQRE) - Amt]]),SUM(Table24[[#This Row],[HTC - Qualifying (QRE) - Amt]]+Table24[[#This Row],[HTC - Non-Qualifying (NQRE) - Amt]]))</f>
        <v>0</v>
      </c>
      <c r="K530" s="74"/>
      <c r="L530" s="74"/>
      <c r="M530" s="74"/>
      <c r="N530" s="74"/>
    </row>
    <row r="531" spans="1:14" x14ac:dyDescent="0.3">
      <c r="A531" s="68"/>
      <c r="B531" s="66" t="e">
        <f>_xlfn.XLOOKUP(A531,Table1[Categories of Work],Table1[Cost Type])</f>
        <v>#N/A</v>
      </c>
      <c r="C531" s="70"/>
      <c r="D531" s="71"/>
      <c r="E531" s="71"/>
      <c r="F531" s="71"/>
      <c r="G531" s="72"/>
      <c r="H531" s="72"/>
      <c r="I531" s="72"/>
      <c r="J531" s="67">
        <f>IF(ISBLANK(Table24[[#This Row],[HTC - Qualifying (QRE) - Amt]]),SUM(Table24[[#This Row],[NPA - Qualifying (QRE) - Amt]],Table24[[#This Row],[NPA - Non-Qualifying (NQRE) - Amt]]),SUM(Table24[[#This Row],[HTC - Qualifying (QRE) - Amt]]+Table24[[#This Row],[HTC - Non-Qualifying (NQRE) - Amt]]))</f>
        <v>0</v>
      </c>
      <c r="K531" s="74"/>
      <c r="L531" s="74"/>
      <c r="M531" s="74"/>
      <c r="N531" s="74"/>
    </row>
    <row r="532" spans="1:14" x14ac:dyDescent="0.3">
      <c r="A532" s="68"/>
      <c r="B532" s="66" t="e">
        <f>_xlfn.XLOOKUP(A532,Table1[Categories of Work],Table1[Cost Type])</f>
        <v>#N/A</v>
      </c>
      <c r="C532" s="70"/>
      <c r="D532" s="71"/>
      <c r="E532" s="71"/>
      <c r="F532" s="71"/>
      <c r="G532" s="72"/>
      <c r="H532" s="72"/>
      <c r="I532" s="72"/>
      <c r="J532" s="67">
        <f>IF(ISBLANK(Table24[[#This Row],[HTC - Qualifying (QRE) - Amt]]),SUM(Table24[[#This Row],[NPA - Qualifying (QRE) - Amt]],Table24[[#This Row],[NPA - Non-Qualifying (NQRE) - Amt]]),SUM(Table24[[#This Row],[HTC - Qualifying (QRE) - Amt]]+Table24[[#This Row],[HTC - Non-Qualifying (NQRE) - Amt]]))</f>
        <v>0</v>
      </c>
      <c r="K532" s="74"/>
      <c r="L532" s="74"/>
      <c r="M532" s="74"/>
      <c r="N532" s="74"/>
    </row>
    <row r="533" spans="1:14" x14ac:dyDescent="0.3">
      <c r="A533" s="68"/>
      <c r="B533" s="66" t="e">
        <f>_xlfn.XLOOKUP(A533,Table1[Categories of Work],Table1[Cost Type])</f>
        <v>#N/A</v>
      </c>
      <c r="C533" s="70"/>
      <c r="D533" s="71"/>
      <c r="E533" s="71"/>
      <c r="F533" s="71"/>
      <c r="G533" s="72"/>
      <c r="H533" s="72"/>
      <c r="I533" s="72"/>
      <c r="J533" s="67">
        <f>IF(ISBLANK(Table24[[#This Row],[HTC - Qualifying (QRE) - Amt]]),SUM(Table24[[#This Row],[NPA - Qualifying (QRE) - Amt]],Table24[[#This Row],[NPA - Non-Qualifying (NQRE) - Amt]]),SUM(Table24[[#This Row],[HTC - Qualifying (QRE) - Amt]]+Table24[[#This Row],[HTC - Non-Qualifying (NQRE) - Amt]]))</f>
        <v>0</v>
      </c>
      <c r="K533" s="74"/>
      <c r="L533" s="74"/>
      <c r="M533" s="74"/>
      <c r="N533" s="74"/>
    </row>
    <row r="534" spans="1:14" x14ac:dyDescent="0.3">
      <c r="A534" s="68"/>
      <c r="B534" s="66" t="e">
        <f>_xlfn.XLOOKUP(A534,Table1[Categories of Work],Table1[Cost Type])</f>
        <v>#N/A</v>
      </c>
      <c r="C534" s="70"/>
      <c r="D534" s="71"/>
      <c r="E534" s="71"/>
      <c r="F534" s="71"/>
      <c r="G534" s="72"/>
      <c r="H534" s="72"/>
      <c r="I534" s="72"/>
      <c r="J534" s="67">
        <f>IF(ISBLANK(Table24[[#This Row],[HTC - Qualifying (QRE) - Amt]]),SUM(Table24[[#This Row],[NPA - Qualifying (QRE) - Amt]],Table24[[#This Row],[NPA - Non-Qualifying (NQRE) - Amt]]),SUM(Table24[[#This Row],[HTC - Qualifying (QRE) - Amt]]+Table24[[#This Row],[HTC - Non-Qualifying (NQRE) - Amt]]))</f>
        <v>0</v>
      </c>
      <c r="K534" s="74"/>
      <c r="L534" s="74"/>
      <c r="M534" s="74"/>
      <c r="N534" s="74"/>
    </row>
    <row r="535" spans="1:14" x14ac:dyDescent="0.3">
      <c r="A535" s="68"/>
      <c r="B535" s="66" t="e">
        <f>_xlfn.XLOOKUP(A535,Table1[Categories of Work],Table1[Cost Type])</f>
        <v>#N/A</v>
      </c>
      <c r="C535" s="70"/>
      <c r="D535" s="71"/>
      <c r="E535" s="71"/>
      <c r="F535" s="71"/>
      <c r="G535" s="72"/>
      <c r="H535" s="72"/>
      <c r="I535" s="72"/>
      <c r="J535" s="67">
        <f>IF(ISBLANK(Table24[[#This Row],[HTC - Qualifying (QRE) - Amt]]),SUM(Table24[[#This Row],[NPA - Qualifying (QRE) - Amt]],Table24[[#This Row],[NPA - Non-Qualifying (NQRE) - Amt]]),SUM(Table24[[#This Row],[HTC - Qualifying (QRE) - Amt]]+Table24[[#This Row],[HTC - Non-Qualifying (NQRE) - Amt]]))</f>
        <v>0</v>
      </c>
      <c r="K535" s="74"/>
      <c r="L535" s="74"/>
      <c r="M535" s="74"/>
      <c r="N535" s="74"/>
    </row>
    <row r="536" spans="1:14" x14ac:dyDescent="0.3">
      <c r="A536" s="68"/>
      <c r="B536" s="66" t="e">
        <f>_xlfn.XLOOKUP(A536,Table1[Categories of Work],Table1[Cost Type])</f>
        <v>#N/A</v>
      </c>
      <c r="C536" s="70"/>
      <c r="D536" s="71"/>
      <c r="E536" s="71"/>
      <c r="F536" s="71"/>
      <c r="G536" s="72"/>
      <c r="H536" s="72"/>
      <c r="I536" s="72"/>
      <c r="J536" s="67">
        <f>IF(ISBLANK(Table24[[#This Row],[HTC - Qualifying (QRE) - Amt]]),SUM(Table24[[#This Row],[NPA - Qualifying (QRE) - Amt]],Table24[[#This Row],[NPA - Non-Qualifying (NQRE) - Amt]]),SUM(Table24[[#This Row],[HTC - Qualifying (QRE) - Amt]]+Table24[[#This Row],[HTC - Non-Qualifying (NQRE) - Amt]]))</f>
        <v>0</v>
      </c>
      <c r="K536" s="74"/>
      <c r="L536" s="74"/>
      <c r="M536" s="74"/>
      <c r="N536" s="74"/>
    </row>
    <row r="537" spans="1:14" x14ac:dyDescent="0.3">
      <c r="A537" s="68"/>
      <c r="B537" s="66" t="e">
        <f>_xlfn.XLOOKUP(A537,Table1[Categories of Work],Table1[Cost Type])</f>
        <v>#N/A</v>
      </c>
      <c r="C537" s="70"/>
      <c r="D537" s="71"/>
      <c r="E537" s="71"/>
      <c r="F537" s="71"/>
      <c r="G537" s="72"/>
      <c r="H537" s="72"/>
      <c r="I537" s="72"/>
      <c r="J537" s="67">
        <f>IF(ISBLANK(Table24[[#This Row],[HTC - Qualifying (QRE) - Amt]]),SUM(Table24[[#This Row],[NPA - Qualifying (QRE) - Amt]],Table24[[#This Row],[NPA - Non-Qualifying (NQRE) - Amt]]),SUM(Table24[[#This Row],[HTC - Qualifying (QRE) - Amt]]+Table24[[#This Row],[HTC - Non-Qualifying (NQRE) - Amt]]))</f>
        <v>0</v>
      </c>
      <c r="K537" s="74"/>
      <c r="L537" s="74"/>
      <c r="M537" s="74"/>
      <c r="N537" s="74"/>
    </row>
    <row r="538" spans="1:14" x14ac:dyDescent="0.3">
      <c r="A538" s="68"/>
      <c r="B538" s="66" t="e">
        <f>_xlfn.XLOOKUP(A538,Table1[Categories of Work],Table1[Cost Type])</f>
        <v>#N/A</v>
      </c>
      <c r="C538" s="70"/>
      <c r="D538" s="71"/>
      <c r="E538" s="71"/>
      <c r="F538" s="71"/>
      <c r="G538" s="72"/>
      <c r="H538" s="72"/>
      <c r="I538" s="72"/>
      <c r="J538" s="67">
        <f>IF(ISBLANK(Table24[[#This Row],[HTC - Qualifying (QRE) - Amt]]),SUM(Table24[[#This Row],[NPA - Qualifying (QRE) - Amt]],Table24[[#This Row],[NPA - Non-Qualifying (NQRE) - Amt]]),SUM(Table24[[#This Row],[HTC - Qualifying (QRE) - Amt]]+Table24[[#This Row],[HTC - Non-Qualifying (NQRE) - Amt]]))</f>
        <v>0</v>
      </c>
      <c r="K538" s="74"/>
      <c r="L538" s="74"/>
      <c r="M538" s="74"/>
      <c r="N538" s="74"/>
    </row>
    <row r="539" spans="1:14" x14ac:dyDescent="0.3">
      <c r="A539" s="68"/>
      <c r="B539" s="66" t="e">
        <f>_xlfn.XLOOKUP(A539,Table1[Categories of Work],Table1[Cost Type])</f>
        <v>#N/A</v>
      </c>
      <c r="C539" s="70"/>
      <c r="D539" s="71"/>
      <c r="E539" s="71"/>
      <c r="F539" s="71"/>
      <c r="G539" s="72"/>
      <c r="H539" s="72"/>
      <c r="I539" s="72"/>
      <c r="J539" s="67">
        <f>IF(ISBLANK(Table24[[#This Row],[HTC - Qualifying (QRE) - Amt]]),SUM(Table24[[#This Row],[NPA - Qualifying (QRE) - Amt]],Table24[[#This Row],[NPA - Non-Qualifying (NQRE) - Amt]]),SUM(Table24[[#This Row],[HTC - Qualifying (QRE) - Amt]]+Table24[[#This Row],[HTC - Non-Qualifying (NQRE) - Amt]]))</f>
        <v>0</v>
      </c>
      <c r="K539" s="74"/>
      <c r="L539" s="74"/>
      <c r="M539" s="74"/>
      <c r="N539" s="74"/>
    </row>
    <row r="540" spans="1:14" x14ac:dyDescent="0.3">
      <c r="A540" s="68"/>
      <c r="B540" s="66" t="e">
        <f>_xlfn.XLOOKUP(A540,Table1[Categories of Work],Table1[Cost Type])</f>
        <v>#N/A</v>
      </c>
      <c r="C540" s="70"/>
      <c r="D540" s="71"/>
      <c r="E540" s="71"/>
      <c r="F540" s="71"/>
      <c r="G540" s="72"/>
      <c r="H540" s="72"/>
      <c r="I540" s="72"/>
      <c r="J540" s="67">
        <f>IF(ISBLANK(Table24[[#This Row],[HTC - Qualifying (QRE) - Amt]]),SUM(Table24[[#This Row],[NPA - Qualifying (QRE) - Amt]],Table24[[#This Row],[NPA - Non-Qualifying (NQRE) - Amt]]),SUM(Table24[[#This Row],[HTC - Qualifying (QRE) - Amt]]+Table24[[#This Row],[HTC - Non-Qualifying (NQRE) - Amt]]))</f>
        <v>0</v>
      </c>
      <c r="K540" s="74"/>
      <c r="L540" s="74"/>
      <c r="M540" s="74"/>
      <c r="N540" s="74"/>
    </row>
    <row r="541" spans="1:14" x14ac:dyDescent="0.3">
      <c r="A541" s="68"/>
      <c r="B541" s="66" t="e">
        <f>_xlfn.XLOOKUP(A541,Table1[Categories of Work],Table1[Cost Type])</f>
        <v>#N/A</v>
      </c>
      <c r="C541" s="70"/>
      <c r="D541" s="71"/>
      <c r="E541" s="71"/>
      <c r="F541" s="71"/>
      <c r="G541" s="72"/>
      <c r="H541" s="72"/>
      <c r="I541" s="72"/>
      <c r="J541" s="67">
        <f>IF(ISBLANK(Table24[[#This Row],[HTC - Qualifying (QRE) - Amt]]),SUM(Table24[[#This Row],[NPA - Qualifying (QRE) - Amt]],Table24[[#This Row],[NPA - Non-Qualifying (NQRE) - Amt]]),SUM(Table24[[#This Row],[HTC - Qualifying (QRE) - Amt]]+Table24[[#This Row],[HTC - Non-Qualifying (NQRE) - Amt]]))</f>
        <v>0</v>
      </c>
      <c r="K541" s="74"/>
      <c r="L541" s="74"/>
      <c r="M541" s="74"/>
      <c r="N541" s="74"/>
    </row>
    <row r="542" spans="1:14" x14ac:dyDescent="0.3">
      <c r="A542" s="68"/>
      <c r="B542" s="66" t="e">
        <f>_xlfn.XLOOKUP(A542,Table1[Categories of Work],Table1[Cost Type])</f>
        <v>#N/A</v>
      </c>
      <c r="C542" s="70"/>
      <c r="D542" s="71"/>
      <c r="E542" s="71"/>
      <c r="F542" s="71"/>
      <c r="G542" s="72"/>
      <c r="H542" s="72"/>
      <c r="I542" s="72"/>
      <c r="J542" s="67">
        <f>IF(ISBLANK(Table24[[#This Row],[HTC - Qualifying (QRE) - Amt]]),SUM(Table24[[#This Row],[NPA - Qualifying (QRE) - Amt]],Table24[[#This Row],[NPA - Non-Qualifying (NQRE) - Amt]]),SUM(Table24[[#This Row],[HTC - Qualifying (QRE) - Amt]]+Table24[[#This Row],[HTC - Non-Qualifying (NQRE) - Amt]]))</f>
        <v>0</v>
      </c>
      <c r="K542" s="74"/>
      <c r="L542" s="74"/>
      <c r="M542" s="74"/>
      <c r="N542" s="74"/>
    </row>
    <row r="543" spans="1:14" x14ac:dyDescent="0.3">
      <c r="A543" s="68"/>
      <c r="B543" s="66" t="e">
        <f>_xlfn.XLOOKUP(A543,Table1[Categories of Work],Table1[Cost Type])</f>
        <v>#N/A</v>
      </c>
      <c r="C543" s="70"/>
      <c r="D543" s="71"/>
      <c r="E543" s="71"/>
      <c r="F543" s="71"/>
      <c r="G543" s="72"/>
      <c r="H543" s="72"/>
      <c r="I543" s="72"/>
      <c r="J543" s="67">
        <f>IF(ISBLANK(Table24[[#This Row],[HTC - Qualifying (QRE) - Amt]]),SUM(Table24[[#This Row],[NPA - Qualifying (QRE) - Amt]],Table24[[#This Row],[NPA - Non-Qualifying (NQRE) - Amt]]),SUM(Table24[[#This Row],[HTC - Qualifying (QRE) - Amt]]+Table24[[#This Row],[HTC - Non-Qualifying (NQRE) - Amt]]))</f>
        <v>0</v>
      </c>
      <c r="K543" s="74"/>
      <c r="L543" s="74"/>
      <c r="M543" s="74"/>
      <c r="N543" s="74"/>
    </row>
    <row r="544" spans="1:14" x14ac:dyDescent="0.3">
      <c r="A544" s="68"/>
      <c r="B544" s="66" t="e">
        <f>_xlfn.XLOOKUP(A544,Table1[Categories of Work],Table1[Cost Type])</f>
        <v>#N/A</v>
      </c>
      <c r="C544" s="70"/>
      <c r="D544" s="71"/>
      <c r="E544" s="71"/>
      <c r="F544" s="71"/>
      <c r="G544" s="72"/>
      <c r="H544" s="72"/>
      <c r="I544" s="72"/>
      <c r="J544" s="67">
        <f>IF(ISBLANK(Table24[[#This Row],[HTC - Qualifying (QRE) - Amt]]),SUM(Table24[[#This Row],[NPA - Qualifying (QRE) - Amt]],Table24[[#This Row],[NPA - Non-Qualifying (NQRE) - Amt]]),SUM(Table24[[#This Row],[HTC - Qualifying (QRE) - Amt]]+Table24[[#This Row],[HTC - Non-Qualifying (NQRE) - Amt]]))</f>
        <v>0</v>
      </c>
      <c r="K544" s="74"/>
      <c r="L544" s="74"/>
      <c r="M544" s="74"/>
      <c r="N544" s="74"/>
    </row>
    <row r="545" spans="1:14" x14ac:dyDescent="0.3">
      <c r="A545" s="68"/>
      <c r="B545" s="66" t="e">
        <f>_xlfn.XLOOKUP(A545,Table1[Categories of Work],Table1[Cost Type])</f>
        <v>#N/A</v>
      </c>
      <c r="C545" s="70"/>
      <c r="D545" s="71"/>
      <c r="E545" s="71"/>
      <c r="F545" s="71"/>
      <c r="G545" s="72"/>
      <c r="H545" s="72"/>
      <c r="I545" s="72"/>
      <c r="J545" s="67">
        <f>IF(ISBLANK(Table24[[#This Row],[HTC - Qualifying (QRE) - Amt]]),SUM(Table24[[#This Row],[NPA - Qualifying (QRE) - Amt]],Table24[[#This Row],[NPA - Non-Qualifying (NQRE) - Amt]]),SUM(Table24[[#This Row],[HTC - Qualifying (QRE) - Amt]]+Table24[[#This Row],[HTC - Non-Qualifying (NQRE) - Amt]]))</f>
        <v>0</v>
      </c>
      <c r="K545" s="74"/>
      <c r="L545" s="74"/>
      <c r="M545" s="74"/>
      <c r="N545" s="74"/>
    </row>
    <row r="546" spans="1:14" x14ac:dyDescent="0.3">
      <c r="A546" s="68"/>
      <c r="B546" s="66" t="e">
        <f>_xlfn.XLOOKUP(A546,Table1[Categories of Work],Table1[Cost Type])</f>
        <v>#N/A</v>
      </c>
      <c r="C546" s="70"/>
      <c r="D546" s="71"/>
      <c r="E546" s="71"/>
      <c r="F546" s="71"/>
      <c r="G546" s="72"/>
      <c r="H546" s="72"/>
      <c r="I546" s="72"/>
      <c r="J546" s="67">
        <f>IF(ISBLANK(Table24[[#This Row],[HTC - Qualifying (QRE) - Amt]]),SUM(Table24[[#This Row],[NPA - Qualifying (QRE) - Amt]],Table24[[#This Row],[NPA - Non-Qualifying (NQRE) - Amt]]),SUM(Table24[[#This Row],[HTC - Qualifying (QRE) - Amt]]+Table24[[#This Row],[HTC - Non-Qualifying (NQRE) - Amt]]))</f>
        <v>0</v>
      </c>
      <c r="K546" s="74"/>
      <c r="L546" s="74"/>
      <c r="M546" s="74"/>
      <c r="N546" s="74"/>
    </row>
    <row r="547" spans="1:14" x14ac:dyDescent="0.3">
      <c r="A547" s="68"/>
      <c r="B547" s="66" t="e">
        <f>_xlfn.XLOOKUP(A547,Table1[Categories of Work],Table1[Cost Type])</f>
        <v>#N/A</v>
      </c>
      <c r="C547" s="70"/>
      <c r="D547" s="71"/>
      <c r="E547" s="71"/>
      <c r="F547" s="71"/>
      <c r="G547" s="72"/>
      <c r="H547" s="72"/>
      <c r="I547" s="72"/>
      <c r="J547" s="67">
        <f>IF(ISBLANK(Table24[[#This Row],[HTC - Qualifying (QRE) - Amt]]),SUM(Table24[[#This Row],[NPA - Qualifying (QRE) - Amt]],Table24[[#This Row],[NPA - Non-Qualifying (NQRE) - Amt]]),SUM(Table24[[#This Row],[HTC - Qualifying (QRE) - Amt]]+Table24[[#This Row],[HTC - Non-Qualifying (NQRE) - Amt]]))</f>
        <v>0</v>
      </c>
      <c r="K547" s="74"/>
      <c r="L547" s="74"/>
      <c r="M547" s="74"/>
      <c r="N547" s="74"/>
    </row>
    <row r="548" spans="1:14" x14ac:dyDescent="0.3">
      <c r="A548" s="68"/>
      <c r="B548" s="66" t="e">
        <f>_xlfn.XLOOKUP(A548,Table1[Categories of Work],Table1[Cost Type])</f>
        <v>#N/A</v>
      </c>
      <c r="C548" s="70"/>
      <c r="D548" s="71"/>
      <c r="E548" s="71"/>
      <c r="F548" s="71"/>
      <c r="G548" s="72"/>
      <c r="H548" s="72"/>
      <c r="I548" s="72"/>
      <c r="J548" s="67">
        <f>IF(ISBLANK(Table24[[#This Row],[HTC - Qualifying (QRE) - Amt]]),SUM(Table24[[#This Row],[NPA - Qualifying (QRE) - Amt]],Table24[[#This Row],[NPA - Non-Qualifying (NQRE) - Amt]]),SUM(Table24[[#This Row],[HTC - Qualifying (QRE) - Amt]]+Table24[[#This Row],[HTC - Non-Qualifying (NQRE) - Amt]]))</f>
        <v>0</v>
      </c>
      <c r="K548" s="74"/>
      <c r="L548" s="74"/>
      <c r="M548" s="74"/>
      <c r="N548" s="74"/>
    </row>
    <row r="549" spans="1:14" x14ac:dyDescent="0.3">
      <c r="A549" s="68"/>
      <c r="B549" s="66" t="e">
        <f>_xlfn.XLOOKUP(A549,Table1[Categories of Work],Table1[Cost Type])</f>
        <v>#N/A</v>
      </c>
      <c r="C549" s="70"/>
      <c r="D549" s="71"/>
      <c r="E549" s="71"/>
      <c r="F549" s="71"/>
      <c r="G549" s="72"/>
      <c r="H549" s="72"/>
      <c r="I549" s="72"/>
      <c r="J549" s="67">
        <f>IF(ISBLANK(Table24[[#This Row],[HTC - Qualifying (QRE) - Amt]]),SUM(Table24[[#This Row],[NPA - Qualifying (QRE) - Amt]],Table24[[#This Row],[NPA - Non-Qualifying (NQRE) - Amt]]),SUM(Table24[[#This Row],[HTC - Qualifying (QRE) - Amt]]+Table24[[#This Row],[HTC - Non-Qualifying (NQRE) - Amt]]))</f>
        <v>0</v>
      </c>
      <c r="K549" s="74"/>
      <c r="L549" s="74"/>
      <c r="M549" s="74"/>
      <c r="N549" s="74"/>
    </row>
    <row r="550" spans="1:14" x14ac:dyDescent="0.3">
      <c r="A550" s="68"/>
      <c r="B550" s="66" t="e">
        <f>_xlfn.XLOOKUP(A550,Table1[Categories of Work],Table1[Cost Type])</f>
        <v>#N/A</v>
      </c>
      <c r="C550" s="70"/>
      <c r="D550" s="71"/>
      <c r="E550" s="71"/>
      <c r="F550" s="71"/>
      <c r="G550" s="72"/>
      <c r="H550" s="72"/>
      <c r="I550" s="72"/>
      <c r="J550" s="67">
        <f>IF(ISBLANK(Table24[[#This Row],[HTC - Qualifying (QRE) - Amt]]),SUM(Table24[[#This Row],[NPA - Qualifying (QRE) - Amt]],Table24[[#This Row],[NPA - Non-Qualifying (NQRE) - Amt]]),SUM(Table24[[#This Row],[HTC - Qualifying (QRE) - Amt]]+Table24[[#This Row],[HTC - Non-Qualifying (NQRE) - Amt]]))</f>
        <v>0</v>
      </c>
      <c r="K550" s="74"/>
      <c r="L550" s="74"/>
      <c r="M550" s="74"/>
      <c r="N550" s="74"/>
    </row>
    <row r="551" spans="1:14" x14ac:dyDescent="0.3">
      <c r="A551" s="68"/>
      <c r="B551" s="66" t="e">
        <f>_xlfn.XLOOKUP(A551,Table1[Categories of Work],Table1[Cost Type])</f>
        <v>#N/A</v>
      </c>
      <c r="C551" s="70"/>
      <c r="D551" s="71"/>
      <c r="E551" s="71"/>
      <c r="F551" s="71"/>
      <c r="G551" s="72"/>
      <c r="H551" s="72"/>
      <c r="I551" s="72"/>
      <c r="J551" s="67">
        <f>IF(ISBLANK(Table24[[#This Row],[HTC - Qualifying (QRE) - Amt]]),SUM(Table24[[#This Row],[NPA - Qualifying (QRE) - Amt]],Table24[[#This Row],[NPA - Non-Qualifying (NQRE) - Amt]]),SUM(Table24[[#This Row],[HTC - Qualifying (QRE) - Amt]]+Table24[[#This Row],[HTC - Non-Qualifying (NQRE) - Amt]]))</f>
        <v>0</v>
      </c>
      <c r="K551" s="74"/>
      <c r="L551" s="74"/>
      <c r="M551" s="74"/>
      <c r="N551" s="74"/>
    </row>
    <row r="552" spans="1:14" x14ac:dyDescent="0.3">
      <c r="A552" s="68"/>
      <c r="B552" s="66" t="e">
        <f>_xlfn.XLOOKUP(A552,Table1[Categories of Work],Table1[Cost Type])</f>
        <v>#N/A</v>
      </c>
      <c r="C552" s="70"/>
      <c r="D552" s="71"/>
      <c r="E552" s="71"/>
      <c r="F552" s="71"/>
      <c r="G552" s="72"/>
      <c r="H552" s="72"/>
      <c r="I552" s="72"/>
      <c r="J552" s="67">
        <f>IF(ISBLANK(Table24[[#This Row],[HTC - Qualifying (QRE) - Amt]]),SUM(Table24[[#This Row],[NPA - Qualifying (QRE) - Amt]],Table24[[#This Row],[NPA - Non-Qualifying (NQRE) - Amt]]),SUM(Table24[[#This Row],[HTC - Qualifying (QRE) - Amt]]+Table24[[#This Row],[HTC - Non-Qualifying (NQRE) - Amt]]))</f>
        <v>0</v>
      </c>
      <c r="K552" s="74"/>
      <c r="L552" s="74"/>
      <c r="M552" s="74"/>
      <c r="N552" s="74"/>
    </row>
    <row r="553" spans="1:14" x14ac:dyDescent="0.3">
      <c r="A553" s="68"/>
      <c r="B553" s="66" t="e">
        <f>_xlfn.XLOOKUP(A553,Table1[Categories of Work],Table1[Cost Type])</f>
        <v>#N/A</v>
      </c>
      <c r="C553" s="70"/>
      <c r="D553" s="71"/>
      <c r="E553" s="71"/>
      <c r="F553" s="71"/>
      <c r="G553" s="72"/>
      <c r="H553" s="72"/>
      <c r="I553" s="72"/>
      <c r="J553" s="67">
        <f>IF(ISBLANK(Table24[[#This Row],[HTC - Qualifying (QRE) - Amt]]),SUM(Table24[[#This Row],[NPA - Qualifying (QRE) - Amt]],Table24[[#This Row],[NPA - Non-Qualifying (NQRE) - Amt]]),SUM(Table24[[#This Row],[HTC - Qualifying (QRE) - Amt]]+Table24[[#This Row],[HTC - Non-Qualifying (NQRE) - Amt]]))</f>
        <v>0</v>
      </c>
      <c r="K553" s="74"/>
      <c r="L553" s="74"/>
      <c r="M553" s="74"/>
      <c r="N553" s="74"/>
    </row>
    <row r="554" spans="1:14" x14ac:dyDescent="0.3">
      <c r="A554" s="68"/>
      <c r="B554" s="66" t="e">
        <f>_xlfn.XLOOKUP(A554,Table1[Categories of Work],Table1[Cost Type])</f>
        <v>#N/A</v>
      </c>
      <c r="C554" s="70"/>
      <c r="D554" s="71"/>
      <c r="E554" s="71"/>
      <c r="F554" s="71"/>
      <c r="G554" s="72"/>
      <c r="H554" s="72"/>
      <c r="I554" s="72"/>
      <c r="J554" s="67">
        <f>IF(ISBLANK(Table24[[#This Row],[HTC - Qualifying (QRE) - Amt]]),SUM(Table24[[#This Row],[NPA - Qualifying (QRE) - Amt]],Table24[[#This Row],[NPA - Non-Qualifying (NQRE) - Amt]]),SUM(Table24[[#This Row],[HTC - Qualifying (QRE) - Amt]]+Table24[[#This Row],[HTC - Non-Qualifying (NQRE) - Amt]]))</f>
        <v>0</v>
      </c>
      <c r="K554" s="74"/>
      <c r="L554" s="74"/>
      <c r="M554" s="74"/>
      <c r="N554" s="74"/>
    </row>
    <row r="555" spans="1:14" x14ac:dyDescent="0.3">
      <c r="A555" s="68"/>
      <c r="B555" s="66" t="e">
        <f>_xlfn.XLOOKUP(A555,Table1[Categories of Work],Table1[Cost Type])</f>
        <v>#N/A</v>
      </c>
      <c r="C555" s="70"/>
      <c r="D555" s="71"/>
      <c r="E555" s="71"/>
      <c r="F555" s="71"/>
      <c r="G555" s="72"/>
      <c r="H555" s="72"/>
      <c r="I555" s="72"/>
      <c r="J555" s="67">
        <f>IF(ISBLANK(Table24[[#This Row],[HTC - Qualifying (QRE) - Amt]]),SUM(Table24[[#This Row],[NPA - Qualifying (QRE) - Amt]],Table24[[#This Row],[NPA - Non-Qualifying (NQRE) - Amt]]),SUM(Table24[[#This Row],[HTC - Qualifying (QRE) - Amt]]+Table24[[#This Row],[HTC - Non-Qualifying (NQRE) - Amt]]))</f>
        <v>0</v>
      </c>
      <c r="K555" s="74"/>
      <c r="L555" s="74"/>
      <c r="M555" s="74"/>
      <c r="N555" s="74"/>
    </row>
    <row r="556" spans="1:14" x14ac:dyDescent="0.3">
      <c r="A556" s="68"/>
      <c r="B556" s="66" t="e">
        <f>_xlfn.XLOOKUP(A556,Table1[Categories of Work],Table1[Cost Type])</f>
        <v>#N/A</v>
      </c>
      <c r="C556" s="70"/>
      <c r="D556" s="71"/>
      <c r="E556" s="71"/>
      <c r="F556" s="71"/>
      <c r="G556" s="72"/>
      <c r="H556" s="72"/>
      <c r="I556" s="72"/>
      <c r="J556" s="67">
        <f>IF(ISBLANK(Table24[[#This Row],[HTC - Qualifying (QRE) - Amt]]),SUM(Table24[[#This Row],[NPA - Qualifying (QRE) - Amt]],Table24[[#This Row],[NPA - Non-Qualifying (NQRE) - Amt]]),SUM(Table24[[#This Row],[HTC - Qualifying (QRE) - Amt]]+Table24[[#This Row],[HTC - Non-Qualifying (NQRE) - Amt]]))</f>
        <v>0</v>
      </c>
      <c r="K556" s="74"/>
      <c r="L556" s="74"/>
      <c r="M556" s="74"/>
      <c r="N556" s="74"/>
    </row>
    <row r="557" spans="1:14" x14ac:dyDescent="0.3">
      <c r="A557" s="68"/>
      <c r="B557" s="66" t="e">
        <f>_xlfn.XLOOKUP(A557,Table1[Categories of Work],Table1[Cost Type])</f>
        <v>#N/A</v>
      </c>
      <c r="C557" s="70"/>
      <c r="D557" s="71"/>
      <c r="E557" s="71"/>
      <c r="F557" s="71"/>
      <c r="G557" s="72"/>
      <c r="H557" s="72"/>
      <c r="I557" s="72"/>
      <c r="J557" s="67">
        <f>IF(ISBLANK(Table24[[#This Row],[HTC - Qualifying (QRE) - Amt]]),SUM(Table24[[#This Row],[NPA - Qualifying (QRE) - Amt]],Table24[[#This Row],[NPA - Non-Qualifying (NQRE) - Amt]]),SUM(Table24[[#This Row],[HTC - Qualifying (QRE) - Amt]]+Table24[[#This Row],[HTC - Non-Qualifying (NQRE) - Amt]]))</f>
        <v>0</v>
      </c>
      <c r="K557" s="74"/>
      <c r="L557" s="74"/>
      <c r="M557" s="74"/>
      <c r="N557" s="74"/>
    </row>
    <row r="558" spans="1:14" x14ac:dyDescent="0.3">
      <c r="A558" s="68"/>
      <c r="B558" s="66" t="e">
        <f>_xlfn.XLOOKUP(A558,Table1[Categories of Work],Table1[Cost Type])</f>
        <v>#N/A</v>
      </c>
      <c r="C558" s="70"/>
      <c r="D558" s="71"/>
      <c r="E558" s="71"/>
      <c r="F558" s="71"/>
      <c r="G558" s="72"/>
      <c r="H558" s="72"/>
      <c r="I558" s="72"/>
      <c r="J558" s="67">
        <f>IF(ISBLANK(Table24[[#This Row],[HTC - Qualifying (QRE) - Amt]]),SUM(Table24[[#This Row],[NPA - Qualifying (QRE) - Amt]],Table24[[#This Row],[NPA - Non-Qualifying (NQRE) - Amt]]),SUM(Table24[[#This Row],[HTC - Qualifying (QRE) - Amt]]+Table24[[#This Row],[HTC - Non-Qualifying (NQRE) - Amt]]))</f>
        <v>0</v>
      </c>
      <c r="K558" s="74"/>
      <c r="L558" s="74"/>
      <c r="M558" s="74"/>
      <c r="N558" s="74"/>
    </row>
    <row r="559" spans="1:14" x14ac:dyDescent="0.3">
      <c r="A559" s="68"/>
      <c r="B559" s="66" t="e">
        <f>_xlfn.XLOOKUP(A559,Table1[Categories of Work],Table1[Cost Type])</f>
        <v>#N/A</v>
      </c>
      <c r="C559" s="70"/>
      <c r="D559" s="71"/>
      <c r="E559" s="71"/>
      <c r="F559" s="71"/>
      <c r="G559" s="72"/>
      <c r="H559" s="72"/>
      <c r="I559" s="72"/>
      <c r="J559" s="67">
        <f>IF(ISBLANK(Table24[[#This Row],[HTC - Qualifying (QRE) - Amt]]),SUM(Table24[[#This Row],[NPA - Qualifying (QRE) - Amt]],Table24[[#This Row],[NPA - Non-Qualifying (NQRE) - Amt]]),SUM(Table24[[#This Row],[HTC - Qualifying (QRE) - Amt]]+Table24[[#This Row],[HTC - Non-Qualifying (NQRE) - Amt]]))</f>
        <v>0</v>
      </c>
      <c r="K559" s="74"/>
      <c r="L559" s="74"/>
      <c r="M559" s="74"/>
      <c r="N559" s="74"/>
    </row>
    <row r="560" spans="1:14" x14ac:dyDescent="0.3">
      <c r="A560" s="68"/>
      <c r="B560" s="66" t="e">
        <f>_xlfn.XLOOKUP(A560,Table1[Categories of Work],Table1[Cost Type])</f>
        <v>#N/A</v>
      </c>
      <c r="C560" s="70"/>
      <c r="D560" s="71"/>
      <c r="E560" s="71"/>
      <c r="F560" s="71"/>
      <c r="G560" s="72"/>
      <c r="H560" s="72"/>
      <c r="I560" s="72"/>
      <c r="J560" s="67">
        <f>IF(ISBLANK(Table24[[#This Row],[HTC - Qualifying (QRE) - Amt]]),SUM(Table24[[#This Row],[NPA - Qualifying (QRE) - Amt]],Table24[[#This Row],[NPA - Non-Qualifying (NQRE) - Amt]]),SUM(Table24[[#This Row],[HTC - Qualifying (QRE) - Amt]]+Table24[[#This Row],[HTC - Non-Qualifying (NQRE) - Amt]]))</f>
        <v>0</v>
      </c>
      <c r="K560" s="74"/>
      <c r="L560" s="74"/>
      <c r="M560" s="74"/>
      <c r="N560" s="74"/>
    </row>
    <row r="561" spans="1:14" x14ac:dyDescent="0.3">
      <c r="A561" s="68"/>
      <c r="B561" s="66" t="e">
        <f>_xlfn.XLOOKUP(A561,Table1[Categories of Work],Table1[Cost Type])</f>
        <v>#N/A</v>
      </c>
      <c r="C561" s="70"/>
      <c r="D561" s="71"/>
      <c r="E561" s="71"/>
      <c r="F561" s="71"/>
      <c r="G561" s="72"/>
      <c r="H561" s="72"/>
      <c r="I561" s="72"/>
      <c r="J561" s="67">
        <f>IF(ISBLANK(Table24[[#This Row],[HTC - Qualifying (QRE) - Amt]]),SUM(Table24[[#This Row],[NPA - Qualifying (QRE) - Amt]],Table24[[#This Row],[NPA - Non-Qualifying (NQRE) - Amt]]),SUM(Table24[[#This Row],[HTC - Qualifying (QRE) - Amt]]+Table24[[#This Row],[HTC - Non-Qualifying (NQRE) - Amt]]))</f>
        <v>0</v>
      </c>
      <c r="K561" s="74"/>
      <c r="L561" s="74"/>
      <c r="M561" s="74"/>
      <c r="N561" s="74"/>
    </row>
    <row r="562" spans="1:14" x14ac:dyDescent="0.3">
      <c r="A562" s="68"/>
      <c r="B562" s="66" t="e">
        <f>_xlfn.XLOOKUP(A562,Table1[Categories of Work],Table1[Cost Type])</f>
        <v>#N/A</v>
      </c>
      <c r="C562" s="70"/>
      <c r="D562" s="71"/>
      <c r="E562" s="71"/>
      <c r="F562" s="71"/>
      <c r="G562" s="72"/>
      <c r="H562" s="72"/>
      <c r="I562" s="72"/>
      <c r="J562" s="67">
        <f>IF(ISBLANK(Table24[[#This Row],[HTC - Qualifying (QRE) - Amt]]),SUM(Table24[[#This Row],[NPA - Qualifying (QRE) - Amt]],Table24[[#This Row],[NPA - Non-Qualifying (NQRE) - Amt]]),SUM(Table24[[#This Row],[HTC - Qualifying (QRE) - Amt]]+Table24[[#This Row],[HTC - Non-Qualifying (NQRE) - Amt]]))</f>
        <v>0</v>
      </c>
      <c r="K562" s="74"/>
      <c r="L562" s="74"/>
      <c r="M562" s="74"/>
      <c r="N562" s="74"/>
    </row>
    <row r="563" spans="1:14" x14ac:dyDescent="0.3">
      <c r="A563" s="68"/>
      <c r="B563" s="66" t="e">
        <f>_xlfn.XLOOKUP(A563,Table1[Categories of Work],Table1[Cost Type])</f>
        <v>#N/A</v>
      </c>
      <c r="C563" s="70"/>
      <c r="D563" s="71"/>
      <c r="E563" s="71"/>
      <c r="F563" s="71"/>
      <c r="G563" s="72"/>
      <c r="H563" s="72"/>
      <c r="I563" s="72"/>
      <c r="J563" s="67">
        <f>IF(ISBLANK(Table24[[#This Row],[HTC - Qualifying (QRE) - Amt]]),SUM(Table24[[#This Row],[NPA - Qualifying (QRE) - Amt]],Table24[[#This Row],[NPA - Non-Qualifying (NQRE) - Amt]]),SUM(Table24[[#This Row],[HTC - Qualifying (QRE) - Amt]]+Table24[[#This Row],[HTC - Non-Qualifying (NQRE) - Amt]]))</f>
        <v>0</v>
      </c>
      <c r="K563" s="74"/>
      <c r="L563" s="74"/>
      <c r="M563" s="74"/>
      <c r="N563" s="74"/>
    </row>
    <row r="564" spans="1:14" x14ac:dyDescent="0.3">
      <c r="A564" s="68"/>
      <c r="B564" s="66" t="e">
        <f>_xlfn.XLOOKUP(A564,Table1[Categories of Work],Table1[Cost Type])</f>
        <v>#N/A</v>
      </c>
      <c r="C564" s="70"/>
      <c r="D564" s="71"/>
      <c r="E564" s="71"/>
      <c r="F564" s="71"/>
      <c r="G564" s="72"/>
      <c r="H564" s="72"/>
      <c r="I564" s="72"/>
      <c r="J564" s="67">
        <f>IF(ISBLANK(Table24[[#This Row],[HTC - Qualifying (QRE) - Amt]]),SUM(Table24[[#This Row],[NPA - Qualifying (QRE) - Amt]],Table24[[#This Row],[NPA - Non-Qualifying (NQRE) - Amt]]),SUM(Table24[[#This Row],[HTC - Qualifying (QRE) - Amt]]+Table24[[#This Row],[HTC - Non-Qualifying (NQRE) - Amt]]))</f>
        <v>0</v>
      </c>
      <c r="K564" s="74"/>
      <c r="L564" s="74"/>
      <c r="M564" s="74"/>
      <c r="N564" s="74"/>
    </row>
    <row r="565" spans="1:14" x14ac:dyDescent="0.3">
      <c r="A565" s="68"/>
      <c r="B565" s="66" t="e">
        <f>_xlfn.XLOOKUP(A565,Table1[Categories of Work],Table1[Cost Type])</f>
        <v>#N/A</v>
      </c>
      <c r="C565" s="70"/>
      <c r="D565" s="71"/>
      <c r="E565" s="71"/>
      <c r="F565" s="71"/>
      <c r="G565" s="72"/>
      <c r="H565" s="72"/>
      <c r="I565" s="72"/>
      <c r="J565" s="67">
        <f>IF(ISBLANK(Table24[[#This Row],[HTC - Qualifying (QRE) - Amt]]),SUM(Table24[[#This Row],[NPA - Qualifying (QRE) - Amt]],Table24[[#This Row],[NPA - Non-Qualifying (NQRE) - Amt]]),SUM(Table24[[#This Row],[HTC - Qualifying (QRE) - Amt]]+Table24[[#This Row],[HTC - Non-Qualifying (NQRE) - Amt]]))</f>
        <v>0</v>
      </c>
      <c r="K565" s="74"/>
      <c r="L565" s="74"/>
      <c r="M565" s="74"/>
      <c r="N565" s="74"/>
    </row>
    <row r="566" spans="1:14" x14ac:dyDescent="0.3">
      <c r="A566" s="68"/>
      <c r="B566" s="66" t="e">
        <f>_xlfn.XLOOKUP(A566,Table1[Categories of Work],Table1[Cost Type])</f>
        <v>#N/A</v>
      </c>
      <c r="C566" s="70"/>
      <c r="D566" s="71"/>
      <c r="E566" s="71"/>
      <c r="F566" s="71"/>
      <c r="G566" s="72"/>
      <c r="H566" s="72"/>
      <c r="I566" s="72"/>
      <c r="J566" s="67">
        <f>IF(ISBLANK(Table24[[#This Row],[HTC - Qualifying (QRE) - Amt]]),SUM(Table24[[#This Row],[NPA - Qualifying (QRE) - Amt]],Table24[[#This Row],[NPA - Non-Qualifying (NQRE) - Amt]]),SUM(Table24[[#This Row],[HTC - Qualifying (QRE) - Amt]]+Table24[[#This Row],[HTC - Non-Qualifying (NQRE) - Amt]]))</f>
        <v>0</v>
      </c>
      <c r="K566" s="74"/>
      <c r="L566" s="74"/>
      <c r="M566" s="74"/>
      <c r="N566" s="74"/>
    </row>
    <row r="567" spans="1:14" x14ac:dyDescent="0.3">
      <c r="A567" s="68"/>
      <c r="B567" s="66" t="e">
        <f>_xlfn.XLOOKUP(A567,Table1[Categories of Work],Table1[Cost Type])</f>
        <v>#N/A</v>
      </c>
      <c r="C567" s="70"/>
      <c r="D567" s="71"/>
      <c r="E567" s="71"/>
      <c r="F567" s="71"/>
      <c r="G567" s="72"/>
      <c r="H567" s="72"/>
      <c r="I567" s="72"/>
      <c r="J567" s="67">
        <f>IF(ISBLANK(Table24[[#This Row],[HTC - Qualifying (QRE) - Amt]]),SUM(Table24[[#This Row],[NPA - Qualifying (QRE) - Amt]],Table24[[#This Row],[NPA - Non-Qualifying (NQRE) - Amt]]),SUM(Table24[[#This Row],[HTC - Qualifying (QRE) - Amt]]+Table24[[#This Row],[HTC - Non-Qualifying (NQRE) - Amt]]))</f>
        <v>0</v>
      </c>
      <c r="K567" s="74"/>
      <c r="L567" s="74"/>
      <c r="M567" s="74"/>
      <c r="N567" s="74"/>
    </row>
    <row r="568" spans="1:14" x14ac:dyDescent="0.3">
      <c r="A568" s="68"/>
      <c r="B568" s="66" t="e">
        <f>_xlfn.XLOOKUP(A568,Table1[Categories of Work],Table1[Cost Type])</f>
        <v>#N/A</v>
      </c>
      <c r="C568" s="70"/>
      <c r="D568" s="71"/>
      <c r="E568" s="71"/>
      <c r="F568" s="71"/>
      <c r="G568" s="72"/>
      <c r="H568" s="72"/>
      <c r="I568" s="72"/>
      <c r="J568" s="67">
        <f>IF(ISBLANK(Table24[[#This Row],[HTC - Qualifying (QRE) - Amt]]),SUM(Table24[[#This Row],[NPA - Qualifying (QRE) - Amt]],Table24[[#This Row],[NPA - Non-Qualifying (NQRE) - Amt]]),SUM(Table24[[#This Row],[HTC - Qualifying (QRE) - Amt]]+Table24[[#This Row],[HTC - Non-Qualifying (NQRE) - Amt]]))</f>
        <v>0</v>
      </c>
      <c r="K568" s="74"/>
      <c r="L568" s="74"/>
      <c r="M568" s="74"/>
      <c r="N568" s="74"/>
    </row>
    <row r="569" spans="1:14" x14ac:dyDescent="0.3">
      <c r="A569" s="68"/>
      <c r="B569" s="66" t="e">
        <f>_xlfn.XLOOKUP(A569,Table1[Categories of Work],Table1[Cost Type])</f>
        <v>#N/A</v>
      </c>
      <c r="C569" s="70"/>
      <c r="D569" s="71"/>
      <c r="E569" s="71"/>
      <c r="F569" s="71"/>
      <c r="G569" s="72"/>
      <c r="H569" s="72"/>
      <c r="I569" s="72"/>
      <c r="J569" s="67">
        <f>IF(ISBLANK(Table24[[#This Row],[HTC - Qualifying (QRE) - Amt]]),SUM(Table24[[#This Row],[NPA - Qualifying (QRE) - Amt]],Table24[[#This Row],[NPA - Non-Qualifying (NQRE) - Amt]]),SUM(Table24[[#This Row],[HTC - Qualifying (QRE) - Amt]]+Table24[[#This Row],[HTC - Non-Qualifying (NQRE) - Amt]]))</f>
        <v>0</v>
      </c>
      <c r="K569" s="74"/>
      <c r="L569" s="74"/>
      <c r="M569" s="74"/>
      <c r="N569" s="74"/>
    </row>
    <row r="570" spans="1:14" x14ac:dyDescent="0.3">
      <c r="A570" s="68"/>
      <c r="B570" s="66" t="e">
        <f>_xlfn.XLOOKUP(A570,Table1[Categories of Work],Table1[Cost Type])</f>
        <v>#N/A</v>
      </c>
      <c r="C570" s="70"/>
      <c r="D570" s="71"/>
      <c r="E570" s="71"/>
      <c r="F570" s="71"/>
      <c r="G570" s="72"/>
      <c r="H570" s="72"/>
      <c r="I570" s="72"/>
      <c r="J570" s="67">
        <f>IF(ISBLANK(Table24[[#This Row],[HTC - Qualifying (QRE) - Amt]]),SUM(Table24[[#This Row],[NPA - Qualifying (QRE) - Amt]],Table24[[#This Row],[NPA - Non-Qualifying (NQRE) - Amt]]),SUM(Table24[[#This Row],[HTC - Qualifying (QRE) - Amt]]+Table24[[#This Row],[HTC - Non-Qualifying (NQRE) - Amt]]))</f>
        <v>0</v>
      </c>
      <c r="K570" s="74"/>
      <c r="L570" s="74"/>
      <c r="M570" s="74"/>
      <c r="N570" s="74"/>
    </row>
    <row r="571" spans="1:14" x14ac:dyDescent="0.3">
      <c r="A571" s="68"/>
      <c r="B571" s="66" t="e">
        <f>_xlfn.XLOOKUP(A571,Table1[Categories of Work],Table1[Cost Type])</f>
        <v>#N/A</v>
      </c>
      <c r="C571" s="70"/>
      <c r="D571" s="71"/>
      <c r="E571" s="71"/>
      <c r="F571" s="71"/>
      <c r="G571" s="72"/>
      <c r="H571" s="72"/>
      <c r="I571" s="72"/>
      <c r="J571" s="67">
        <f>IF(ISBLANK(Table24[[#This Row],[HTC - Qualifying (QRE) - Amt]]),SUM(Table24[[#This Row],[NPA - Qualifying (QRE) - Amt]],Table24[[#This Row],[NPA - Non-Qualifying (NQRE) - Amt]]),SUM(Table24[[#This Row],[HTC - Qualifying (QRE) - Amt]]+Table24[[#This Row],[HTC - Non-Qualifying (NQRE) - Amt]]))</f>
        <v>0</v>
      </c>
      <c r="K571" s="74"/>
      <c r="L571" s="74"/>
      <c r="M571" s="74"/>
      <c r="N571" s="74"/>
    </row>
    <row r="572" spans="1:14" x14ac:dyDescent="0.3">
      <c r="A572" s="68"/>
      <c r="B572" s="66" t="e">
        <f>_xlfn.XLOOKUP(A572,Table1[Categories of Work],Table1[Cost Type])</f>
        <v>#N/A</v>
      </c>
      <c r="C572" s="70"/>
      <c r="D572" s="71"/>
      <c r="E572" s="71"/>
      <c r="F572" s="71"/>
      <c r="G572" s="72"/>
      <c r="H572" s="72"/>
      <c r="I572" s="72"/>
      <c r="J572" s="67">
        <f>IF(ISBLANK(Table24[[#This Row],[HTC - Qualifying (QRE) - Amt]]),SUM(Table24[[#This Row],[NPA - Qualifying (QRE) - Amt]],Table24[[#This Row],[NPA - Non-Qualifying (NQRE) - Amt]]),SUM(Table24[[#This Row],[HTC - Qualifying (QRE) - Amt]]+Table24[[#This Row],[HTC - Non-Qualifying (NQRE) - Amt]]))</f>
        <v>0</v>
      </c>
      <c r="K572" s="74"/>
      <c r="L572" s="74"/>
      <c r="M572" s="74"/>
      <c r="N572" s="74"/>
    </row>
    <row r="573" spans="1:14" x14ac:dyDescent="0.3">
      <c r="A573" s="68"/>
      <c r="B573" s="66" t="e">
        <f>_xlfn.XLOOKUP(A573,Table1[Categories of Work],Table1[Cost Type])</f>
        <v>#N/A</v>
      </c>
      <c r="C573" s="70"/>
      <c r="D573" s="71"/>
      <c r="E573" s="71"/>
      <c r="F573" s="71"/>
      <c r="G573" s="72"/>
      <c r="H573" s="72"/>
      <c r="I573" s="72"/>
      <c r="J573" s="67">
        <f>IF(ISBLANK(Table24[[#This Row],[HTC - Qualifying (QRE) - Amt]]),SUM(Table24[[#This Row],[NPA - Qualifying (QRE) - Amt]],Table24[[#This Row],[NPA - Non-Qualifying (NQRE) - Amt]]),SUM(Table24[[#This Row],[HTC - Qualifying (QRE) - Amt]]+Table24[[#This Row],[HTC - Non-Qualifying (NQRE) - Amt]]))</f>
        <v>0</v>
      </c>
      <c r="K573" s="74"/>
      <c r="L573" s="74"/>
      <c r="M573" s="74"/>
      <c r="N573" s="74"/>
    </row>
    <row r="574" spans="1:14" x14ac:dyDescent="0.3">
      <c r="A574" s="68"/>
      <c r="B574" s="66" t="e">
        <f>_xlfn.XLOOKUP(A574,Table1[Categories of Work],Table1[Cost Type])</f>
        <v>#N/A</v>
      </c>
      <c r="C574" s="70"/>
      <c r="D574" s="71"/>
      <c r="E574" s="71"/>
      <c r="F574" s="71"/>
      <c r="G574" s="72"/>
      <c r="H574" s="72"/>
      <c r="I574" s="72"/>
      <c r="J574" s="67">
        <f>IF(ISBLANK(Table24[[#This Row],[HTC - Qualifying (QRE) - Amt]]),SUM(Table24[[#This Row],[NPA - Qualifying (QRE) - Amt]],Table24[[#This Row],[NPA - Non-Qualifying (NQRE) - Amt]]),SUM(Table24[[#This Row],[HTC - Qualifying (QRE) - Amt]]+Table24[[#This Row],[HTC - Non-Qualifying (NQRE) - Amt]]))</f>
        <v>0</v>
      </c>
      <c r="K574" s="74"/>
      <c r="L574" s="74"/>
      <c r="M574" s="74"/>
      <c r="N574" s="74"/>
    </row>
    <row r="575" spans="1:14" x14ac:dyDescent="0.3">
      <c r="A575" s="68"/>
      <c r="B575" s="66" t="e">
        <f>_xlfn.XLOOKUP(A575,Table1[Categories of Work],Table1[Cost Type])</f>
        <v>#N/A</v>
      </c>
      <c r="C575" s="70"/>
      <c r="D575" s="71"/>
      <c r="E575" s="71"/>
      <c r="F575" s="71"/>
      <c r="G575" s="72"/>
      <c r="H575" s="72"/>
      <c r="I575" s="72"/>
      <c r="J575" s="67">
        <f>IF(ISBLANK(Table24[[#This Row],[HTC - Qualifying (QRE) - Amt]]),SUM(Table24[[#This Row],[NPA - Qualifying (QRE) - Amt]],Table24[[#This Row],[NPA - Non-Qualifying (NQRE) - Amt]]),SUM(Table24[[#This Row],[HTC - Qualifying (QRE) - Amt]]+Table24[[#This Row],[HTC - Non-Qualifying (NQRE) - Amt]]))</f>
        <v>0</v>
      </c>
      <c r="K575" s="74"/>
      <c r="L575" s="74"/>
      <c r="M575" s="74"/>
      <c r="N575" s="74"/>
    </row>
    <row r="576" spans="1:14" x14ac:dyDescent="0.3">
      <c r="A576" s="68"/>
      <c r="B576" s="66" t="e">
        <f>_xlfn.XLOOKUP(A576,Table1[Categories of Work],Table1[Cost Type])</f>
        <v>#N/A</v>
      </c>
      <c r="C576" s="70"/>
      <c r="D576" s="71"/>
      <c r="E576" s="71"/>
      <c r="F576" s="71"/>
      <c r="G576" s="72"/>
      <c r="H576" s="72"/>
      <c r="I576" s="72"/>
      <c r="J576" s="67">
        <f>IF(ISBLANK(Table24[[#This Row],[HTC - Qualifying (QRE) - Amt]]),SUM(Table24[[#This Row],[NPA - Qualifying (QRE) - Amt]],Table24[[#This Row],[NPA - Non-Qualifying (NQRE) - Amt]]),SUM(Table24[[#This Row],[HTC - Qualifying (QRE) - Amt]]+Table24[[#This Row],[HTC - Non-Qualifying (NQRE) - Amt]]))</f>
        <v>0</v>
      </c>
      <c r="K576" s="74"/>
      <c r="L576" s="74"/>
      <c r="M576" s="74"/>
      <c r="N576" s="74"/>
    </row>
    <row r="577" spans="1:14" x14ac:dyDescent="0.3">
      <c r="A577" s="68"/>
      <c r="B577" s="66" t="e">
        <f>_xlfn.XLOOKUP(A577,Table1[Categories of Work],Table1[Cost Type])</f>
        <v>#N/A</v>
      </c>
      <c r="C577" s="70"/>
      <c r="D577" s="71"/>
      <c r="E577" s="71"/>
      <c r="F577" s="71"/>
      <c r="G577" s="72"/>
      <c r="H577" s="72"/>
      <c r="I577" s="72"/>
      <c r="J577" s="67">
        <f>IF(ISBLANK(Table24[[#This Row],[HTC - Qualifying (QRE) - Amt]]),SUM(Table24[[#This Row],[NPA - Qualifying (QRE) - Amt]],Table24[[#This Row],[NPA - Non-Qualifying (NQRE) - Amt]]),SUM(Table24[[#This Row],[HTC - Qualifying (QRE) - Amt]]+Table24[[#This Row],[HTC - Non-Qualifying (NQRE) - Amt]]))</f>
        <v>0</v>
      </c>
      <c r="K577" s="74"/>
      <c r="L577" s="74"/>
      <c r="M577" s="74"/>
      <c r="N577" s="74"/>
    </row>
    <row r="578" spans="1:14" x14ac:dyDescent="0.3">
      <c r="A578" s="68"/>
      <c r="B578" s="66" t="e">
        <f>_xlfn.XLOOKUP(A578,Table1[Categories of Work],Table1[Cost Type])</f>
        <v>#N/A</v>
      </c>
      <c r="C578" s="70"/>
      <c r="D578" s="71"/>
      <c r="E578" s="71"/>
      <c r="F578" s="71"/>
      <c r="G578" s="72"/>
      <c r="H578" s="72"/>
      <c r="I578" s="72"/>
      <c r="J578" s="67">
        <f>IF(ISBLANK(Table24[[#This Row],[HTC - Qualifying (QRE) - Amt]]),SUM(Table24[[#This Row],[NPA - Qualifying (QRE) - Amt]],Table24[[#This Row],[NPA - Non-Qualifying (NQRE) - Amt]]),SUM(Table24[[#This Row],[HTC - Qualifying (QRE) - Amt]]+Table24[[#This Row],[HTC - Non-Qualifying (NQRE) - Amt]]))</f>
        <v>0</v>
      </c>
      <c r="K578" s="74"/>
      <c r="L578" s="74"/>
      <c r="M578" s="74"/>
      <c r="N578" s="74"/>
    </row>
    <row r="579" spans="1:14" x14ac:dyDescent="0.3">
      <c r="A579" s="68"/>
      <c r="B579" s="66" t="e">
        <f>_xlfn.XLOOKUP(A579,Table1[Categories of Work],Table1[Cost Type])</f>
        <v>#N/A</v>
      </c>
      <c r="C579" s="70"/>
      <c r="D579" s="71"/>
      <c r="E579" s="71"/>
      <c r="F579" s="71"/>
      <c r="G579" s="72"/>
      <c r="H579" s="72"/>
      <c r="I579" s="72"/>
      <c r="J579" s="67">
        <f>IF(ISBLANK(Table24[[#This Row],[HTC - Qualifying (QRE) - Amt]]),SUM(Table24[[#This Row],[NPA - Qualifying (QRE) - Amt]],Table24[[#This Row],[NPA - Non-Qualifying (NQRE) - Amt]]),SUM(Table24[[#This Row],[HTC - Qualifying (QRE) - Amt]]+Table24[[#This Row],[HTC - Non-Qualifying (NQRE) - Amt]]))</f>
        <v>0</v>
      </c>
      <c r="K579" s="74"/>
      <c r="L579" s="74"/>
      <c r="M579" s="74"/>
      <c r="N579" s="74"/>
    </row>
    <row r="580" spans="1:14" x14ac:dyDescent="0.3">
      <c r="A580" s="68"/>
      <c r="B580" s="66" t="e">
        <f>_xlfn.XLOOKUP(A580,Table1[Categories of Work],Table1[Cost Type])</f>
        <v>#N/A</v>
      </c>
      <c r="C580" s="70"/>
      <c r="D580" s="71"/>
      <c r="E580" s="71"/>
      <c r="F580" s="71"/>
      <c r="G580" s="72"/>
      <c r="H580" s="72"/>
      <c r="I580" s="72"/>
      <c r="J580" s="67">
        <f>IF(ISBLANK(Table24[[#This Row],[HTC - Qualifying (QRE) - Amt]]),SUM(Table24[[#This Row],[NPA - Qualifying (QRE) - Amt]],Table24[[#This Row],[NPA - Non-Qualifying (NQRE) - Amt]]),SUM(Table24[[#This Row],[HTC - Qualifying (QRE) - Amt]]+Table24[[#This Row],[HTC - Non-Qualifying (NQRE) - Amt]]))</f>
        <v>0</v>
      </c>
      <c r="K580" s="74"/>
      <c r="L580" s="74"/>
      <c r="M580" s="74"/>
      <c r="N580" s="74"/>
    </row>
    <row r="581" spans="1:14" x14ac:dyDescent="0.3">
      <c r="A581" s="68"/>
      <c r="B581" s="66" t="e">
        <f>_xlfn.XLOOKUP(A581,Table1[Categories of Work],Table1[Cost Type])</f>
        <v>#N/A</v>
      </c>
      <c r="C581" s="70"/>
      <c r="D581" s="71"/>
      <c r="E581" s="71"/>
      <c r="F581" s="71"/>
      <c r="G581" s="72"/>
      <c r="H581" s="72"/>
      <c r="I581" s="72"/>
      <c r="J581" s="67">
        <f>IF(ISBLANK(Table24[[#This Row],[HTC - Qualifying (QRE) - Amt]]),SUM(Table24[[#This Row],[NPA - Qualifying (QRE) - Amt]],Table24[[#This Row],[NPA - Non-Qualifying (NQRE) - Amt]]),SUM(Table24[[#This Row],[HTC - Qualifying (QRE) - Amt]]+Table24[[#This Row],[HTC - Non-Qualifying (NQRE) - Amt]]))</f>
        <v>0</v>
      </c>
      <c r="K581" s="74"/>
      <c r="L581" s="74"/>
      <c r="M581" s="74"/>
      <c r="N581" s="74"/>
    </row>
    <row r="582" spans="1:14" x14ac:dyDescent="0.3">
      <c r="A582" s="68"/>
      <c r="B582" s="66" t="e">
        <f>_xlfn.XLOOKUP(A582,Table1[Categories of Work],Table1[Cost Type])</f>
        <v>#N/A</v>
      </c>
      <c r="C582" s="70"/>
      <c r="D582" s="71"/>
      <c r="E582" s="71"/>
      <c r="F582" s="71"/>
      <c r="G582" s="72"/>
      <c r="H582" s="72"/>
      <c r="I582" s="72"/>
      <c r="J582" s="67">
        <f>IF(ISBLANK(Table24[[#This Row],[HTC - Qualifying (QRE) - Amt]]),SUM(Table24[[#This Row],[NPA - Qualifying (QRE) - Amt]],Table24[[#This Row],[NPA - Non-Qualifying (NQRE) - Amt]]),SUM(Table24[[#This Row],[HTC - Qualifying (QRE) - Amt]]+Table24[[#This Row],[HTC - Non-Qualifying (NQRE) - Amt]]))</f>
        <v>0</v>
      </c>
      <c r="K582" s="74"/>
      <c r="L582" s="74"/>
      <c r="M582" s="74"/>
      <c r="N582" s="74"/>
    </row>
    <row r="583" spans="1:14" x14ac:dyDescent="0.3">
      <c r="A583" s="68"/>
      <c r="B583" s="66" t="e">
        <f>_xlfn.XLOOKUP(A583,Table1[Categories of Work],Table1[Cost Type])</f>
        <v>#N/A</v>
      </c>
      <c r="C583" s="70"/>
      <c r="D583" s="71"/>
      <c r="E583" s="71"/>
      <c r="F583" s="71"/>
      <c r="G583" s="72"/>
      <c r="H583" s="72"/>
      <c r="I583" s="72"/>
      <c r="J583" s="67">
        <f>IF(ISBLANK(Table24[[#This Row],[HTC - Qualifying (QRE) - Amt]]),SUM(Table24[[#This Row],[NPA - Qualifying (QRE) - Amt]],Table24[[#This Row],[NPA - Non-Qualifying (NQRE) - Amt]]),SUM(Table24[[#This Row],[HTC - Qualifying (QRE) - Amt]]+Table24[[#This Row],[HTC - Non-Qualifying (NQRE) - Amt]]))</f>
        <v>0</v>
      </c>
      <c r="K583" s="74"/>
      <c r="L583" s="74"/>
      <c r="M583" s="74"/>
      <c r="N583" s="74"/>
    </row>
    <row r="584" spans="1:14" x14ac:dyDescent="0.3">
      <c r="A584" s="68"/>
      <c r="B584" s="66" t="e">
        <f>_xlfn.XLOOKUP(A584,Table1[Categories of Work],Table1[Cost Type])</f>
        <v>#N/A</v>
      </c>
      <c r="C584" s="70"/>
      <c r="D584" s="71"/>
      <c r="E584" s="71"/>
      <c r="F584" s="71"/>
      <c r="G584" s="72"/>
      <c r="H584" s="72"/>
      <c r="I584" s="72"/>
      <c r="J584" s="67">
        <f>IF(ISBLANK(Table24[[#This Row],[HTC - Qualifying (QRE) - Amt]]),SUM(Table24[[#This Row],[NPA - Qualifying (QRE) - Amt]],Table24[[#This Row],[NPA - Non-Qualifying (NQRE) - Amt]]),SUM(Table24[[#This Row],[HTC - Qualifying (QRE) - Amt]]+Table24[[#This Row],[HTC - Non-Qualifying (NQRE) - Amt]]))</f>
        <v>0</v>
      </c>
      <c r="K584" s="74"/>
      <c r="L584" s="74"/>
      <c r="M584" s="74"/>
      <c r="N584" s="74"/>
    </row>
    <row r="585" spans="1:14" x14ac:dyDescent="0.3">
      <c r="A585" s="68"/>
      <c r="B585" s="66" t="e">
        <f>_xlfn.XLOOKUP(A585,Table1[Categories of Work],Table1[Cost Type])</f>
        <v>#N/A</v>
      </c>
      <c r="C585" s="70"/>
      <c r="D585" s="71"/>
      <c r="E585" s="71"/>
      <c r="F585" s="71"/>
      <c r="G585" s="72"/>
      <c r="H585" s="72"/>
      <c r="I585" s="72"/>
      <c r="J585" s="67">
        <f>IF(ISBLANK(Table24[[#This Row],[HTC - Qualifying (QRE) - Amt]]),SUM(Table24[[#This Row],[NPA - Qualifying (QRE) - Amt]],Table24[[#This Row],[NPA - Non-Qualifying (NQRE) - Amt]]),SUM(Table24[[#This Row],[HTC - Qualifying (QRE) - Amt]]+Table24[[#This Row],[HTC - Non-Qualifying (NQRE) - Amt]]))</f>
        <v>0</v>
      </c>
      <c r="K585" s="74"/>
      <c r="L585" s="74"/>
      <c r="M585" s="74"/>
      <c r="N585" s="74"/>
    </row>
    <row r="586" spans="1:14" x14ac:dyDescent="0.3">
      <c r="A586" s="68"/>
      <c r="B586" s="66" t="e">
        <f>_xlfn.XLOOKUP(A586,Table1[Categories of Work],Table1[Cost Type])</f>
        <v>#N/A</v>
      </c>
      <c r="C586" s="70"/>
      <c r="D586" s="71"/>
      <c r="E586" s="71"/>
      <c r="F586" s="71"/>
      <c r="G586" s="72"/>
      <c r="H586" s="72"/>
      <c r="I586" s="72"/>
      <c r="J586" s="67">
        <f>IF(ISBLANK(Table24[[#This Row],[HTC - Qualifying (QRE) - Amt]]),SUM(Table24[[#This Row],[NPA - Qualifying (QRE) - Amt]],Table24[[#This Row],[NPA - Non-Qualifying (NQRE) - Amt]]),SUM(Table24[[#This Row],[HTC - Qualifying (QRE) - Amt]]+Table24[[#This Row],[HTC - Non-Qualifying (NQRE) - Amt]]))</f>
        <v>0</v>
      </c>
      <c r="K586" s="74"/>
      <c r="L586" s="74"/>
      <c r="M586" s="74"/>
      <c r="N586" s="74"/>
    </row>
    <row r="587" spans="1:14" x14ac:dyDescent="0.3">
      <c r="A587" s="68"/>
      <c r="B587" s="66" t="e">
        <f>_xlfn.XLOOKUP(A587,Table1[Categories of Work],Table1[Cost Type])</f>
        <v>#N/A</v>
      </c>
      <c r="C587" s="70"/>
      <c r="D587" s="71"/>
      <c r="E587" s="71"/>
      <c r="F587" s="71"/>
      <c r="G587" s="72"/>
      <c r="H587" s="72"/>
      <c r="I587" s="72"/>
      <c r="J587" s="67">
        <f>IF(ISBLANK(Table24[[#This Row],[HTC - Qualifying (QRE) - Amt]]),SUM(Table24[[#This Row],[NPA - Qualifying (QRE) - Amt]],Table24[[#This Row],[NPA - Non-Qualifying (NQRE) - Amt]]),SUM(Table24[[#This Row],[HTC - Qualifying (QRE) - Amt]]+Table24[[#This Row],[HTC - Non-Qualifying (NQRE) - Amt]]))</f>
        <v>0</v>
      </c>
      <c r="K587" s="74"/>
      <c r="L587" s="74"/>
      <c r="M587" s="74"/>
      <c r="N587" s="74"/>
    </row>
    <row r="588" spans="1:14" x14ac:dyDescent="0.3">
      <c r="A588" s="68"/>
      <c r="B588" s="66" t="e">
        <f>_xlfn.XLOOKUP(A588,Table1[Categories of Work],Table1[Cost Type])</f>
        <v>#N/A</v>
      </c>
      <c r="C588" s="70"/>
      <c r="D588" s="71"/>
      <c r="E588" s="71"/>
      <c r="F588" s="71"/>
      <c r="G588" s="72"/>
      <c r="H588" s="72"/>
      <c r="I588" s="72"/>
      <c r="J588" s="67">
        <f>IF(ISBLANK(Table24[[#This Row],[HTC - Qualifying (QRE) - Amt]]),SUM(Table24[[#This Row],[NPA - Qualifying (QRE) - Amt]],Table24[[#This Row],[NPA - Non-Qualifying (NQRE) - Amt]]),SUM(Table24[[#This Row],[HTC - Qualifying (QRE) - Amt]]+Table24[[#This Row],[HTC - Non-Qualifying (NQRE) - Amt]]))</f>
        <v>0</v>
      </c>
      <c r="K588" s="74"/>
      <c r="L588" s="74"/>
      <c r="M588" s="74"/>
      <c r="N588" s="74"/>
    </row>
    <row r="589" spans="1:14" x14ac:dyDescent="0.3">
      <c r="A589" s="68"/>
      <c r="B589" s="66" t="e">
        <f>_xlfn.XLOOKUP(A589,Table1[Categories of Work],Table1[Cost Type])</f>
        <v>#N/A</v>
      </c>
      <c r="C589" s="70"/>
      <c r="D589" s="71"/>
      <c r="E589" s="71"/>
      <c r="F589" s="71"/>
      <c r="G589" s="72"/>
      <c r="H589" s="72"/>
      <c r="I589" s="72"/>
      <c r="J589" s="67">
        <f>IF(ISBLANK(Table24[[#This Row],[HTC - Qualifying (QRE) - Amt]]),SUM(Table24[[#This Row],[NPA - Qualifying (QRE) - Amt]],Table24[[#This Row],[NPA - Non-Qualifying (NQRE) - Amt]]),SUM(Table24[[#This Row],[HTC - Qualifying (QRE) - Amt]]+Table24[[#This Row],[HTC - Non-Qualifying (NQRE) - Amt]]))</f>
        <v>0</v>
      </c>
      <c r="K589" s="74"/>
      <c r="L589" s="74"/>
      <c r="M589" s="74"/>
      <c r="N589" s="74"/>
    </row>
    <row r="590" spans="1:14" x14ac:dyDescent="0.3">
      <c r="A590" s="68"/>
      <c r="B590" s="66" t="e">
        <f>_xlfn.XLOOKUP(A590,Table1[Categories of Work],Table1[Cost Type])</f>
        <v>#N/A</v>
      </c>
      <c r="C590" s="70"/>
      <c r="D590" s="71"/>
      <c r="E590" s="71"/>
      <c r="F590" s="71"/>
      <c r="G590" s="72"/>
      <c r="H590" s="72"/>
      <c r="I590" s="72"/>
      <c r="J590" s="67">
        <f>IF(ISBLANK(Table24[[#This Row],[HTC - Qualifying (QRE) - Amt]]),SUM(Table24[[#This Row],[NPA - Qualifying (QRE) - Amt]],Table24[[#This Row],[NPA - Non-Qualifying (NQRE) - Amt]]),SUM(Table24[[#This Row],[HTC - Qualifying (QRE) - Amt]]+Table24[[#This Row],[HTC - Non-Qualifying (NQRE) - Amt]]))</f>
        <v>0</v>
      </c>
      <c r="K590" s="74"/>
      <c r="L590" s="74"/>
      <c r="M590" s="74"/>
      <c r="N590" s="74"/>
    </row>
    <row r="591" spans="1:14" x14ac:dyDescent="0.3">
      <c r="A591" s="68"/>
      <c r="B591" s="66" t="e">
        <f>_xlfn.XLOOKUP(A591,Table1[Categories of Work],Table1[Cost Type])</f>
        <v>#N/A</v>
      </c>
      <c r="C591" s="70"/>
      <c r="D591" s="71"/>
      <c r="E591" s="71"/>
      <c r="F591" s="71"/>
      <c r="G591" s="72"/>
      <c r="H591" s="72"/>
      <c r="I591" s="72"/>
      <c r="J591" s="67">
        <f>IF(ISBLANK(Table24[[#This Row],[HTC - Qualifying (QRE) - Amt]]),SUM(Table24[[#This Row],[NPA - Qualifying (QRE) - Amt]],Table24[[#This Row],[NPA - Non-Qualifying (NQRE) - Amt]]),SUM(Table24[[#This Row],[HTC - Qualifying (QRE) - Amt]]+Table24[[#This Row],[HTC - Non-Qualifying (NQRE) - Amt]]))</f>
        <v>0</v>
      </c>
      <c r="K591" s="74"/>
      <c r="L591" s="74"/>
      <c r="M591" s="74"/>
      <c r="N591" s="74"/>
    </row>
    <row r="592" spans="1:14" x14ac:dyDescent="0.3">
      <c r="A592" s="68"/>
      <c r="B592" s="66" t="e">
        <f>_xlfn.XLOOKUP(A592,Table1[Categories of Work],Table1[Cost Type])</f>
        <v>#N/A</v>
      </c>
      <c r="C592" s="70"/>
      <c r="D592" s="71"/>
      <c r="E592" s="71"/>
      <c r="F592" s="71"/>
      <c r="G592" s="72"/>
      <c r="H592" s="72"/>
      <c r="I592" s="72"/>
      <c r="J592" s="67">
        <f>IF(ISBLANK(Table24[[#This Row],[HTC - Qualifying (QRE) - Amt]]),SUM(Table24[[#This Row],[NPA - Qualifying (QRE) - Amt]],Table24[[#This Row],[NPA - Non-Qualifying (NQRE) - Amt]]),SUM(Table24[[#This Row],[HTC - Qualifying (QRE) - Amt]]+Table24[[#This Row],[HTC - Non-Qualifying (NQRE) - Amt]]))</f>
        <v>0</v>
      </c>
      <c r="K592" s="74"/>
      <c r="L592" s="74"/>
      <c r="M592" s="74"/>
      <c r="N592" s="74"/>
    </row>
    <row r="593" spans="1:14" x14ac:dyDescent="0.3">
      <c r="A593" s="68"/>
      <c r="B593" s="66" t="e">
        <f>_xlfn.XLOOKUP(A593,Table1[Categories of Work],Table1[Cost Type])</f>
        <v>#N/A</v>
      </c>
      <c r="C593" s="70"/>
      <c r="D593" s="71"/>
      <c r="E593" s="71"/>
      <c r="F593" s="71"/>
      <c r="G593" s="72"/>
      <c r="H593" s="72"/>
      <c r="I593" s="72"/>
      <c r="J593" s="67">
        <f>IF(ISBLANK(Table24[[#This Row],[HTC - Qualifying (QRE) - Amt]]),SUM(Table24[[#This Row],[NPA - Qualifying (QRE) - Amt]],Table24[[#This Row],[NPA - Non-Qualifying (NQRE) - Amt]]),SUM(Table24[[#This Row],[HTC - Qualifying (QRE) - Amt]]+Table24[[#This Row],[HTC - Non-Qualifying (NQRE) - Amt]]))</f>
        <v>0</v>
      </c>
      <c r="K593" s="74"/>
      <c r="L593" s="74"/>
      <c r="M593" s="74"/>
      <c r="N593" s="74"/>
    </row>
    <row r="594" spans="1:14" x14ac:dyDescent="0.3">
      <c r="A594" s="68"/>
      <c r="B594" s="66" t="e">
        <f>_xlfn.XLOOKUP(A594,Table1[Categories of Work],Table1[Cost Type])</f>
        <v>#N/A</v>
      </c>
      <c r="C594" s="70"/>
      <c r="D594" s="71"/>
      <c r="E594" s="71"/>
      <c r="F594" s="71"/>
      <c r="G594" s="72"/>
      <c r="H594" s="72"/>
      <c r="I594" s="72"/>
      <c r="J594" s="67">
        <f>IF(ISBLANK(Table24[[#This Row],[HTC - Qualifying (QRE) - Amt]]),SUM(Table24[[#This Row],[NPA - Qualifying (QRE) - Amt]],Table24[[#This Row],[NPA - Non-Qualifying (NQRE) - Amt]]),SUM(Table24[[#This Row],[HTC - Qualifying (QRE) - Amt]]+Table24[[#This Row],[HTC - Non-Qualifying (NQRE) - Amt]]))</f>
        <v>0</v>
      </c>
      <c r="K594" s="74"/>
      <c r="L594" s="74"/>
      <c r="M594" s="74"/>
      <c r="N594" s="74"/>
    </row>
    <row r="595" spans="1:14" x14ac:dyDescent="0.3">
      <c r="A595" s="68"/>
      <c r="B595" s="66" t="e">
        <f>_xlfn.XLOOKUP(A595,Table1[Categories of Work],Table1[Cost Type])</f>
        <v>#N/A</v>
      </c>
      <c r="C595" s="70"/>
      <c r="D595" s="71"/>
      <c r="E595" s="71"/>
      <c r="F595" s="71"/>
      <c r="G595" s="72"/>
      <c r="H595" s="72"/>
      <c r="I595" s="72"/>
      <c r="J595" s="67">
        <f>IF(ISBLANK(Table24[[#This Row],[HTC - Qualifying (QRE) - Amt]]),SUM(Table24[[#This Row],[NPA - Qualifying (QRE) - Amt]],Table24[[#This Row],[NPA - Non-Qualifying (NQRE) - Amt]]),SUM(Table24[[#This Row],[HTC - Qualifying (QRE) - Amt]]+Table24[[#This Row],[HTC - Non-Qualifying (NQRE) - Amt]]))</f>
        <v>0</v>
      </c>
      <c r="K595" s="74"/>
      <c r="L595" s="74"/>
      <c r="M595" s="74"/>
      <c r="N595" s="74"/>
    </row>
    <row r="596" spans="1:14" x14ac:dyDescent="0.3">
      <c r="A596" s="68"/>
      <c r="B596" s="66" t="e">
        <f>_xlfn.XLOOKUP(A596,Table1[Categories of Work],Table1[Cost Type])</f>
        <v>#N/A</v>
      </c>
      <c r="C596" s="70"/>
      <c r="D596" s="71"/>
      <c r="E596" s="71"/>
      <c r="F596" s="71"/>
      <c r="G596" s="72"/>
      <c r="H596" s="72"/>
      <c r="I596" s="72"/>
      <c r="J596" s="67">
        <f>IF(ISBLANK(Table24[[#This Row],[HTC - Qualifying (QRE) - Amt]]),SUM(Table24[[#This Row],[NPA - Qualifying (QRE) - Amt]],Table24[[#This Row],[NPA - Non-Qualifying (NQRE) - Amt]]),SUM(Table24[[#This Row],[HTC - Qualifying (QRE) - Amt]]+Table24[[#This Row],[HTC - Non-Qualifying (NQRE) - Amt]]))</f>
        <v>0</v>
      </c>
      <c r="K596" s="74"/>
      <c r="L596" s="74"/>
      <c r="M596" s="74"/>
      <c r="N596" s="74"/>
    </row>
    <row r="597" spans="1:14" x14ac:dyDescent="0.3">
      <c r="A597" s="68"/>
      <c r="B597" s="66" t="e">
        <f>_xlfn.XLOOKUP(A597,Table1[Categories of Work],Table1[Cost Type])</f>
        <v>#N/A</v>
      </c>
      <c r="C597" s="70"/>
      <c r="D597" s="71"/>
      <c r="E597" s="71"/>
      <c r="F597" s="71"/>
      <c r="G597" s="72"/>
      <c r="H597" s="72"/>
      <c r="I597" s="72"/>
      <c r="J597" s="67">
        <f>IF(ISBLANK(Table24[[#This Row],[HTC - Qualifying (QRE) - Amt]]),SUM(Table24[[#This Row],[NPA - Qualifying (QRE) - Amt]],Table24[[#This Row],[NPA - Non-Qualifying (NQRE) - Amt]]),SUM(Table24[[#This Row],[HTC - Qualifying (QRE) - Amt]]+Table24[[#This Row],[HTC - Non-Qualifying (NQRE) - Amt]]))</f>
        <v>0</v>
      </c>
      <c r="K597" s="74"/>
      <c r="L597" s="74"/>
      <c r="M597" s="74"/>
      <c r="N597" s="74"/>
    </row>
    <row r="598" spans="1:14" x14ac:dyDescent="0.3">
      <c r="A598" s="68"/>
      <c r="B598" s="66" t="e">
        <f>_xlfn.XLOOKUP(A598,Table1[Categories of Work],Table1[Cost Type])</f>
        <v>#N/A</v>
      </c>
      <c r="C598" s="70"/>
      <c r="D598" s="71"/>
      <c r="E598" s="71"/>
      <c r="F598" s="71"/>
      <c r="G598" s="72"/>
      <c r="H598" s="72"/>
      <c r="I598" s="72"/>
      <c r="J598" s="67">
        <f>IF(ISBLANK(Table24[[#This Row],[HTC - Qualifying (QRE) - Amt]]),SUM(Table24[[#This Row],[NPA - Qualifying (QRE) - Amt]],Table24[[#This Row],[NPA - Non-Qualifying (NQRE) - Amt]]),SUM(Table24[[#This Row],[HTC - Qualifying (QRE) - Amt]]+Table24[[#This Row],[HTC - Non-Qualifying (NQRE) - Amt]]))</f>
        <v>0</v>
      </c>
      <c r="K598" s="74"/>
      <c r="L598" s="74"/>
      <c r="M598" s="74"/>
      <c r="N598" s="74"/>
    </row>
    <row r="599" spans="1:14" x14ac:dyDescent="0.3">
      <c r="A599" s="68"/>
      <c r="B599" s="66" t="e">
        <f>_xlfn.XLOOKUP(A599,Table1[Categories of Work],Table1[Cost Type])</f>
        <v>#N/A</v>
      </c>
      <c r="C599" s="70"/>
      <c r="D599" s="71"/>
      <c r="E599" s="71"/>
      <c r="F599" s="71"/>
      <c r="G599" s="72"/>
      <c r="H599" s="72"/>
      <c r="I599" s="72"/>
      <c r="J599" s="67">
        <f>IF(ISBLANK(Table24[[#This Row],[HTC - Qualifying (QRE) - Amt]]),SUM(Table24[[#This Row],[NPA - Qualifying (QRE) - Amt]],Table24[[#This Row],[NPA - Non-Qualifying (NQRE) - Amt]]),SUM(Table24[[#This Row],[HTC - Qualifying (QRE) - Amt]]+Table24[[#This Row],[HTC - Non-Qualifying (NQRE) - Amt]]))</f>
        <v>0</v>
      </c>
      <c r="K599" s="74"/>
      <c r="L599" s="74"/>
      <c r="M599" s="74"/>
      <c r="N599" s="74"/>
    </row>
    <row r="600" spans="1:14" x14ac:dyDescent="0.3">
      <c r="A600" s="68"/>
      <c r="B600" s="66" t="e">
        <f>_xlfn.XLOOKUP(A600,Table1[Categories of Work],Table1[Cost Type])</f>
        <v>#N/A</v>
      </c>
      <c r="C600" s="70"/>
      <c r="D600" s="71"/>
      <c r="E600" s="71"/>
      <c r="F600" s="71"/>
      <c r="G600" s="72"/>
      <c r="H600" s="72"/>
      <c r="I600" s="72"/>
      <c r="J600" s="67">
        <f>IF(ISBLANK(Table24[[#This Row],[HTC - Qualifying (QRE) - Amt]]),SUM(Table24[[#This Row],[NPA - Qualifying (QRE) - Amt]],Table24[[#This Row],[NPA - Non-Qualifying (NQRE) - Amt]]),SUM(Table24[[#This Row],[HTC - Qualifying (QRE) - Amt]]+Table24[[#This Row],[HTC - Non-Qualifying (NQRE) - Amt]]))</f>
        <v>0</v>
      </c>
      <c r="K600" s="74"/>
      <c r="L600" s="74"/>
      <c r="M600" s="74"/>
      <c r="N600" s="74"/>
    </row>
    <row r="601" spans="1:14" x14ac:dyDescent="0.3">
      <c r="A601" s="68"/>
      <c r="B601" s="66" t="e">
        <f>_xlfn.XLOOKUP(A601,Table1[Categories of Work],Table1[Cost Type])</f>
        <v>#N/A</v>
      </c>
      <c r="C601" s="70"/>
      <c r="D601" s="71"/>
      <c r="E601" s="71"/>
      <c r="F601" s="71"/>
      <c r="G601" s="72"/>
      <c r="H601" s="72"/>
      <c r="I601" s="72"/>
      <c r="J601" s="67">
        <f>IF(ISBLANK(Table24[[#This Row],[HTC - Qualifying (QRE) - Amt]]),SUM(Table24[[#This Row],[NPA - Qualifying (QRE) - Amt]],Table24[[#This Row],[NPA - Non-Qualifying (NQRE) - Amt]]),SUM(Table24[[#This Row],[HTC - Qualifying (QRE) - Amt]]+Table24[[#This Row],[HTC - Non-Qualifying (NQRE) - Amt]]))</f>
        <v>0</v>
      </c>
      <c r="K601" s="74"/>
      <c r="L601" s="74"/>
      <c r="M601" s="74"/>
      <c r="N601" s="74"/>
    </row>
    <row r="602" spans="1:14" x14ac:dyDescent="0.3">
      <c r="A602" s="68"/>
      <c r="B602" s="66" t="e">
        <f>_xlfn.XLOOKUP(A602,Table1[Categories of Work],Table1[Cost Type])</f>
        <v>#N/A</v>
      </c>
      <c r="C602" s="70"/>
      <c r="D602" s="71"/>
      <c r="E602" s="71"/>
      <c r="F602" s="71"/>
      <c r="G602" s="72"/>
      <c r="H602" s="72"/>
      <c r="I602" s="72"/>
      <c r="J602" s="67">
        <f>IF(ISBLANK(Table24[[#This Row],[HTC - Qualifying (QRE) - Amt]]),SUM(Table24[[#This Row],[NPA - Qualifying (QRE) - Amt]],Table24[[#This Row],[NPA - Non-Qualifying (NQRE) - Amt]]),SUM(Table24[[#This Row],[HTC - Qualifying (QRE) - Amt]]+Table24[[#This Row],[HTC - Non-Qualifying (NQRE) - Amt]]))</f>
        <v>0</v>
      </c>
      <c r="K602" s="74"/>
      <c r="L602" s="74"/>
      <c r="M602" s="74"/>
      <c r="N602" s="74"/>
    </row>
    <row r="603" spans="1:14" x14ac:dyDescent="0.3">
      <c r="A603" s="68"/>
      <c r="B603" s="66" t="e">
        <f>_xlfn.XLOOKUP(A603,Table1[Categories of Work],Table1[Cost Type])</f>
        <v>#N/A</v>
      </c>
      <c r="C603" s="70"/>
      <c r="D603" s="71"/>
      <c r="E603" s="71"/>
      <c r="F603" s="71"/>
      <c r="G603" s="72"/>
      <c r="H603" s="72"/>
      <c r="I603" s="72"/>
      <c r="J603" s="67">
        <f>IF(ISBLANK(Table24[[#This Row],[HTC - Qualifying (QRE) - Amt]]),SUM(Table24[[#This Row],[NPA - Qualifying (QRE) - Amt]],Table24[[#This Row],[NPA - Non-Qualifying (NQRE) - Amt]]),SUM(Table24[[#This Row],[HTC - Qualifying (QRE) - Amt]]+Table24[[#This Row],[HTC - Non-Qualifying (NQRE) - Amt]]))</f>
        <v>0</v>
      </c>
      <c r="K603" s="74"/>
      <c r="L603" s="74"/>
      <c r="M603" s="74"/>
      <c r="N603" s="74"/>
    </row>
    <row r="604" spans="1:14" x14ac:dyDescent="0.3">
      <c r="A604" s="68"/>
      <c r="B604" s="66" t="e">
        <f>_xlfn.XLOOKUP(A604,Table1[Categories of Work],Table1[Cost Type])</f>
        <v>#N/A</v>
      </c>
      <c r="C604" s="70"/>
      <c r="D604" s="71"/>
      <c r="E604" s="71"/>
      <c r="F604" s="71"/>
      <c r="G604" s="72"/>
      <c r="H604" s="72"/>
      <c r="I604" s="72"/>
      <c r="J604" s="67">
        <f>IF(ISBLANK(Table24[[#This Row],[HTC - Qualifying (QRE) - Amt]]),SUM(Table24[[#This Row],[NPA - Qualifying (QRE) - Amt]],Table24[[#This Row],[NPA - Non-Qualifying (NQRE) - Amt]]),SUM(Table24[[#This Row],[HTC - Qualifying (QRE) - Amt]]+Table24[[#This Row],[HTC - Non-Qualifying (NQRE) - Amt]]))</f>
        <v>0</v>
      </c>
      <c r="K604" s="74"/>
      <c r="L604" s="74"/>
      <c r="M604" s="74"/>
      <c r="N604" s="74"/>
    </row>
    <row r="605" spans="1:14" x14ac:dyDescent="0.3">
      <c r="A605" s="68"/>
      <c r="B605" s="66" t="e">
        <f>_xlfn.XLOOKUP(A605,Table1[Categories of Work],Table1[Cost Type])</f>
        <v>#N/A</v>
      </c>
      <c r="C605" s="70"/>
      <c r="D605" s="71"/>
      <c r="E605" s="71"/>
      <c r="F605" s="71"/>
      <c r="G605" s="72"/>
      <c r="H605" s="72"/>
      <c r="I605" s="72"/>
      <c r="J605" s="67">
        <f>IF(ISBLANK(Table24[[#This Row],[HTC - Qualifying (QRE) - Amt]]),SUM(Table24[[#This Row],[NPA - Qualifying (QRE) - Amt]],Table24[[#This Row],[NPA - Non-Qualifying (NQRE) - Amt]]),SUM(Table24[[#This Row],[HTC - Qualifying (QRE) - Amt]]+Table24[[#This Row],[HTC - Non-Qualifying (NQRE) - Amt]]))</f>
        <v>0</v>
      </c>
      <c r="K605" s="74"/>
      <c r="L605" s="74"/>
      <c r="M605" s="74"/>
      <c r="N605" s="74"/>
    </row>
    <row r="606" spans="1:14" x14ac:dyDescent="0.3">
      <c r="A606" s="68"/>
      <c r="B606" s="66" t="e">
        <f>_xlfn.XLOOKUP(A606,Table1[Categories of Work],Table1[Cost Type])</f>
        <v>#N/A</v>
      </c>
      <c r="C606" s="70"/>
      <c r="D606" s="71"/>
      <c r="E606" s="71"/>
      <c r="F606" s="71"/>
      <c r="G606" s="72"/>
      <c r="H606" s="72"/>
      <c r="I606" s="72"/>
      <c r="J606" s="67">
        <f>IF(ISBLANK(Table24[[#This Row],[HTC - Qualifying (QRE) - Amt]]),SUM(Table24[[#This Row],[NPA - Qualifying (QRE) - Amt]],Table24[[#This Row],[NPA - Non-Qualifying (NQRE) - Amt]]),SUM(Table24[[#This Row],[HTC - Qualifying (QRE) - Amt]]+Table24[[#This Row],[HTC - Non-Qualifying (NQRE) - Amt]]))</f>
        <v>0</v>
      </c>
      <c r="K606" s="74"/>
      <c r="L606" s="74"/>
      <c r="M606" s="74"/>
      <c r="N606" s="74"/>
    </row>
    <row r="607" spans="1:14" x14ac:dyDescent="0.3">
      <c r="A607" s="68"/>
      <c r="B607" s="66" t="e">
        <f>_xlfn.XLOOKUP(A607,Table1[Categories of Work],Table1[Cost Type])</f>
        <v>#N/A</v>
      </c>
      <c r="C607" s="70"/>
      <c r="D607" s="71"/>
      <c r="E607" s="71"/>
      <c r="F607" s="71"/>
      <c r="G607" s="72"/>
      <c r="H607" s="72"/>
      <c r="I607" s="72"/>
      <c r="J607" s="67">
        <f>IF(ISBLANK(Table24[[#This Row],[HTC - Qualifying (QRE) - Amt]]),SUM(Table24[[#This Row],[NPA - Qualifying (QRE) - Amt]],Table24[[#This Row],[NPA - Non-Qualifying (NQRE) - Amt]]),SUM(Table24[[#This Row],[HTC - Qualifying (QRE) - Amt]]+Table24[[#This Row],[HTC - Non-Qualifying (NQRE) - Amt]]))</f>
        <v>0</v>
      </c>
      <c r="K607" s="74"/>
      <c r="L607" s="74"/>
      <c r="M607" s="74"/>
      <c r="N607" s="74"/>
    </row>
    <row r="608" spans="1:14" x14ac:dyDescent="0.3">
      <c r="A608" s="68"/>
      <c r="B608" s="66" t="e">
        <f>_xlfn.XLOOKUP(A608,Table1[Categories of Work],Table1[Cost Type])</f>
        <v>#N/A</v>
      </c>
      <c r="C608" s="70"/>
      <c r="D608" s="71"/>
      <c r="E608" s="71"/>
      <c r="F608" s="71"/>
      <c r="G608" s="72"/>
      <c r="H608" s="72"/>
      <c r="I608" s="72"/>
      <c r="J608" s="67">
        <f>IF(ISBLANK(Table24[[#This Row],[HTC - Qualifying (QRE) - Amt]]),SUM(Table24[[#This Row],[NPA - Qualifying (QRE) - Amt]],Table24[[#This Row],[NPA - Non-Qualifying (NQRE) - Amt]]),SUM(Table24[[#This Row],[HTC - Qualifying (QRE) - Amt]]+Table24[[#This Row],[HTC - Non-Qualifying (NQRE) - Amt]]))</f>
        <v>0</v>
      </c>
      <c r="K608" s="74"/>
      <c r="L608" s="74"/>
      <c r="M608" s="74"/>
      <c r="N608" s="74"/>
    </row>
    <row r="609" spans="1:14" x14ac:dyDescent="0.3">
      <c r="A609" s="68"/>
      <c r="B609" s="66" t="e">
        <f>_xlfn.XLOOKUP(A609,Table1[Categories of Work],Table1[Cost Type])</f>
        <v>#N/A</v>
      </c>
      <c r="C609" s="70"/>
      <c r="D609" s="71"/>
      <c r="E609" s="71"/>
      <c r="F609" s="71"/>
      <c r="G609" s="72"/>
      <c r="H609" s="72"/>
      <c r="I609" s="72"/>
      <c r="J609" s="67">
        <f>IF(ISBLANK(Table24[[#This Row],[HTC - Qualifying (QRE) - Amt]]),SUM(Table24[[#This Row],[NPA - Qualifying (QRE) - Amt]],Table24[[#This Row],[NPA - Non-Qualifying (NQRE) - Amt]]),SUM(Table24[[#This Row],[HTC - Qualifying (QRE) - Amt]]+Table24[[#This Row],[HTC - Non-Qualifying (NQRE) - Amt]]))</f>
        <v>0</v>
      </c>
      <c r="K609" s="74"/>
      <c r="L609" s="74"/>
      <c r="M609" s="74"/>
      <c r="N609" s="74"/>
    </row>
    <row r="610" spans="1:14" x14ac:dyDescent="0.3">
      <c r="A610" s="68"/>
      <c r="B610" s="66" t="e">
        <f>_xlfn.XLOOKUP(A610,Table1[Categories of Work],Table1[Cost Type])</f>
        <v>#N/A</v>
      </c>
      <c r="C610" s="70"/>
      <c r="D610" s="71"/>
      <c r="E610" s="71"/>
      <c r="F610" s="71"/>
      <c r="G610" s="72"/>
      <c r="H610" s="72"/>
      <c r="I610" s="72"/>
      <c r="J610" s="67">
        <f>IF(ISBLANK(Table24[[#This Row],[HTC - Qualifying (QRE) - Amt]]),SUM(Table24[[#This Row],[NPA - Qualifying (QRE) - Amt]],Table24[[#This Row],[NPA - Non-Qualifying (NQRE) - Amt]]),SUM(Table24[[#This Row],[HTC - Qualifying (QRE) - Amt]]+Table24[[#This Row],[HTC - Non-Qualifying (NQRE) - Amt]]))</f>
        <v>0</v>
      </c>
      <c r="K610" s="74"/>
      <c r="L610" s="74"/>
      <c r="M610" s="74"/>
      <c r="N610" s="74"/>
    </row>
    <row r="611" spans="1:14" x14ac:dyDescent="0.3">
      <c r="A611" s="68"/>
      <c r="B611" s="66" t="e">
        <f>_xlfn.XLOOKUP(A611,Table1[Categories of Work],Table1[Cost Type])</f>
        <v>#N/A</v>
      </c>
      <c r="C611" s="70"/>
      <c r="D611" s="71"/>
      <c r="E611" s="71"/>
      <c r="F611" s="71"/>
      <c r="G611" s="72"/>
      <c r="H611" s="72"/>
      <c r="I611" s="72"/>
      <c r="J611" s="67">
        <f>IF(ISBLANK(Table24[[#This Row],[HTC - Qualifying (QRE) - Amt]]),SUM(Table24[[#This Row],[NPA - Qualifying (QRE) - Amt]],Table24[[#This Row],[NPA - Non-Qualifying (NQRE) - Amt]]),SUM(Table24[[#This Row],[HTC - Qualifying (QRE) - Amt]]+Table24[[#This Row],[HTC - Non-Qualifying (NQRE) - Amt]]))</f>
        <v>0</v>
      </c>
      <c r="K611" s="74"/>
      <c r="L611" s="74"/>
      <c r="M611" s="74"/>
      <c r="N611" s="74"/>
    </row>
    <row r="612" spans="1:14" x14ac:dyDescent="0.3">
      <c r="A612" s="68"/>
      <c r="B612" s="66" t="e">
        <f>_xlfn.XLOOKUP(A612,Table1[Categories of Work],Table1[Cost Type])</f>
        <v>#N/A</v>
      </c>
      <c r="C612" s="70"/>
      <c r="D612" s="71"/>
      <c r="E612" s="71"/>
      <c r="F612" s="71"/>
      <c r="G612" s="72"/>
      <c r="H612" s="72"/>
      <c r="I612" s="72"/>
      <c r="J612" s="67">
        <f>IF(ISBLANK(Table24[[#This Row],[HTC - Qualifying (QRE) - Amt]]),SUM(Table24[[#This Row],[NPA - Qualifying (QRE) - Amt]],Table24[[#This Row],[NPA - Non-Qualifying (NQRE) - Amt]]),SUM(Table24[[#This Row],[HTC - Qualifying (QRE) - Amt]]+Table24[[#This Row],[HTC - Non-Qualifying (NQRE) - Amt]]))</f>
        <v>0</v>
      </c>
      <c r="K612" s="74"/>
      <c r="L612" s="74"/>
      <c r="M612" s="74"/>
      <c r="N612" s="74"/>
    </row>
    <row r="613" spans="1:14" x14ac:dyDescent="0.3">
      <c r="A613" s="68"/>
      <c r="B613" s="66" t="e">
        <f>_xlfn.XLOOKUP(A613,Table1[Categories of Work],Table1[Cost Type])</f>
        <v>#N/A</v>
      </c>
      <c r="C613" s="70"/>
      <c r="D613" s="71"/>
      <c r="E613" s="71"/>
      <c r="F613" s="71"/>
      <c r="G613" s="72"/>
      <c r="H613" s="72"/>
      <c r="I613" s="72"/>
      <c r="J613" s="67">
        <f>IF(ISBLANK(Table24[[#This Row],[HTC - Qualifying (QRE) - Amt]]),SUM(Table24[[#This Row],[NPA - Qualifying (QRE) - Amt]],Table24[[#This Row],[NPA - Non-Qualifying (NQRE) - Amt]]),SUM(Table24[[#This Row],[HTC - Qualifying (QRE) - Amt]]+Table24[[#This Row],[HTC - Non-Qualifying (NQRE) - Amt]]))</f>
        <v>0</v>
      </c>
      <c r="K613" s="74"/>
      <c r="L613" s="74"/>
      <c r="M613" s="74"/>
      <c r="N613" s="74"/>
    </row>
    <row r="614" spans="1:14" x14ac:dyDescent="0.3">
      <c r="A614" s="68"/>
      <c r="B614" s="66" t="e">
        <f>_xlfn.XLOOKUP(A614,Table1[Categories of Work],Table1[Cost Type])</f>
        <v>#N/A</v>
      </c>
      <c r="C614" s="70"/>
      <c r="D614" s="71"/>
      <c r="E614" s="71"/>
      <c r="F614" s="71"/>
      <c r="G614" s="72"/>
      <c r="H614" s="72"/>
      <c r="I614" s="72"/>
      <c r="J614" s="67">
        <f>IF(ISBLANK(Table24[[#This Row],[HTC - Qualifying (QRE) - Amt]]),SUM(Table24[[#This Row],[NPA - Qualifying (QRE) - Amt]],Table24[[#This Row],[NPA - Non-Qualifying (NQRE) - Amt]]),SUM(Table24[[#This Row],[HTC - Qualifying (QRE) - Amt]]+Table24[[#This Row],[HTC - Non-Qualifying (NQRE) - Amt]]))</f>
        <v>0</v>
      </c>
      <c r="K614" s="74"/>
      <c r="L614" s="74"/>
      <c r="M614" s="74"/>
      <c r="N614" s="74"/>
    </row>
    <row r="615" spans="1:14" x14ac:dyDescent="0.3">
      <c r="A615" s="68"/>
      <c r="B615" s="66" t="e">
        <f>_xlfn.XLOOKUP(A615,Table1[Categories of Work],Table1[Cost Type])</f>
        <v>#N/A</v>
      </c>
      <c r="C615" s="70"/>
      <c r="D615" s="71"/>
      <c r="E615" s="71"/>
      <c r="F615" s="71"/>
      <c r="G615" s="72"/>
      <c r="H615" s="72"/>
      <c r="I615" s="72"/>
      <c r="J615" s="67">
        <f>IF(ISBLANK(Table24[[#This Row],[HTC - Qualifying (QRE) - Amt]]),SUM(Table24[[#This Row],[NPA - Qualifying (QRE) - Amt]],Table24[[#This Row],[NPA - Non-Qualifying (NQRE) - Amt]]),SUM(Table24[[#This Row],[HTC - Qualifying (QRE) - Amt]]+Table24[[#This Row],[HTC - Non-Qualifying (NQRE) - Amt]]))</f>
        <v>0</v>
      </c>
      <c r="K615" s="74"/>
      <c r="L615" s="74"/>
      <c r="M615" s="74"/>
      <c r="N615" s="74"/>
    </row>
    <row r="616" spans="1:14" x14ac:dyDescent="0.3">
      <c r="A616" s="68"/>
      <c r="B616" s="66" t="e">
        <f>_xlfn.XLOOKUP(A616,Table1[Categories of Work],Table1[Cost Type])</f>
        <v>#N/A</v>
      </c>
      <c r="C616" s="70"/>
      <c r="D616" s="71"/>
      <c r="E616" s="71"/>
      <c r="F616" s="71"/>
      <c r="G616" s="72"/>
      <c r="H616" s="72"/>
      <c r="I616" s="72"/>
      <c r="J616" s="67">
        <f>IF(ISBLANK(Table24[[#This Row],[HTC - Qualifying (QRE) - Amt]]),SUM(Table24[[#This Row],[NPA - Qualifying (QRE) - Amt]],Table24[[#This Row],[NPA - Non-Qualifying (NQRE) - Amt]]),SUM(Table24[[#This Row],[HTC - Qualifying (QRE) - Amt]]+Table24[[#This Row],[HTC - Non-Qualifying (NQRE) - Amt]]))</f>
        <v>0</v>
      </c>
      <c r="K616" s="74"/>
      <c r="L616" s="74"/>
      <c r="M616" s="74"/>
      <c r="N616" s="74"/>
    </row>
    <row r="617" spans="1:14" x14ac:dyDescent="0.3">
      <c r="A617" s="68"/>
      <c r="B617" s="66" t="e">
        <f>_xlfn.XLOOKUP(A617,Table1[Categories of Work],Table1[Cost Type])</f>
        <v>#N/A</v>
      </c>
      <c r="C617" s="70"/>
      <c r="D617" s="71"/>
      <c r="E617" s="71"/>
      <c r="F617" s="71"/>
      <c r="G617" s="72"/>
      <c r="H617" s="72"/>
      <c r="I617" s="72"/>
      <c r="J617" s="67">
        <f>IF(ISBLANK(Table24[[#This Row],[HTC - Qualifying (QRE) - Amt]]),SUM(Table24[[#This Row],[NPA - Qualifying (QRE) - Amt]],Table24[[#This Row],[NPA - Non-Qualifying (NQRE) - Amt]]),SUM(Table24[[#This Row],[HTC - Qualifying (QRE) - Amt]]+Table24[[#This Row],[HTC - Non-Qualifying (NQRE) - Amt]]))</f>
        <v>0</v>
      </c>
      <c r="K617" s="74"/>
      <c r="L617" s="74"/>
      <c r="M617" s="74"/>
      <c r="N617" s="74"/>
    </row>
    <row r="618" spans="1:14" x14ac:dyDescent="0.3">
      <c r="A618" s="68"/>
      <c r="B618" s="66" t="e">
        <f>_xlfn.XLOOKUP(A618,Table1[Categories of Work],Table1[Cost Type])</f>
        <v>#N/A</v>
      </c>
      <c r="C618" s="70"/>
      <c r="D618" s="71"/>
      <c r="E618" s="71"/>
      <c r="F618" s="71"/>
      <c r="G618" s="72"/>
      <c r="H618" s="72"/>
      <c r="I618" s="72"/>
      <c r="J618" s="67">
        <f>IF(ISBLANK(Table24[[#This Row],[HTC - Qualifying (QRE) - Amt]]),SUM(Table24[[#This Row],[NPA - Qualifying (QRE) - Amt]],Table24[[#This Row],[NPA - Non-Qualifying (NQRE) - Amt]]),SUM(Table24[[#This Row],[HTC - Qualifying (QRE) - Amt]]+Table24[[#This Row],[HTC - Non-Qualifying (NQRE) - Amt]]))</f>
        <v>0</v>
      </c>
      <c r="K618" s="74"/>
      <c r="L618" s="74"/>
      <c r="M618" s="74"/>
      <c r="N618" s="74"/>
    </row>
    <row r="619" spans="1:14" x14ac:dyDescent="0.3">
      <c r="A619" s="68"/>
      <c r="B619" s="66" t="e">
        <f>_xlfn.XLOOKUP(A619,Table1[Categories of Work],Table1[Cost Type])</f>
        <v>#N/A</v>
      </c>
      <c r="C619" s="70"/>
      <c r="D619" s="71"/>
      <c r="E619" s="71"/>
      <c r="F619" s="71"/>
      <c r="G619" s="72"/>
      <c r="H619" s="72"/>
      <c r="I619" s="72"/>
      <c r="J619" s="67">
        <f>IF(ISBLANK(Table24[[#This Row],[HTC - Qualifying (QRE) - Amt]]),SUM(Table24[[#This Row],[NPA - Qualifying (QRE) - Amt]],Table24[[#This Row],[NPA - Non-Qualifying (NQRE) - Amt]]),SUM(Table24[[#This Row],[HTC - Qualifying (QRE) - Amt]]+Table24[[#This Row],[HTC - Non-Qualifying (NQRE) - Amt]]))</f>
        <v>0</v>
      </c>
      <c r="K619" s="74"/>
      <c r="L619" s="74"/>
      <c r="M619" s="74"/>
      <c r="N619" s="74"/>
    </row>
    <row r="620" spans="1:14" x14ac:dyDescent="0.3">
      <c r="A620" s="68"/>
      <c r="B620" s="66" t="e">
        <f>_xlfn.XLOOKUP(A620,Table1[Categories of Work],Table1[Cost Type])</f>
        <v>#N/A</v>
      </c>
      <c r="C620" s="70"/>
      <c r="D620" s="71"/>
      <c r="E620" s="71"/>
      <c r="F620" s="71"/>
      <c r="G620" s="72"/>
      <c r="H620" s="72"/>
      <c r="I620" s="72"/>
      <c r="J620" s="67">
        <f>IF(ISBLANK(Table24[[#This Row],[HTC - Qualifying (QRE) - Amt]]),SUM(Table24[[#This Row],[NPA - Qualifying (QRE) - Amt]],Table24[[#This Row],[NPA - Non-Qualifying (NQRE) - Amt]]),SUM(Table24[[#This Row],[HTC - Qualifying (QRE) - Amt]]+Table24[[#This Row],[HTC - Non-Qualifying (NQRE) - Amt]]))</f>
        <v>0</v>
      </c>
      <c r="K620" s="74"/>
      <c r="L620" s="74"/>
      <c r="M620" s="74"/>
      <c r="N620" s="74"/>
    </row>
    <row r="621" spans="1:14" x14ac:dyDescent="0.3">
      <c r="A621" s="68"/>
      <c r="B621" s="66" t="e">
        <f>_xlfn.XLOOKUP(A621,Table1[Categories of Work],Table1[Cost Type])</f>
        <v>#N/A</v>
      </c>
      <c r="C621" s="70"/>
      <c r="D621" s="71"/>
      <c r="E621" s="71"/>
      <c r="F621" s="71"/>
      <c r="G621" s="72"/>
      <c r="H621" s="72"/>
      <c r="I621" s="72"/>
      <c r="J621" s="67">
        <f>IF(ISBLANK(Table24[[#This Row],[HTC - Qualifying (QRE) - Amt]]),SUM(Table24[[#This Row],[NPA - Qualifying (QRE) - Amt]],Table24[[#This Row],[NPA - Non-Qualifying (NQRE) - Amt]]),SUM(Table24[[#This Row],[HTC - Qualifying (QRE) - Amt]]+Table24[[#This Row],[HTC - Non-Qualifying (NQRE) - Amt]]))</f>
        <v>0</v>
      </c>
      <c r="K621" s="74"/>
      <c r="L621" s="74"/>
      <c r="M621" s="74"/>
      <c r="N621" s="74"/>
    </row>
    <row r="622" spans="1:14" x14ac:dyDescent="0.3">
      <c r="A622" s="68"/>
      <c r="B622" s="66" t="e">
        <f>_xlfn.XLOOKUP(A622,Table1[Categories of Work],Table1[Cost Type])</f>
        <v>#N/A</v>
      </c>
      <c r="C622" s="70"/>
      <c r="D622" s="71"/>
      <c r="E622" s="71"/>
      <c r="F622" s="71"/>
      <c r="G622" s="72"/>
      <c r="H622" s="72"/>
      <c r="I622" s="72"/>
      <c r="J622" s="67">
        <f>IF(ISBLANK(Table24[[#This Row],[HTC - Qualifying (QRE) - Amt]]),SUM(Table24[[#This Row],[NPA - Qualifying (QRE) - Amt]],Table24[[#This Row],[NPA - Non-Qualifying (NQRE) - Amt]]),SUM(Table24[[#This Row],[HTC - Qualifying (QRE) - Amt]]+Table24[[#This Row],[HTC - Non-Qualifying (NQRE) - Amt]]))</f>
        <v>0</v>
      </c>
      <c r="K622" s="74"/>
      <c r="L622" s="74"/>
      <c r="M622" s="74"/>
      <c r="N622" s="74"/>
    </row>
    <row r="623" spans="1:14" x14ac:dyDescent="0.3">
      <c r="A623" s="68"/>
      <c r="B623" s="66" t="e">
        <f>_xlfn.XLOOKUP(A623,Table1[Categories of Work],Table1[Cost Type])</f>
        <v>#N/A</v>
      </c>
      <c r="C623" s="70"/>
      <c r="D623" s="71"/>
      <c r="E623" s="71"/>
      <c r="F623" s="71"/>
      <c r="G623" s="72"/>
      <c r="H623" s="72"/>
      <c r="I623" s="72"/>
      <c r="J623" s="67">
        <f>IF(ISBLANK(Table24[[#This Row],[HTC - Qualifying (QRE) - Amt]]),SUM(Table24[[#This Row],[NPA - Qualifying (QRE) - Amt]],Table24[[#This Row],[NPA - Non-Qualifying (NQRE) - Amt]]),SUM(Table24[[#This Row],[HTC - Qualifying (QRE) - Amt]]+Table24[[#This Row],[HTC - Non-Qualifying (NQRE) - Amt]]))</f>
        <v>0</v>
      </c>
      <c r="K623" s="74"/>
      <c r="L623" s="74"/>
      <c r="M623" s="74"/>
      <c r="N623" s="74"/>
    </row>
    <row r="624" spans="1:14" x14ac:dyDescent="0.3">
      <c r="A624" s="68"/>
      <c r="B624" s="66" t="e">
        <f>_xlfn.XLOOKUP(A624,Table1[Categories of Work],Table1[Cost Type])</f>
        <v>#N/A</v>
      </c>
      <c r="C624" s="70"/>
      <c r="D624" s="71"/>
      <c r="E624" s="71"/>
      <c r="F624" s="71"/>
      <c r="G624" s="72"/>
      <c r="H624" s="72"/>
      <c r="I624" s="72"/>
      <c r="J624" s="67">
        <f>IF(ISBLANK(Table24[[#This Row],[HTC - Qualifying (QRE) - Amt]]),SUM(Table24[[#This Row],[NPA - Qualifying (QRE) - Amt]],Table24[[#This Row],[NPA - Non-Qualifying (NQRE) - Amt]]),SUM(Table24[[#This Row],[HTC - Qualifying (QRE) - Amt]]+Table24[[#This Row],[HTC - Non-Qualifying (NQRE) - Amt]]))</f>
        <v>0</v>
      </c>
      <c r="K624" s="74"/>
      <c r="L624" s="74"/>
      <c r="M624" s="74"/>
      <c r="N624" s="74"/>
    </row>
    <row r="625" spans="1:14" x14ac:dyDescent="0.3">
      <c r="A625" s="68"/>
      <c r="B625" s="66" t="e">
        <f>_xlfn.XLOOKUP(A625,Table1[Categories of Work],Table1[Cost Type])</f>
        <v>#N/A</v>
      </c>
      <c r="C625" s="70"/>
      <c r="D625" s="71"/>
      <c r="E625" s="71"/>
      <c r="F625" s="71"/>
      <c r="G625" s="72"/>
      <c r="H625" s="72"/>
      <c r="I625" s="72"/>
      <c r="J625" s="67">
        <f>IF(ISBLANK(Table24[[#This Row],[HTC - Qualifying (QRE) - Amt]]),SUM(Table24[[#This Row],[NPA - Qualifying (QRE) - Amt]],Table24[[#This Row],[NPA - Non-Qualifying (NQRE) - Amt]]),SUM(Table24[[#This Row],[HTC - Qualifying (QRE) - Amt]]+Table24[[#This Row],[HTC - Non-Qualifying (NQRE) - Amt]]))</f>
        <v>0</v>
      </c>
      <c r="K625" s="74"/>
      <c r="L625" s="74"/>
      <c r="M625" s="74"/>
      <c r="N625" s="74"/>
    </row>
    <row r="626" spans="1:14" x14ac:dyDescent="0.3">
      <c r="A626" s="68"/>
      <c r="B626" s="66" t="e">
        <f>_xlfn.XLOOKUP(A626,Table1[Categories of Work],Table1[Cost Type])</f>
        <v>#N/A</v>
      </c>
      <c r="C626" s="70"/>
      <c r="D626" s="71"/>
      <c r="E626" s="71"/>
      <c r="F626" s="71"/>
      <c r="G626" s="72"/>
      <c r="H626" s="72"/>
      <c r="I626" s="72"/>
      <c r="J626" s="67">
        <f>IF(ISBLANK(Table24[[#This Row],[HTC - Qualifying (QRE) - Amt]]),SUM(Table24[[#This Row],[NPA - Qualifying (QRE) - Amt]],Table24[[#This Row],[NPA - Non-Qualifying (NQRE) - Amt]]),SUM(Table24[[#This Row],[HTC - Qualifying (QRE) - Amt]]+Table24[[#This Row],[HTC - Non-Qualifying (NQRE) - Amt]]))</f>
        <v>0</v>
      </c>
      <c r="K626" s="74"/>
      <c r="L626" s="74"/>
      <c r="M626" s="74"/>
      <c r="N626" s="74"/>
    </row>
    <row r="627" spans="1:14" x14ac:dyDescent="0.3">
      <c r="A627" s="68"/>
      <c r="B627" s="66" t="e">
        <f>_xlfn.XLOOKUP(A627,Table1[Categories of Work],Table1[Cost Type])</f>
        <v>#N/A</v>
      </c>
      <c r="C627" s="70"/>
      <c r="D627" s="71"/>
      <c r="E627" s="71"/>
      <c r="F627" s="71"/>
      <c r="G627" s="72"/>
      <c r="H627" s="72"/>
      <c r="I627" s="72"/>
      <c r="J627" s="67">
        <f>IF(ISBLANK(Table24[[#This Row],[HTC - Qualifying (QRE) - Amt]]),SUM(Table24[[#This Row],[NPA - Qualifying (QRE) - Amt]],Table24[[#This Row],[NPA - Non-Qualifying (NQRE) - Amt]]),SUM(Table24[[#This Row],[HTC - Qualifying (QRE) - Amt]]+Table24[[#This Row],[HTC - Non-Qualifying (NQRE) - Amt]]))</f>
        <v>0</v>
      </c>
      <c r="K627" s="74"/>
      <c r="L627" s="74"/>
      <c r="M627" s="74"/>
      <c r="N627" s="74"/>
    </row>
    <row r="628" spans="1:14" x14ac:dyDescent="0.3">
      <c r="A628" s="68"/>
      <c r="B628" s="66" t="e">
        <f>_xlfn.XLOOKUP(A628,Table1[Categories of Work],Table1[Cost Type])</f>
        <v>#N/A</v>
      </c>
      <c r="C628" s="70"/>
      <c r="D628" s="71"/>
      <c r="E628" s="71"/>
      <c r="F628" s="71"/>
      <c r="G628" s="72"/>
      <c r="H628" s="72"/>
      <c r="I628" s="72"/>
      <c r="J628" s="67">
        <f>IF(ISBLANK(Table24[[#This Row],[HTC - Qualifying (QRE) - Amt]]),SUM(Table24[[#This Row],[NPA - Qualifying (QRE) - Amt]],Table24[[#This Row],[NPA - Non-Qualifying (NQRE) - Amt]]),SUM(Table24[[#This Row],[HTC - Qualifying (QRE) - Amt]]+Table24[[#This Row],[HTC - Non-Qualifying (NQRE) - Amt]]))</f>
        <v>0</v>
      </c>
      <c r="K628" s="74"/>
      <c r="L628" s="74"/>
      <c r="M628" s="74"/>
      <c r="N628" s="74"/>
    </row>
    <row r="629" spans="1:14" x14ac:dyDescent="0.3">
      <c r="A629" s="68"/>
      <c r="B629" s="66" t="e">
        <f>_xlfn.XLOOKUP(A629,Table1[Categories of Work],Table1[Cost Type])</f>
        <v>#N/A</v>
      </c>
      <c r="C629" s="70"/>
      <c r="D629" s="71"/>
      <c r="E629" s="71"/>
      <c r="F629" s="71"/>
      <c r="G629" s="72"/>
      <c r="H629" s="72"/>
      <c r="I629" s="72"/>
      <c r="J629" s="67">
        <f>IF(ISBLANK(Table24[[#This Row],[HTC - Qualifying (QRE) - Amt]]),SUM(Table24[[#This Row],[NPA - Qualifying (QRE) - Amt]],Table24[[#This Row],[NPA - Non-Qualifying (NQRE) - Amt]]),SUM(Table24[[#This Row],[HTC - Qualifying (QRE) - Amt]]+Table24[[#This Row],[HTC - Non-Qualifying (NQRE) - Amt]]))</f>
        <v>0</v>
      </c>
      <c r="K629" s="74"/>
      <c r="L629" s="74"/>
      <c r="M629" s="74"/>
      <c r="N629" s="74"/>
    </row>
    <row r="630" spans="1:14" x14ac:dyDescent="0.3">
      <c r="A630" s="68"/>
      <c r="B630" s="66" t="e">
        <f>_xlfn.XLOOKUP(A630,Table1[Categories of Work],Table1[Cost Type])</f>
        <v>#N/A</v>
      </c>
      <c r="C630" s="70"/>
      <c r="D630" s="71"/>
      <c r="E630" s="71"/>
      <c r="F630" s="71"/>
      <c r="G630" s="72"/>
      <c r="H630" s="72"/>
      <c r="I630" s="72"/>
      <c r="J630" s="67">
        <f>IF(ISBLANK(Table24[[#This Row],[HTC - Qualifying (QRE) - Amt]]),SUM(Table24[[#This Row],[NPA - Qualifying (QRE) - Amt]],Table24[[#This Row],[NPA - Non-Qualifying (NQRE) - Amt]]),SUM(Table24[[#This Row],[HTC - Qualifying (QRE) - Amt]]+Table24[[#This Row],[HTC - Non-Qualifying (NQRE) - Amt]]))</f>
        <v>0</v>
      </c>
      <c r="K630" s="74"/>
      <c r="L630" s="74"/>
      <c r="M630" s="74"/>
      <c r="N630" s="74"/>
    </row>
    <row r="631" spans="1:14" x14ac:dyDescent="0.3">
      <c r="A631" s="68"/>
      <c r="B631" s="66" t="e">
        <f>_xlfn.XLOOKUP(A631,Table1[Categories of Work],Table1[Cost Type])</f>
        <v>#N/A</v>
      </c>
      <c r="C631" s="70"/>
      <c r="D631" s="71"/>
      <c r="E631" s="71"/>
      <c r="F631" s="71"/>
      <c r="G631" s="72"/>
      <c r="H631" s="72"/>
      <c r="I631" s="72"/>
      <c r="J631" s="67">
        <f>IF(ISBLANK(Table24[[#This Row],[HTC - Qualifying (QRE) - Amt]]),SUM(Table24[[#This Row],[NPA - Qualifying (QRE) - Amt]],Table24[[#This Row],[NPA - Non-Qualifying (NQRE) - Amt]]),SUM(Table24[[#This Row],[HTC - Qualifying (QRE) - Amt]]+Table24[[#This Row],[HTC - Non-Qualifying (NQRE) - Amt]]))</f>
        <v>0</v>
      </c>
      <c r="K631" s="74"/>
      <c r="L631" s="74"/>
      <c r="M631" s="74"/>
      <c r="N631" s="74"/>
    </row>
    <row r="632" spans="1:14" x14ac:dyDescent="0.3">
      <c r="A632" s="68"/>
      <c r="B632" s="66" t="e">
        <f>_xlfn.XLOOKUP(A632,Table1[Categories of Work],Table1[Cost Type])</f>
        <v>#N/A</v>
      </c>
      <c r="C632" s="70"/>
      <c r="D632" s="71"/>
      <c r="E632" s="71"/>
      <c r="F632" s="71"/>
      <c r="G632" s="72"/>
      <c r="H632" s="72"/>
      <c r="I632" s="72"/>
      <c r="J632" s="67">
        <f>IF(ISBLANK(Table24[[#This Row],[HTC - Qualifying (QRE) - Amt]]),SUM(Table24[[#This Row],[NPA - Qualifying (QRE) - Amt]],Table24[[#This Row],[NPA - Non-Qualifying (NQRE) - Amt]]),SUM(Table24[[#This Row],[HTC - Qualifying (QRE) - Amt]]+Table24[[#This Row],[HTC - Non-Qualifying (NQRE) - Amt]]))</f>
        <v>0</v>
      </c>
      <c r="K632" s="74"/>
      <c r="L632" s="74"/>
      <c r="M632" s="74"/>
      <c r="N632" s="74"/>
    </row>
    <row r="633" spans="1:14" x14ac:dyDescent="0.3">
      <c r="A633" s="68"/>
      <c r="B633" s="66" t="e">
        <f>_xlfn.XLOOKUP(A633,Table1[Categories of Work],Table1[Cost Type])</f>
        <v>#N/A</v>
      </c>
      <c r="C633" s="70"/>
      <c r="D633" s="71"/>
      <c r="E633" s="71"/>
      <c r="F633" s="71"/>
      <c r="G633" s="72"/>
      <c r="H633" s="72"/>
      <c r="I633" s="72"/>
      <c r="J633" s="67">
        <f>IF(ISBLANK(Table24[[#This Row],[HTC - Qualifying (QRE) - Amt]]),SUM(Table24[[#This Row],[NPA - Qualifying (QRE) - Amt]],Table24[[#This Row],[NPA - Non-Qualifying (NQRE) - Amt]]),SUM(Table24[[#This Row],[HTC - Qualifying (QRE) - Amt]]+Table24[[#This Row],[HTC - Non-Qualifying (NQRE) - Amt]]))</f>
        <v>0</v>
      </c>
      <c r="K633" s="74"/>
      <c r="L633" s="74"/>
      <c r="M633" s="74"/>
      <c r="N633" s="74"/>
    </row>
    <row r="634" spans="1:14" x14ac:dyDescent="0.3">
      <c r="A634" s="68"/>
      <c r="B634" s="66" t="e">
        <f>_xlfn.XLOOKUP(A634,Table1[Categories of Work],Table1[Cost Type])</f>
        <v>#N/A</v>
      </c>
      <c r="C634" s="70"/>
      <c r="D634" s="71"/>
      <c r="E634" s="71"/>
      <c r="F634" s="71"/>
      <c r="G634" s="72"/>
      <c r="H634" s="72"/>
      <c r="I634" s="72"/>
      <c r="J634" s="67">
        <f>IF(ISBLANK(Table24[[#This Row],[HTC - Qualifying (QRE) - Amt]]),SUM(Table24[[#This Row],[NPA - Qualifying (QRE) - Amt]],Table24[[#This Row],[NPA - Non-Qualifying (NQRE) - Amt]]),SUM(Table24[[#This Row],[HTC - Qualifying (QRE) - Amt]]+Table24[[#This Row],[HTC - Non-Qualifying (NQRE) - Amt]]))</f>
        <v>0</v>
      </c>
      <c r="K634" s="74"/>
      <c r="L634" s="74"/>
      <c r="M634" s="74"/>
      <c r="N634" s="74"/>
    </row>
    <row r="635" spans="1:14" x14ac:dyDescent="0.3">
      <c r="A635" s="68"/>
      <c r="B635" s="66" t="e">
        <f>_xlfn.XLOOKUP(A635,Table1[Categories of Work],Table1[Cost Type])</f>
        <v>#N/A</v>
      </c>
      <c r="C635" s="70"/>
      <c r="D635" s="71"/>
      <c r="E635" s="71"/>
      <c r="F635" s="71"/>
      <c r="G635" s="72"/>
      <c r="H635" s="72"/>
      <c r="I635" s="72"/>
      <c r="J635" s="67">
        <f>IF(ISBLANK(Table24[[#This Row],[HTC - Qualifying (QRE) - Amt]]),SUM(Table24[[#This Row],[NPA - Qualifying (QRE) - Amt]],Table24[[#This Row],[NPA - Non-Qualifying (NQRE) - Amt]]),SUM(Table24[[#This Row],[HTC - Qualifying (QRE) - Amt]]+Table24[[#This Row],[HTC - Non-Qualifying (NQRE) - Amt]]))</f>
        <v>0</v>
      </c>
      <c r="K635" s="74"/>
      <c r="L635" s="74"/>
      <c r="M635" s="74"/>
      <c r="N635" s="74"/>
    </row>
    <row r="636" spans="1:14" x14ac:dyDescent="0.3">
      <c r="A636" s="68"/>
      <c r="B636" s="66" t="e">
        <f>_xlfn.XLOOKUP(A636,Table1[Categories of Work],Table1[Cost Type])</f>
        <v>#N/A</v>
      </c>
      <c r="C636" s="70"/>
      <c r="D636" s="71"/>
      <c r="E636" s="71"/>
      <c r="F636" s="71"/>
      <c r="G636" s="72"/>
      <c r="H636" s="72"/>
      <c r="I636" s="72"/>
      <c r="J636" s="67">
        <f>IF(ISBLANK(Table24[[#This Row],[HTC - Qualifying (QRE) - Amt]]),SUM(Table24[[#This Row],[NPA - Qualifying (QRE) - Amt]],Table24[[#This Row],[NPA - Non-Qualifying (NQRE) - Amt]]),SUM(Table24[[#This Row],[HTC - Qualifying (QRE) - Amt]]+Table24[[#This Row],[HTC - Non-Qualifying (NQRE) - Amt]]))</f>
        <v>0</v>
      </c>
      <c r="K636" s="74"/>
      <c r="L636" s="74"/>
      <c r="M636" s="74"/>
      <c r="N636" s="74"/>
    </row>
    <row r="637" spans="1:14" x14ac:dyDescent="0.3">
      <c r="A637" s="68"/>
      <c r="B637" s="66" t="e">
        <f>_xlfn.XLOOKUP(A637,Table1[Categories of Work],Table1[Cost Type])</f>
        <v>#N/A</v>
      </c>
      <c r="C637" s="70"/>
      <c r="D637" s="71"/>
      <c r="E637" s="71"/>
      <c r="F637" s="71"/>
      <c r="G637" s="72"/>
      <c r="H637" s="72"/>
      <c r="I637" s="72"/>
      <c r="J637" s="67">
        <f>IF(ISBLANK(Table24[[#This Row],[HTC - Qualifying (QRE) - Amt]]),SUM(Table24[[#This Row],[NPA - Qualifying (QRE) - Amt]],Table24[[#This Row],[NPA - Non-Qualifying (NQRE) - Amt]]),SUM(Table24[[#This Row],[HTC - Qualifying (QRE) - Amt]]+Table24[[#This Row],[HTC - Non-Qualifying (NQRE) - Amt]]))</f>
        <v>0</v>
      </c>
      <c r="K637" s="74"/>
      <c r="L637" s="74"/>
      <c r="M637" s="74"/>
      <c r="N637" s="74"/>
    </row>
    <row r="638" spans="1:14" x14ac:dyDescent="0.3">
      <c r="A638" s="68"/>
      <c r="B638" s="66" t="e">
        <f>_xlfn.XLOOKUP(A638,Table1[Categories of Work],Table1[Cost Type])</f>
        <v>#N/A</v>
      </c>
      <c r="C638" s="70"/>
      <c r="D638" s="71"/>
      <c r="E638" s="71"/>
      <c r="F638" s="71"/>
      <c r="G638" s="72"/>
      <c r="H638" s="72"/>
      <c r="I638" s="72"/>
      <c r="J638" s="67">
        <f>IF(ISBLANK(Table24[[#This Row],[HTC - Qualifying (QRE) - Amt]]),SUM(Table24[[#This Row],[NPA - Qualifying (QRE) - Amt]],Table24[[#This Row],[NPA - Non-Qualifying (NQRE) - Amt]]),SUM(Table24[[#This Row],[HTC - Qualifying (QRE) - Amt]]+Table24[[#This Row],[HTC - Non-Qualifying (NQRE) - Amt]]))</f>
        <v>0</v>
      </c>
      <c r="K638" s="74"/>
      <c r="L638" s="74"/>
      <c r="M638" s="74"/>
      <c r="N638" s="74"/>
    </row>
    <row r="639" spans="1:14" x14ac:dyDescent="0.3">
      <c r="A639" s="68"/>
      <c r="B639" s="66" t="e">
        <f>_xlfn.XLOOKUP(A639,Table1[Categories of Work],Table1[Cost Type])</f>
        <v>#N/A</v>
      </c>
      <c r="C639" s="70"/>
      <c r="D639" s="71"/>
      <c r="E639" s="71"/>
      <c r="F639" s="71"/>
      <c r="G639" s="72"/>
      <c r="H639" s="72"/>
      <c r="I639" s="72"/>
      <c r="J639" s="67">
        <f>IF(ISBLANK(Table24[[#This Row],[HTC - Qualifying (QRE) - Amt]]),SUM(Table24[[#This Row],[NPA - Qualifying (QRE) - Amt]],Table24[[#This Row],[NPA - Non-Qualifying (NQRE) - Amt]]),SUM(Table24[[#This Row],[HTC - Qualifying (QRE) - Amt]]+Table24[[#This Row],[HTC - Non-Qualifying (NQRE) - Amt]]))</f>
        <v>0</v>
      </c>
      <c r="K639" s="74"/>
      <c r="L639" s="74"/>
      <c r="M639" s="74"/>
      <c r="N639" s="74"/>
    </row>
    <row r="640" spans="1:14" x14ac:dyDescent="0.3">
      <c r="A640" s="68"/>
      <c r="B640" s="66" t="e">
        <f>_xlfn.XLOOKUP(A640,Table1[Categories of Work],Table1[Cost Type])</f>
        <v>#N/A</v>
      </c>
      <c r="C640" s="70"/>
      <c r="D640" s="71"/>
      <c r="E640" s="71"/>
      <c r="F640" s="71"/>
      <c r="G640" s="72"/>
      <c r="H640" s="72"/>
      <c r="I640" s="72"/>
      <c r="J640" s="67">
        <f>IF(ISBLANK(Table24[[#This Row],[HTC - Qualifying (QRE) - Amt]]),SUM(Table24[[#This Row],[NPA - Qualifying (QRE) - Amt]],Table24[[#This Row],[NPA - Non-Qualifying (NQRE) - Amt]]),SUM(Table24[[#This Row],[HTC - Qualifying (QRE) - Amt]]+Table24[[#This Row],[HTC - Non-Qualifying (NQRE) - Amt]]))</f>
        <v>0</v>
      </c>
      <c r="K640" s="74"/>
      <c r="L640" s="74"/>
      <c r="M640" s="74"/>
      <c r="N640" s="74"/>
    </row>
    <row r="641" spans="1:14" x14ac:dyDescent="0.3">
      <c r="A641" s="68"/>
      <c r="B641" s="66" t="e">
        <f>_xlfn.XLOOKUP(A641,Table1[Categories of Work],Table1[Cost Type])</f>
        <v>#N/A</v>
      </c>
      <c r="C641" s="70"/>
      <c r="D641" s="71"/>
      <c r="E641" s="71"/>
      <c r="F641" s="71"/>
      <c r="G641" s="72"/>
      <c r="H641" s="72"/>
      <c r="I641" s="72"/>
      <c r="J641" s="67">
        <f>IF(ISBLANK(Table24[[#This Row],[HTC - Qualifying (QRE) - Amt]]),SUM(Table24[[#This Row],[NPA - Qualifying (QRE) - Amt]],Table24[[#This Row],[NPA - Non-Qualifying (NQRE) - Amt]]),SUM(Table24[[#This Row],[HTC - Qualifying (QRE) - Amt]]+Table24[[#This Row],[HTC - Non-Qualifying (NQRE) - Amt]]))</f>
        <v>0</v>
      </c>
      <c r="K641" s="74"/>
      <c r="L641" s="74"/>
      <c r="M641" s="74"/>
      <c r="N641" s="74"/>
    </row>
    <row r="642" spans="1:14" x14ac:dyDescent="0.3">
      <c r="A642" s="68"/>
      <c r="B642" s="66" t="e">
        <f>_xlfn.XLOOKUP(A642,Table1[Categories of Work],Table1[Cost Type])</f>
        <v>#N/A</v>
      </c>
      <c r="C642" s="70"/>
      <c r="D642" s="71"/>
      <c r="E642" s="71"/>
      <c r="F642" s="71"/>
      <c r="G642" s="72"/>
      <c r="H642" s="72"/>
      <c r="I642" s="72"/>
      <c r="J642" s="67">
        <f>IF(ISBLANK(Table24[[#This Row],[HTC - Qualifying (QRE) - Amt]]),SUM(Table24[[#This Row],[NPA - Qualifying (QRE) - Amt]],Table24[[#This Row],[NPA - Non-Qualifying (NQRE) - Amt]]),SUM(Table24[[#This Row],[HTC - Qualifying (QRE) - Amt]]+Table24[[#This Row],[HTC - Non-Qualifying (NQRE) - Amt]]))</f>
        <v>0</v>
      </c>
      <c r="K642" s="74"/>
      <c r="L642" s="74"/>
      <c r="M642" s="74"/>
      <c r="N642" s="74"/>
    </row>
    <row r="643" spans="1:14" x14ac:dyDescent="0.3">
      <c r="A643" s="68"/>
      <c r="B643" s="66" t="e">
        <f>_xlfn.XLOOKUP(A643,Table1[Categories of Work],Table1[Cost Type])</f>
        <v>#N/A</v>
      </c>
      <c r="C643" s="70"/>
      <c r="D643" s="71"/>
      <c r="E643" s="71"/>
      <c r="F643" s="71"/>
      <c r="G643" s="72"/>
      <c r="H643" s="72"/>
      <c r="I643" s="72"/>
      <c r="J643" s="67">
        <f>IF(ISBLANK(Table24[[#This Row],[HTC - Qualifying (QRE) - Amt]]),SUM(Table24[[#This Row],[NPA - Qualifying (QRE) - Amt]],Table24[[#This Row],[NPA - Non-Qualifying (NQRE) - Amt]]),SUM(Table24[[#This Row],[HTC - Qualifying (QRE) - Amt]]+Table24[[#This Row],[HTC - Non-Qualifying (NQRE) - Amt]]))</f>
        <v>0</v>
      </c>
      <c r="K643" s="74"/>
      <c r="L643" s="74"/>
      <c r="M643" s="74"/>
      <c r="N643" s="74"/>
    </row>
    <row r="644" spans="1:14" x14ac:dyDescent="0.3">
      <c r="A644" s="68"/>
      <c r="B644" s="66" t="e">
        <f>_xlfn.XLOOKUP(A644,Table1[Categories of Work],Table1[Cost Type])</f>
        <v>#N/A</v>
      </c>
      <c r="C644" s="70"/>
      <c r="D644" s="71"/>
      <c r="E644" s="71"/>
      <c r="F644" s="71"/>
      <c r="G644" s="72"/>
      <c r="H644" s="72"/>
      <c r="I644" s="72"/>
      <c r="J644" s="67">
        <f>IF(ISBLANK(Table24[[#This Row],[HTC - Qualifying (QRE) - Amt]]),SUM(Table24[[#This Row],[NPA - Qualifying (QRE) - Amt]],Table24[[#This Row],[NPA - Non-Qualifying (NQRE) - Amt]]),SUM(Table24[[#This Row],[HTC - Qualifying (QRE) - Amt]]+Table24[[#This Row],[HTC - Non-Qualifying (NQRE) - Amt]]))</f>
        <v>0</v>
      </c>
      <c r="K644" s="74"/>
      <c r="L644" s="74"/>
      <c r="M644" s="74"/>
      <c r="N644" s="74"/>
    </row>
    <row r="645" spans="1:14" x14ac:dyDescent="0.3">
      <c r="A645" s="68"/>
      <c r="B645" s="66" t="e">
        <f>_xlfn.XLOOKUP(A645,Table1[Categories of Work],Table1[Cost Type])</f>
        <v>#N/A</v>
      </c>
      <c r="C645" s="70"/>
      <c r="D645" s="71"/>
      <c r="E645" s="71"/>
      <c r="F645" s="71"/>
      <c r="G645" s="72"/>
      <c r="H645" s="72"/>
      <c r="I645" s="72"/>
      <c r="J645" s="67">
        <f>IF(ISBLANK(Table24[[#This Row],[HTC - Qualifying (QRE) - Amt]]),SUM(Table24[[#This Row],[NPA - Qualifying (QRE) - Amt]],Table24[[#This Row],[NPA - Non-Qualifying (NQRE) - Amt]]),SUM(Table24[[#This Row],[HTC - Qualifying (QRE) - Amt]]+Table24[[#This Row],[HTC - Non-Qualifying (NQRE) - Amt]]))</f>
        <v>0</v>
      </c>
      <c r="K645" s="74"/>
      <c r="L645" s="74"/>
      <c r="M645" s="74"/>
      <c r="N645" s="74"/>
    </row>
    <row r="646" spans="1:14" x14ac:dyDescent="0.3">
      <c r="A646" s="68"/>
      <c r="B646" s="66" t="e">
        <f>_xlfn.XLOOKUP(A646,Table1[Categories of Work],Table1[Cost Type])</f>
        <v>#N/A</v>
      </c>
      <c r="C646" s="70"/>
      <c r="D646" s="71"/>
      <c r="E646" s="71"/>
      <c r="F646" s="71"/>
      <c r="G646" s="72"/>
      <c r="H646" s="72"/>
      <c r="I646" s="72"/>
      <c r="J646" s="67">
        <f>IF(ISBLANK(Table24[[#This Row],[HTC - Qualifying (QRE) - Amt]]),SUM(Table24[[#This Row],[NPA - Qualifying (QRE) - Amt]],Table24[[#This Row],[NPA - Non-Qualifying (NQRE) - Amt]]),SUM(Table24[[#This Row],[HTC - Qualifying (QRE) - Amt]]+Table24[[#This Row],[HTC - Non-Qualifying (NQRE) - Amt]]))</f>
        <v>0</v>
      </c>
      <c r="K646" s="74"/>
      <c r="L646" s="74"/>
      <c r="M646" s="74"/>
      <c r="N646" s="74"/>
    </row>
    <row r="647" spans="1:14" x14ac:dyDescent="0.3">
      <c r="A647" s="68"/>
      <c r="B647" s="66" t="e">
        <f>_xlfn.XLOOKUP(A647,Table1[Categories of Work],Table1[Cost Type])</f>
        <v>#N/A</v>
      </c>
      <c r="C647" s="70"/>
      <c r="D647" s="71"/>
      <c r="E647" s="71"/>
      <c r="F647" s="71"/>
      <c r="G647" s="72"/>
      <c r="H647" s="72"/>
      <c r="I647" s="72"/>
      <c r="J647" s="67">
        <f>IF(ISBLANK(Table24[[#This Row],[HTC - Qualifying (QRE) - Amt]]),SUM(Table24[[#This Row],[NPA - Qualifying (QRE) - Amt]],Table24[[#This Row],[NPA - Non-Qualifying (NQRE) - Amt]]),SUM(Table24[[#This Row],[HTC - Qualifying (QRE) - Amt]]+Table24[[#This Row],[HTC - Non-Qualifying (NQRE) - Amt]]))</f>
        <v>0</v>
      </c>
      <c r="K647" s="74"/>
      <c r="L647" s="74"/>
      <c r="M647" s="74"/>
      <c r="N647" s="74"/>
    </row>
    <row r="648" spans="1:14" x14ac:dyDescent="0.3">
      <c r="A648" s="68"/>
      <c r="B648" s="66" t="e">
        <f>_xlfn.XLOOKUP(A648,Table1[Categories of Work],Table1[Cost Type])</f>
        <v>#N/A</v>
      </c>
      <c r="C648" s="70"/>
      <c r="D648" s="71"/>
      <c r="E648" s="71"/>
      <c r="F648" s="71"/>
      <c r="G648" s="72"/>
      <c r="H648" s="72"/>
      <c r="I648" s="72"/>
      <c r="J648" s="67">
        <f>IF(ISBLANK(Table24[[#This Row],[HTC - Qualifying (QRE) - Amt]]),SUM(Table24[[#This Row],[NPA - Qualifying (QRE) - Amt]],Table24[[#This Row],[NPA - Non-Qualifying (NQRE) - Amt]]),SUM(Table24[[#This Row],[HTC - Qualifying (QRE) - Amt]]+Table24[[#This Row],[HTC - Non-Qualifying (NQRE) - Amt]]))</f>
        <v>0</v>
      </c>
      <c r="K648" s="74"/>
      <c r="L648" s="74"/>
      <c r="M648" s="74"/>
      <c r="N648" s="74"/>
    </row>
    <row r="649" spans="1:14" x14ac:dyDescent="0.3">
      <c r="A649" s="68"/>
      <c r="B649" s="66" t="e">
        <f>_xlfn.XLOOKUP(A649,Table1[Categories of Work],Table1[Cost Type])</f>
        <v>#N/A</v>
      </c>
      <c r="C649" s="70"/>
      <c r="D649" s="71"/>
      <c r="E649" s="71"/>
      <c r="F649" s="71"/>
      <c r="G649" s="72"/>
      <c r="H649" s="72"/>
      <c r="I649" s="72"/>
      <c r="J649" s="67">
        <f>IF(ISBLANK(Table24[[#This Row],[HTC - Qualifying (QRE) - Amt]]),SUM(Table24[[#This Row],[NPA - Qualifying (QRE) - Amt]],Table24[[#This Row],[NPA - Non-Qualifying (NQRE) - Amt]]),SUM(Table24[[#This Row],[HTC - Qualifying (QRE) - Amt]]+Table24[[#This Row],[HTC - Non-Qualifying (NQRE) - Amt]]))</f>
        <v>0</v>
      </c>
      <c r="K649" s="74"/>
      <c r="L649" s="74"/>
      <c r="M649" s="74"/>
      <c r="N649" s="74"/>
    </row>
    <row r="650" spans="1:14" x14ac:dyDescent="0.3">
      <c r="A650" s="68"/>
      <c r="B650" s="66" t="e">
        <f>_xlfn.XLOOKUP(A650,Table1[Categories of Work],Table1[Cost Type])</f>
        <v>#N/A</v>
      </c>
      <c r="C650" s="70"/>
      <c r="D650" s="71"/>
      <c r="E650" s="71"/>
      <c r="F650" s="71"/>
      <c r="G650" s="72"/>
      <c r="H650" s="72"/>
      <c r="I650" s="72"/>
      <c r="J650" s="67">
        <f>IF(ISBLANK(Table24[[#This Row],[HTC - Qualifying (QRE) - Amt]]),SUM(Table24[[#This Row],[NPA - Qualifying (QRE) - Amt]],Table24[[#This Row],[NPA - Non-Qualifying (NQRE) - Amt]]),SUM(Table24[[#This Row],[HTC - Qualifying (QRE) - Amt]]+Table24[[#This Row],[HTC - Non-Qualifying (NQRE) - Amt]]))</f>
        <v>0</v>
      </c>
      <c r="K650" s="74"/>
      <c r="L650" s="74"/>
      <c r="M650" s="74"/>
      <c r="N650" s="74"/>
    </row>
    <row r="651" spans="1:14" x14ac:dyDescent="0.3">
      <c r="A651" s="68"/>
      <c r="B651" s="66" t="e">
        <f>_xlfn.XLOOKUP(A651,Table1[Categories of Work],Table1[Cost Type])</f>
        <v>#N/A</v>
      </c>
      <c r="C651" s="70"/>
      <c r="D651" s="71"/>
      <c r="E651" s="71"/>
      <c r="F651" s="71"/>
      <c r="G651" s="72"/>
      <c r="H651" s="72"/>
      <c r="I651" s="72"/>
      <c r="J651" s="67">
        <f>IF(ISBLANK(Table24[[#This Row],[HTC - Qualifying (QRE) - Amt]]),SUM(Table24[[#This Row],[NPA - Qualifying (QRE) - Amt]],Table24[[#This Row],[NPA - Non-Qualifying (NQRE) - Amt]]),SUM(Table24[[#This Row],[HTC - Qualifying (QRE) - Amt]]+Table24[[#This Row],[HTC - Non-Qualifying (NQRE) - Amt]]))</f>
        <v>0</v>
      </c>
      <c r="K651" s="74"/>
      <c r="L651" s="74"/>
      <c r="M651" s="74"/>
      <c r="N651" s="74"/>
    </row>
    <row r="652" spans="1:14" x14ac:dyDescent="0.3">
      <c r="A652" s="68"/>
      <c r="B652" s="66" t="e">
        <f>_xlfn.XLOOKUP(A652,Table1[Categories of Work],Table1[Cost Type])</f>
        <v>#N/A</v>
      </c>
      <c r="C652" s="70"/>
      <c r="D652" s="71"/>
      <c r="E652" s="71"/>
      <c r="F652" s="71"/>
      <c r="G652" s="72"/>
      <c r="H652" s="72"/>
      <c r="I652" s="72"/>
      <c r="J652" s="67">
        <f>IF(ISBLANK(Table24[[#This Row],[HTC - Qualifying (QRE) - Amt]]),SUM(Table24[[#This Row],[NPA - Qualifying (QRE) - Amt]],Table24[[#This Row],[NPA - Non-Qualifying (NQRE) - Amt]]),SUM(Table24[[#This Row],[HTC - Qualifying (QRE) - Amt]]+Table24[[#This Row],[HTC - Non-Qualifying (NQRE) - Amt]]))</f>
        <v>0</v>
      </c>
      <c r="K652" s="74"/>
      <c r="L652" s="74"/>
      <c r="M652" s="74"/>
      <c r="N652" s="74"/>
    </row>
    <row r="653" spans="1:14" x14ac:dyDescent="0.3">
      <c r="A653" s="68"/>
      <c r="B653" s="66" t="e">
        <f>_xlfn.XLOOKUP(A653,Table1[Categories of Work],Table1[Cost Type])</f>
        <v>#N/A</v>
      </c>
      <c r="C653" s="70"/>
      <c r="D653" s="71"/>
      <c r="E653" s="71"/>
      <c r="F653" s="71"/>
      <c r="G653" s="72"/>
      <c r="H653" s="72"/>
      <c r="I653" s="72"/>
      <c r="J653" s="67">
        <f>IF(ISBLANK(Table24[[#This Row],[HTC - Qualifying (QRE) - Amt]]),SUM(Table24[[#This Row],[NPA - Qualifying (QRE) - Amt]],Table24[[#This Row],[NPA - Non-Qualifying (NQRE) - Amt]]),SUM(Table24[[#This Row],[HTC - Qualifying (QRE) - Amt]]+Table24[[#This Row],[HTC - Non-Qualifying (NQRE) - Amt]]))</f>
        <v>0</v>
      </c>
      <c r="K653" s="74"/>
      <c r="L653" s="74"/>
      <c r="M653" s="74"/>
      <c r="N653" s="74"/>
    </row>
    <row r="654" spans="1:14" x14ac:dyDescent="0.3">
      <c r="A654" s="68"/>
      <c r="B654" s="66" t="e">
        <f>_xlfn.XLOOKUP(A654,Table1[Categories of Work],Table1[Cost Type])</f>
        <v>#N/A</v>
      </c>
      <c r="C654" s="70"/>
      <c r="D654" s="71"/>
      <c r="E654" s="71"/>
      <c r="F654" s="71"/>
      <c r="G654" s="72"/>
      <c r="H654" s="72"/>
      <c r="I654" s="72"/>
      <c r="J654" s="67">
        <f>IF(ISBLANK(Table24[[#This Row],[HTC - Qualifying (QRE) - Amt]]),SUM(Table24[[#This Row],[NPA - Qualifying (QRE) - Amt]],Table24[[#This Row],[NPA - Non-Qualifying (NQRE) - Amt]]),SUM(Table24[[#This Row],[HTC - Qualifying (QRE) - Amt]]+Table24[[#This Row],[HTC - Non-Qualifying (NQRE) - Amt]]))</f>
        <v>0</v>
      </c>
      <c r="K654" s="74"/>
      <c r="L654" s="74"/>
      <c r="M654" s="74"/>
      <c r="N654" s="74"/>
    </row>
    <row r="655" spans="1:14" x14ac:dyDescent="0.3">
      <c r="A655" s="68"/>
      <c r="B655" s="66" t="e">
        <f>_xlfn.XLOOKUP(A655,Table1[Categories of Work],Table1[Cost Type])</f>
        <v>#N/A</v>
      </c>
      <c r="C655" s="70"/>
      <c r="D655" s="71"/>
      <c r="E655" s="71"/>
      <c r="F655" s="71"/>
      <c r="G655" s="72"/>
      <c r="H655" s="72"/>
      <c r="I655" s="72"/>
      <c r="J655" s="67">
        <f>IF(ISBLANK(Table24[[#This Row],[HTC - Qualifying (QRE) - Amt]]),SUM(Table24[[#This Row],[NPA - Qualifying (QRE) - Amt]],Table24[[#This Row],[NPA - Non-Qualifying (NQRE) - Amt]]),SUM(Table24[[#This Row],[HTC - Qualifying (QRE) - Amt]]+Table24[[#This Row],[HTC - Non-Qualifying (NQRE) - Amt]]))</f>
        <v>0</v>
      </c>
      <c r="K655" s="74"/>
      <c r="L655" s="74"/>
      <c r="M655" s="74"/>
      <c r="N655" s="74"/>
    </row>
    <row r="656" spans="1:14" x14ac:dyDescent="0.3">
      <c r="A656" s="68"/>
      <c r="B656" s="66" t="e">
        <f>_xlfn.XLOOKUP(A656,Table1[Categories of Work],Table1[Cost Type])</f>
        <v>#N/A</v>
      </c>
      <c r="C656" s="70"/>
      <c r="D656" s="71"/>
      <c r="E656" s="71"/>
      <c r="F656" s="71"/>
      <c r="G656" s="72"/>
      <c r="H656" s="72"/>
      <c r="I656" s="72"/>
      <c r="J656" s="67">
        <f>IF(ISBLANK(Table24[[#This Row],[HTC - Qualifying (QRE) - Amt]]),SUM(Table24[[#This Row],[NPA - Qualifying (QRE) - Amt]],Table24[[#This Row],[NPA - Non-Qualifying (NQRE) - Amt]]),SUM(Table24[[#This Row],[HTC - Qualifying (QRE) - Amt]]+Table24[[#This Row],[HTC - Non-Qualifying (NQRE) - Amt]]))</f>
        <v>0</v>
      </c>
      <c r="K656" s="74"/>
      <c r="L656" s="74"/>
      <c r="M656" s="74"/>
      <c r="N656" s="74"/>
    </row>
    <row r="657" spans="1:14" x14ac:dyDescent="0.3">
      <c r="A657" s="68"/>
      <c r="B657" s="66" t="e">
        <f>_xlfn.XLOOKUP(A657,Table1[Categories of Work],Table1[Cost Type])</f>
        <v>#N/A</v>
      </c>
      <c r="C657" s="70"/>
      <c r="D657" s="71"/>
      <c r="E657" s="71"/>
      <c r="F657" s="71"/>
      <c r="G657" s="72"/>
      <c r="H657" s="72"/>
      <c r="I657" s="72"/>
      <c r="J657" s="67">
        <f>IF(ISBLANK(Table24[[#This Row],[HTC - Qualifying (QRE) - Amt]]),SUM(Table24[[#This Row],[NPA - Qualifying (QRE) - Amt]],Table24[[#This Row],[NPA - Non-Qualifying (NQRE) - Amt]]),SUM(Table24[[#This Row],[HTC - Qualifying (QRE) - Amt]]+Table24[[#This Row],[HTC - Non-Qualifying (NQRE) - Amt]]))</f>
        <v>0</v>
      </c>
      <c r="K657" s="74"/>
      <c r="L657" s="74"/>
      <c r="M657" s="74"/>
      <c r="N657" s="74"/>
    </row>
    <row r="658" spans="1:14" x14ac:dyDescent="0.3">
      <c r="A658" s="68"/>
      <c r="B658" s="66" t="e">
        <f>_xlfn.XLOOKUP(A658,Table1[Categories of Work],Table1[Cost Type])</f>
        <v>#N/A</v>
      </c>
      <c r="C658" s="70"/>
      <c r="D658" s="71"/>
      <c r="E658" s="71"/>
      <c r="F658" s="71"/>
      <c r="G658" s="72"/>
      <c r="H658" s="72"/>
      <c r="I658" s="72"/>
      <c r="J658" s="67">
        <f>IF(ISBLANK(Table24[[#This Row],[HTC - Qualifying (QRE) - Amt]]),SUM(Table24[[#This Row],[NPA - Qualifying (QRE) - Amt]],Table24[[#This Row],[NPA - Non-Qualifying (NQRE) - Amt]]),SUM(Table24[[#This Row],[HTC - Qualifying (QRE) - Amt]]+Table24[[#This Row],[HTC - Non-Qualifying (NQRE) - Amt]]))</f>
        <v>0</v>
      </c>
      <c r="K658" s="74"/>
      <c r="L658" s="74"/>
      <c r="M658" s="74"/>
      <c r="N658" s="74"/>
    </row>
    <row r="659" spans="1:14" x14ac:dyDescent="0.3">
      <c r="A659" s="68"/>
      <c r="B659" s="66" t="e">
        <f>_xlfn.XLOOKUP(A659,Table1[Categories of Work],Table1[Cost Type])</f>
        <v>#N/A</v>
      </c>
      <c r="C659" s="70"/>
      <c r="D659" s="71"/>
      <c r="E659" s="71"/>
      <c r="F659" s="71"/>
      <c r="G659" s="72"/>
      <c r="H659" s="72"/>
      <c r="I659" s="72"/>
      <c r="J659" s="67">
        <f>IF(ISBLANK(Table24[[#This Row],[HTC - Qualifying (QRE) - Amt]]),SUM(Table24[[#This Row],[NPA - Qualifying (QRE) - Amt]],Table24[[#This Row],[NPA - Non-Qualifying (NQRE) - Amt]]),SUM(Table24[[#This Row],[HTC - Qualifying (QRE) - Amt]]+Table24[[#This Row],[HTC - Non-Qualifying (NQRE) - Amt]]))</f>
        <v>0</v>
      </c>
      <c r="K659" s="74"/>
      <c r="L659" s="74"/>
      <c r="M659" s="74"/>
      <c r="N659" s="74"/>
    </row>
    <row r="660" spans="1:14" x14ac:dyDescent="0.3">
      <c r="A660" s="68"/>
      <c r="B660" s="66" t="e">
        <f>_xlfn.XLOOKUP(A660,Table1[Categories of Work],Table1[Cost Type])</f>
        <v>#N/A</v>
      </c>
      <c r="C660" s="70"/>
      <c r="D660" s="71"/>
      <c r="E660" s="71"/>
      <c r="F660" s="71"/>
      <c r="G660" s="72"/>
      <c r="H660" s="72"/>
      <c r="I660" s="72"/>
      <c r="J660" s="67">
        <f>IF(ISBLANK(Table24[[#This Row],[HTC - Qualifying (QRE) - Amt]]),SUM(Table24[[#This Row],[NPA - Qualifying (QRE) - Amt]],Table24[[#This Row],[NPA - Non-Qualifying (NQRE) - Amt]]),SUM(Table24[[#This Row],[HTC - Qualifying (QRE) - Amt]]+Table24[[#This Row],[HTC - Non-Qualifying (NQRE) - Amt]]))</f>
        <v>0</v>
      </c>
      <c r="K660" s="74"/>
      <c r="L660" s="74"/>
      <c r="M660" s="74"/>
      <c r="N660" s="74"/>
    </row>
    <row r="661" spans="1:14" x14ac:dyDescent="0.3">
      <c r="A661" s="68"/>
      <c r="B661" s="66" t="e">
        <f>_xlfn.XLOOKUP(A661,Table1[Categories of Work],Table1[Cost Type])</f>
        <v>#N/A</v>
      </c>
      <c r="C661" s="70"/>
      <c r="D661" s="71"/>
      <c r="E661" s="71"/>
      <c r="F661" s="71"/>
      <c r="G661" s="72"/>
      <c r="H661" s="72"/>
      <c r="I661" s="72"/>
      <c r="J661" s="67">
        <f>IF(ISBLANK(Table24[[#This Row],[HTC - Qualifying (QRE) - Amt]]),SUM(Table24[[#This Row],[NPA - Qualifying (QRE) - Amt]],Table24[[#This Row],[NPA - Non-Qualifying (NQRE) - Amt]]),SUM(Table24[[#This Row],[HTC - Qualifying (QRE) - Amt]]+Table24[[#This Row],[HTC - Non-Qualifying (NQRE) - Amt]]))</f>
        <v>0</v>
      </c>
      <c r="K661" s="74"/>
      <c r="L661" s="74"/>
      <c r="M661" s="74"/>
      <c r="N661" s="74"/>
    </row>
    <row r="662" spans="1:14" x14ac:dyDescent="0.3">
      <c r="A662" s="68"/>
      <c r="B662" s="66" t="e">
        <f>_xlfn.XLOOKUP(A662,Table1[Categories of Work],Table1[Cost Type])</f>
        <v>#N/A</v>
      </c>
      <c r="C662" s="70"/>
      <c r="D662" s="71"/>
      <c r="E662" s="71"/>
      <c r="F662" s="71"/>
      <c r="G662" s="72"/>
      <c r="H662" s="72"/>
      <c r="I662" s="72"/>
      <c r="J662" s="67">
        <f>IF(ISBLANK(Table24[[#This Row],[HTC - Qualifying (QRE) - Amt]]),SUM(Table24[[#This Row],[NPA - Qualifying (QRE) - Amt]],Table24[[#This Row],[NPA - Non-Qualifying (NQRE) - Amt]]),SUM(Table24[[#This Row],[HTC - Qualifying (QRE) - Amt]]+Table24[[#This Row],[HTC - Non-Qualifying (NQRE) - Amt]]))</f>
        <v>0</v>
      </c>
      <c r="K662" s="74"/>
      <c r="L662" s="74"/>
      <c r="M662" s="74"/>
      <c r="N662" s="74"/>
    </row>
    <row r="663" spans="1:14" x14ac:dyDescent="0.3">
      <c r="A663" s="68"/>
      <c r="B663" s="66" t="e">
        <f>_xlfn.XLOOKUP(A663,Table1[Categories of Work],Table1[Cost Type])</f>
        <v>#N/A</v>
      </c>
      <c r="C663" s="70"/>
      <c r="D663" s="71"/>
      <c r="E663" s="71"/>
      <c r="F663" s="71"/>
      <c r="G663" s="72"/>
      <c r="H663" s="72"/>
      <c r="I663" s="72"/>
      <c r="J663" s="67">
        <f>IF(ISBLANK(Table24[[#This Row],[HTC - Qualifying (QRE) - Amt]]),SUM(Table24[[#This Row],[NPA - Qualifying (QRE) - Amt]],Table24[[#This Row],[NPA - Non-Qualifying (NQRE) - Amt]]),SUM(Table24[[#This Row],[HTC - Qualifying (QRE) - Amt]]+Table24[[#This Row],[HTC - Non-Qualifying (NQRE) - Amt]]))</f>
        <v>0</v>
      </c>
      <c r="K663" s="74"/>
      <c r="L663" s="74"/>
      <c r="M663" s="74"/>
      <c r="N663" s="74"/>
    </row>
    <row r="664" spans="1:14" x14ac:dyDescent="0.3">
      <c r="A664" s="68"/>
      <c r="B664" s="66" t="e">
        <f>_xlfn.XLOOKUP(A664,Table1[Categories of Work],Table1[Cost Type])</f>
        <v>#N/A</v>
      </c>
      <c r="C664" s="70"/>
      <c r="D664" s="71"/>
      <c r="E664" s="71"/>
      <c r="F664" s="71"/>
      <c r="G664" s="72"/>
      <c r="H664" s="72"/>
      <c r="I664" s="72"/>
      <c r="J664" s="67">
        <f>IF(ISBLANK(Table24[[#This Row],[HTC - Qualifying (QRE) - Amt]]),SUM(Table24[[#This Row],[NPA - Qualifying (QRE) - Amt]],Table24[[#This Row],[NPA - Non-Qualifying (NQRE) - Amt]]),SUM(Table24[[#This Row],[HTC - Qualifying (QRE) - Amt]]+Table24[[#This Row],[HTC - Non-Qualifying (NQRE) - Amt]]))</f>
        <v>0</v>
      </c>
      <c r="K664" s="74"/>
      <c r="L664" s="74"/>
      <c r="M664" s="74"/>
      <c r="N664" s="74"/>
    </row>
    <row r="665" spans="1:14" x14ac:dyDescent="0.3">
      <c r="A665" s="68"/>
      <c r="B665" s="66" t="e">
        <f>_xlfn.XLOOKUP(A665,Table1[Categories of Work],Table1[Cost Type])</f>
        <v>#N/A</v>
      </c>
      <c r="C665" s="70"/>
      <c r="D665" s="71"/>
      <c r="E665" s="71"/>
      <c r="F665" s="71"/>
      <c r="G665" s="72"/>
      <c r="H665" s="72"/>
      <c r="I665" s="72"/>
      <c r="J665" s="67">
        <f>IF(ISBLANK(Table24[[#This Row],[HTC - Qualifying (QRE) - Amt]]),SUM(Table24[[#This Row],[NPA - Qualifying (QRE) - Amt]],Table24[[#This Row],[NPA - Non-Qualifying (NQRE) - Amt]]),SUM(Table24[[#This Row],[HTC - Qualifying (QRE) - Amt]]+Table24[[#This Row],[HTC - Non-Qualifying (NQRE) - Amt]]))</f>
        <v>0</v>
      </c>
      <c r="K665" s="74"/>
      <c r="L665" s="74"/>
      <c r="M665" s="74"/>
      <c r="N665" s="74"/>
    </row>
    <row r="666" spans="1:14" x14ac:dyDescent="0.3">
      <c r="A666" s="68"/>
      <c r="B666" s="66" t="e">
        <f>_xlfn.XLOOKUP(A666,Table1[Categories of Work],Table1[Cost Type])</f>
        <v>#N/A</v>
      </c>
      <c r="C666" s="70"/>
      <c r="D666" s="71"/>
      <c r="E666" s="71"/>
      <c r="F666" s="71"/>
      <c r="G666" s="72"/>
      <c r="H666" s="72"/>
      <c r="I666" s="72"/>
      <c r="J666" s="67">
        <f>IF(ISBLANK(Table24[[#This Row],[HTC - Qualifying (QRE) - Amt]]),SUM(Table24[[#This Row],[NPA - Qualifying (QRE) - Amt]],Table24[[#This Row],[NPA - Non-Qualifying (NQRE) - Amt]]),SUM(Table24[[#This Row],[HTC - Qualifying (QRE) - Amt]]+Table24[[#This Row],[HTC - Non-Qualifying (NQRE) - Amt]]))</f>
        <v>0</v>
      </c>
      <c r="K666" s="74"/>
      <c r="L666" s="74"/>
      <c r="M666" s="74"/>
      <c r="N666" s="74"/>
    </row>
    <row r="667" spans="1:14" x14ac:dyDescent="0.3">
      <c r="A667" s="68"/>
      <c r="B667" s="66" t="e">
        <f>_xlfn.XLOOKUP(A667,Table1[Categories of Work],Table1[Cost Type])</f>
        <v>#N/A</v>
      </c>
      <c r="C667" s="70"/>
      <c r="D667" s="71"/>
      <c r="E667" s="71"/>
      <c r="F667" s="71"/>
      <c r="G667" s="72"/>
      <c r="H667" s="72"/>
      <c r="I667" s="72"/>
      <c r="J667" s="67">
        <f>IF(ISBLANK(Table24[[#This Row],[HTC - Qualifying (QRE) - Amt]]),SUM(Table24[[#This Row],[NPA - Qualifying (QRE) - Amt]],Table24[[#This Row],[NPA - Non-Qualifying (NQRE) - Amt]]),SUM(Table24[[#This Row],[HTC - Qualifying (QRE) - Amt]]+Table24[[#This Row],[HTC - Non-Qualifying (NQRE) - Amt]]))</f>
        <v>0</v>
      </c>
      <c r="K667" s="74"/>
      <c r="L667" s="74"/>
      <c r="M667" s="74"/>
      <c r="N667" s="74"/>
    </row>
    <row r="668" spans="1:14" x14ac:dyDescent="0.3">
      <c r="A668" s="68"/>
      <c r="B668" s="66" t="e">
        <f>_xlfn.XLOOKUP(A668,Table1[Categories of Work],Table1[Cost Type])</f>
        <v>#N/A</v>
      </c>
      <c r="C668" s="70"/>
      <c r="D668" s="71"/>
      <c r="E668" s="71"/>
      <c r="F668" s="71"/>
      <c r="G668" s="72"/>
      <c r="H668" s="72"/>
      <c r="I668" s="72"/>
      <c r="J668" s="67">
        <f>IF(ISBLANK(Table24[[#This Row],[HTC - Qualifying (QRE) - Amt]]),SUM(Table24[[#This Row],[NPA - Qualifying (QRE) - Amt]],Table24[[#This Row],[NPA - Non-Qualifying (NQRE) - Amt]]),SUM(Table24[[#This Row],[HTC - Qualifying (QRE) - Amt]]+Table24[[#This Row],[HTC - Non-Qualifying (NQRE) - Amt]]))</f>
        <v>0</v>
      </c>
      <c r="K668" s="74"/>
      <c r="L668" s="74"/>
      <c r="M668" s="74"/>
      <c r="N668" s="74"/>
    </row>
    <row r="669" spans="1:14" x14ac:dyDescent="0.3">
      <c r="A669" s="68"/>
      <c r="B669" s="66" t="e">
        <f>_xlfn.XLOOKUP(A669,Table1[Categories of Work],Table1[Cost Type])</f>
        <v>#N/A</v>
      </c>
      <c r="C669" s="70"/>
      <c r="D669" s="71"/>
      <c r="E669" s="71"/>
      <c r="F669" s="71"/>
      <c r="G669" s="72"/>
      <c r="H669" s="72"/>
      <c r="I669" s="72"/>
      <c r="J669" s="67">
        <f>IF(ISBLANK(Table24[[#This Row],[HTC - Qualifying (QRE) - Amt]]),SUM(Table24[[#This Row],[NPA - Qualifying (QRE) - Amt]],Table24[[#This Row],[NPA - Non-Qualifying (NQRE) - Amt]]),SUM(Table24[[#This Row],[HTC - Qualifying (QRE) - Amt]]+Table24[[#This Row],[HTC - Non-Qualifying (NQRE) - Amt]]))</f>
        <v>0</v>
      </c>
      <c r="K669" s="74"/>
      <c r="L669" s="74"/>
      <c r="M669" s="74"/>
      <c r="N669" s="74"/>
    </row>
    <row r="670" spans="1:14" x14ac:dyDescent="0.3">
      <c r="A670" s="68"/>
      <c r="B670" s="66" t="e">
        <f>_xlfn.XLOOKUP(A670,Table1[Categories of Work],Table1[Cost Type])</f>
        <v>#N/A</v>
      </c>
      <c r="C670" s="70"/>
      <c r="D670" s="71"/>
      <c r="E670" s="71"/>
      <c r="F670" s="71"/>
      <c r="G670" s="72"/>
      <c r="H670" s="72"/>
      <c r="I670" s="72"/>
      <c r="J670" s="67">
        <f>IF(ISBLANK(Table24[[#This Row],[HTC - Qualifying (QRE) - Amt]]),SUM(Table24[[#This Row],[NPA - Qualifying (QRE) - Amt]],Table24[[#This Row],[NPA - Non-Qualifying (NQRE) - Amt]]),SUM(Table24[[#This Row],[HTC - Qualifying (QRE) - Amt]]+Table24[[#This Row],[HTC - Non-Qualifying (NQRE) - Amt]]))</f>
        <v>0</v>
      </c>
      <c r="K670" s="74"/>
      <c r="L670" s="74"/>
      <c r="M670" s="74"/>
      <c r="N670" s="74"/>
    </row>
    <row r="671" spans="1:14" x14ac:dyDescent="0.3">
      <c r="A671" s="68"/>
      <c r="B671" s="66" t="e">
        <f>_xlfn.XLOOKUP(A671,Table1[Categories of Work],Table1[Cost Type])</f>
        <v>#N/A</v>
      </c>
      <c r="C671" s="70"/>
      <c r="D671" s="71"/>
      <c r="E671" s="71"/>
      <c r="F671" s="71"/>
      <c r="G671" s="72"/>
      <c r="H671" s="72"/>
      <c r="I671" s="72"/>
      <c r="J671" s="67">
        <f>IF(ISBLANK(Table24[[#This Row],[HTC - Qualifying (QRE) - Amt]]),SUM(Table24[[#This Row],[NPA - Qualifying (QRE) - Amt]],Table24[[#This Row],[NPA - Non-Qualifying (NQRE) - Amt]]),SUM(Table24[[#This Row],[HTC - Qualifying (QRE) - Amt]]+Table24[[#This Row],[HTC - Non-Qualifying (NQRE) - Amt]]))</f>
        <v>0</v>
      </c>
      <c r="K671" s="74"/>
      <c r="L671" s="74"/>
      <c r="M671" s="74"/>
      <c r="N671" s="74"/>
    </row>
    <row r="672" spans="1:14" x14ac:dyDescent="0.3">
      <c r="A672" s="68"/>
      <c r="B672" s="66" t="e">
        <f>_xlfn.XLOOKUP(A672,Table1[Categories of Work],Table1[Cost Type])</f>
        <v>#N/A</v>
      </c>
      <c r="C672" s="70"/>
      <c r="D672" s="71"/>
      <c r="E672" s="71"/>
      <c r="F672" s="71"/>
      <c r="G672" s="72"/>
      <c r="H672" s="72"/>
      <c r="I672" s="72"/>
      <c r="J672" s="67">
        <f>IF(ISBLANK(Table24[[#This Row],[HTC - Qualifying (QRE) - Amt]]),SUM(Table24[[#This Row],[NPA - Qualifying (QRE) - Amt]],Table24[[#This Row],[NPA - Non-Qualifying (NQRE) - Amt]]),SUM(Table24[[#This Row],[HTC - Qualifying (QRE) - Amt]]+Table24[[#This Row],[HTC - Non-Qualifying (NQRE) - Amt]]))</f>
        <v>0</v>
      </c>
      <c r="K672" s="74"/>
      <c r="L672" s="74"/>
      <c r="M672" s="74"/>
      <c r="N672" s="74"/>
    </row>
    <row r="673" spans="1:14" x14ac:dyDescent="0.3">
      <c r="A673" s="68"/>
      <c r="B673" s="66" t="e">
        <f>_xlfn.XLOOKUP(A673,Table1[Categories of Work],Table1[Cost Type])</f>
        <v>#N/A</v>
      </c>
      <c r="C673" s="70"/>
      <c r="D673" s="71"/>
      <c r="E673" s="71"/>
      <c r="F673" s="71"/>
      <c r="G673" s="72"/>
      <c r="H673" s="72"/>
      <c r="I673" s="72"/>
      <c r="J673" s="67">
        <f>IF(ISBLANK(Table24[[#This Row],[HTC - Qualifying (QRE) - Amt]]),SUM(Table24[[#This Row],[NPA - Qualifying (QRE) - Amt]],Table24[[#This Row],[NPA - Non-Qualifying (NQRE) - Amt]]),SUM(Table24[[#This Row],[HTC - Qualifying (QRE) - Amt]]+Table24[[#This Row],[HTC - Non-Qualifying (NQRE) - Amt]]))</f>
        <v>0</v>
      </c>
      <c r="K673" s="74"/>
      <c r="L673" s="74"/>
      <c r="M673" s="74"/>
      <c r="N673" s="74"/>
    </row>
    <row r="674" spans="1:14" x14ac:dyDescent="0.3">
      <c r="A674" s="68"/>
      <c r="B674" s="66" t="e">
        <f>_xlfn.XLOOKUP(A674,Table1[Categories of Work],Table1[Cost Type])</f>
        <v>#N/A</v>
      </c>
      <c r="C674" s="70"/>
      <c r="D674" s="71"/>
      <c r="E674" s="71"/>
      <c r="F674" s="71"/>
      <c r="G674" s="72"/>
      <c r="H674" s="72"/>
      <c r="I674" s="72"/>
      <c r="J674" s="67">
        <f>IF(ISBLANK(Table24[[#This Row],[HTC - Qualifying (QRE) - Amt]]),SUM(Table24[[#This Row],[NPA - Qualifying (QRE) - Amt]],Table24[[#This Row],[NPA - Non-Qualifying (NQRE) - Amt]]),SUM(Table24[[#This Row],[HTC - Qualifying (QRE) - Amt]]+Table24[[#This Row],[HTC - Non-Qualifying (NQRE) - Amt]]))</f>
        <v>0</v>
      </c>
      <c r="K674" s="74"/>
      <c r="L674" s="74"/>
      <c r="M674" s="74"/>
      <c r="N674" s="74"/>
    </row>
    <row r="675" spans="1:14" x14ac:dyDescent="0.3">
      <c r="A675" s="68"/>
      <c r="B675" s="66" t="e">
        <f>_xlfn.XLOOKUP(A675,Table1[Categories of Work],Table1[Cost Type])</f>
        <v>#N/A</v>
      </c>
      <c r="C675" s="70"/>
      <c r="D675" s="71"/>
      <c r="E675" s="71"/>
      <c r="F675" s="71"/>
      <c r="G675" s="72"/>
      <c r="H675" s="72"/>
      <c r="I675" s="72"/>
      <c r="J675" s="67">
        <f>IF(ISBLANK(Table24[[#This Row],[HTC - Qualifying (QRE) - Amt]]),SUM(Table24[[#This Row],[NPA - Qualifying (QRE) - Amt]],Table24[[#This Row],[NPA - Non-Qualifying (NQRE) - Amt]]),SUM(Table24[[#This Row],[HTC - Qualifying (QRE) - Amt]]+Table24[[#This Row],[HTC - Non-Qualifying (NQRE) - Amt]]))</f>
        <v>0</v>
      </c>
      <c r="K675" s="74"/>
      <c r="L675" s="74"/>
      <c r="M675" s="74"/>
      <c r="N675" s="74"/>
    </row>
    <row r="676" spans="1:14" x14ac:dyDescent="0.3">
      <c r="A676" s="68"/>
      <c r="B676" s="66" t="e">
        <f>_xlfn.XLOOKUP(A676,Table1[Categories of Work],Table1[Cost Type])</f>
        <v>#N/A</v>
      </c>
      <c r="C676" s="70"/>
      <c r="D676" s="71"/>
      <c r="E676" s="71"/>
      <c r="F676" s="71"/>
      <c r="G676" s="72"/>
      <c r="H676" s="72"/>
      <c r="I676" s="72"/>
      <c r="J676" s="67">
        <f>IF(ISBLANK(Table24[[#This Row],[HTC - Qualifying (QRE) - Amt]]),SUM(Table24[[#This Row],[NPA - Qualifying (QRE) - Amt]],Table24[[#This Row],[NPA - Non-Qualifying (NQRE) - Amt]]),SUM(Table24[[#This Row],[HTC - Qualifying (QRE) - Amt]]+Table24[[#This Row],[HTC - Non-Qualifying (NQRE) - Amt]]))</f>
        <v>0</v>
      </c>
      <c r="K676" s="74"/>
      <c r="L676" s="74"/>
      <c r="M676" s="74"/>
      <c r="N676" s="74"/>
    </row>
    <row r="677" spans="1:14" x14ac:dyDescent="0.3">
      <c r="A677" s="68"/>
      <c r="B677" s="66" t="e">
        <f>_xlfn.XLOOKUP(A677,Table1[Categories of Work],Table1[Cost Type])</f>
        <v>#N/A</v>
      </c>
      <c r="C677" s="70"/>
      <c r="D677" s="71"/>
      <c r="E677" s="71"/>
      <c r="F677" s="71"/>
      <c r="G677" s="72"/>
      <c r="H677" s="72"/>
      <c r="I677" s="72"/>
      <c r="J677" s="67">
        <f>IF(ISBLANK(Table24[[#This Row],[HTC - Qualifying (QRE) - Amt]]),SUM(Table24[[#This Row],[NPA - Qualifying (QRE) - Amt]],Table24[[#This Row],[NPA - Non-Qualifying (NQRE) - Amt]]),SUM(Table24[[#This Row],[HTC - Qualifying (QRE) - Amt]]+Table24[[#This Row],[HTC - Non-Qualifying (NQRE) - Amt]]))</f>
        <v>0</v>
      </c>
      <c r="K677" s="74"/>
      <c r="L677" s="74"/>
      <c r="M677" s="74"/>
      <c r="N677" s="74"/>
    </row>
    <row r="678" spans="1:14" x14ac:dyDescent="0.3">
      <c r="A678" s="68"/>
      <c r="B678" s="66" t="e">
        <f>_xlfn.XLOOKUP(A678,Table1[Categories of Work],Table1[Cost Type])</f>
        <v>#N/A</v>
      </c>
      <c r="C678" s="70"/>
      <c r="D678" s="71"/>
      <c r="E678" s="71"/>
      <c r="F678" s="71"/>
      <c r="G678" s="72"/>
      <c r="H678" s="72"/>
      <c r="I678" s="72"/>
      <c r="J678" s="67">
        <f>IF(ISBLANK(Table24[[#This Row],[HTC - Qualifying (QRE) - Amt]]),SUM(Table24[[#This Row],[NPA - Qualifying (QRE) - Amt]],Table24[[#This Row],[NPA - Non-Qualifying (NQRE) - Amt]]),SUM(Table24[[#This Row],[HTC - Qualifying (QRE) - Amt]]+Table24[[#This Row],[HTC - Non-Qualifying (NQRE) - Amt]]))</f>
        <v>0</v>
      </c>
      <c r="K678" s="74"/>
      <c r="L678" s="74"/>
      <c r="M678" s="74"/>
      <c r="N678" s="74"/>
    </row>
    <row r="679" spans="1:14" x14ac:dyDescent="0.3">
      <c r="A679" s="68"/>
      <c r="B679" s="66" t="e">
        <f>_xlfn.XLOOKUP(A679,Table1[Categories of Work],Table1[Cost Type])</f>
        <v>#N/A</v>
      </c>
      <c r="C679" s="70"/>
      <c r="D679" s="71"/>
      <c r="E679" s="71"/>
      <c r="F679" s="71"/>
      <c r="G679" s="72"/>
      <c r="H679" s="72"/>
      <c r="I679" s="72"/>
      <c r="J679" s="67">
        <f>IF(ISBLANK(Table24[[#This Row],[HTC - Qualifying (QRE) - Amt]]),SUM(Table24[[#This Row],[NPA - Qualifying (QRE) - Amt]],Table24[[#This Row],[NPA - Non-Qualifying (NQRE) - Amt]]),SUM(Table24[[#This Row],[HTC - Qualifying (QRE) - Amt]]+Table24[[#This Row],[HTC - Non-Qualifying (NQRE) - Amt]]))</f>
        <v>0</v>
      </c>
      <c r="K679" s="74"/>
      <c r="L679" s="74"/>
      <c r="M679" s="74"/>
      <c r="N679" s="74"/>
    </row>
    <row r="680" spans="1:14" x14ac:dyDescent="0.3">
      <c r="A680" s="68"/>
      <c r="B680" s="66" t="e">
        <f>_xlfn.XLOOKUP(A680,Table1[Categories of Work],Table1[Cost Type])</f>
        <v>#N/A</v>
      </c>
      <c r="C680" s="70"/>
      <c r="D680" s="71"/>
      <c r="E680" s="71"/>
      <c r="F680" s="71"/>
      <c r="G680" s="72"/>
      <c r="H680" s="72"/>
      <c r="I680" s="72"/>
      <c r="J680" s="67">
        <f>IF(ISBLANK(Table24[[#This Row],[HTC - Qualifying (QRE) - Amt]]),SUM(Table24[[#This Row],[NPA - Qualifying (QRE) - Amt]],Table24[[#This Row],[NPA - Non-Qualifying (NQRE) - Amt]]),SUM(Table24[[#This Row],[HTC - Qualifying (QRE) - Amt]]+Table24[[#This Row],[HTC - Non-Qualifying (NQRE) - Amt]]))</f>
        <v>0</v>
      </c>
      <c r="K680" s="74"/>
      <c r="L680" s="74"/>
      <c r="M680" s="74"/>
      <c r="N680" s="74"/>
    </row>
    <row r="681" spans="1:14" x14ac:dyDescent="0.3">
      <c r="A681" s="68"/>
      <c r="B681" s="66" t="e">
        <f>_xlfn.XLOOKUP(A681,Table1[Categories of Work],Table1[Cost Type])</f>
        <v>#N/A</v>
      </c>
      <c r="C681" s="70"/>
      <c r="D681" s="71"/>
      <c r="E681" s="71"/>
      <c r="F681" s="71"/>
      <c r="G681" s="72"/>
      <c r="H681" s="72"/>
      <c r="I681" s="72"/>
      <c r="J681" s="67">
        <f>IF(ISBLANK(Table24[[#This Row],[HTC - Qualifying (QRE) - Amt]]),SUM(Table24[[#This Row],[NPA - Qualifying (QRE) - Amt]],Table24[[#This Row],[NPA - Non-Qualifying (NQRE) - Amt]]),SUM(Table24[[#This Row],[HTC - Qualifying (QRE) - Amt]]+Table24[[#This Row],[HTC - Non-Qualifying (NQRE) - Amt]]))</f>
        <v>0</v>
      </c>
      <c r="K681" s="74"/>
      <c r="L681" s="74"/>
      <c r="M681" s="74"/>
      <c r="N681" s="74"/>
    </row>
    <row r="682" spans="1:14" x14ac:dyDescent="0.3">
      <c r="A682" s="68"/>
      <c r="B682" s="66" t="e">
        <f>_xlfn.XLOOKUP(A682,Table1[Categories of Work],Table1[Cost Type])</f>
        <v>#N/A</v>
      </c>
      <c r="C682" s="70"/>
      <c r="D682" s="71"/>
      <c r="E682" s="71"/>
      <c r="F682" s="71"/>
      <c r="G682" s="72"/>
      <c r="H682" s="72"/>
      <c r="I682" s="72"/>
      <c r="J682" s="67">
        <f>IF(ISBLANK(Table24[[#This Row],[HTC - Qualifying (QRE) - Amt]]),SUM(Table24[[#This Row],[NPA - Qualifying (QRE) - Amt]],Table24[[#This Row],[NPA - Non-Qualifying (NQRE) - Amt]]),SUM(Table24[[#This Row],[HTC - Qualifying (QRE) - Amt]]+Table24[[#This Row],[HTC - Non-Qualifying (NQRE) - Amt]]))</f>
        <v>0</v>
      </c>
      <c r="K682" s="74"/>
      <c r="L682" s="74"/>
      <c r="M682" s="74"/>
      <c r="N682" s="74"/>
    </row>
    <row r="683" spans="1:14" x14ac:dyDescent="0.3">
      <c r="A683" s="68"/>
      <c r="B683" s="66" t="e">
        <f>_xlfn.XLOOKUP(A683,Table1[Categories of Work],Table1[Cost Type])</f>
        <v>#N/A</v>
      </c>
      <c r="C683" s="70"/>
      <c r="D683" s="71"/>
      <c r="E683" s="71"/>
      <c r="F683" s="71"/>
      <c r="G683" s="72"/>
      <c r="H683" s="72"/>
      <c r="I683" s="72"/>
      <c r="J683" s="67">
        <f>IF(ISBLANK(Table24[[#This Row],[HTC - Qualifying (QRE) - Amt]]),SUM(Table24[[#This Row],[NPA - Qualifying (QRE) - Amt]],Table24[[#This Row],[NPA - Non-Qualifying (NQRE) - Amt]]),SUM(Table24[[#This Row],[HTC - Qualifying (QRE) - Amt]]+Table24[[#This Row],[HTC - Non-Qualifying (NQRE) - Amt]]))</f>
        <v>0</v>
      </c>
      <c r="K683" s="74"/>
      <c r="L683" s="74"/>
      <c r="M683" s="74"/>
      <c r="N683" s="74"/>
    </row>
    <row r="684" spans="1:14" x14ac:dyDescent="0.3">
      <c r="A684" s="68"/>
      <c r="B684" s="66" t="e">
        <f>_xlfn.XLOOKUP(A684,Table1[Categories of Work],Table1[Cost Type])</f>
        <v>#N/A</v>
      </c>
      <c r="C684" s="70"/>
      <c r="D684" s="71"/>
      <c r="E684" s="71"/>
      <c r="F684" s="71"/>
      <c r="G684" s="72"/>
      <c r="H684" s="72"/>
      <c r="I684" s="72"/>
      <c r="J684" s="67">
        <f>IF(ISBLANK(Table24[[#This Row],[HTC - Qualifying (QRE) - Amt]]),SUM(Table24[[#This Row],[NPA - Qualifying (QRE) - Amt]],Table24[[#This Row],[NPA - Non-Qualifying (NQRE) - Amt]]),SUM(Table24[[#This Row],[HTC - Qualifying (QRE) - Amt]]+Table24[[#This Row],[HTC - Non-Qualifying (NQRE) - Amt]]))</f>
        <v>0</v>
      </c>
      <c r="K684" s="74"/>
      <c r="L684" s="74"/>
      <c r="M684" s="74"/>
      <c r="N684" s="74"/>
    </row>
    <row r="685" spans="1:14" x14ac:dyDescent="0.3">
      <c r="A685" s="68"/>
      <c r="B685" s="66" t="e">
        <f>_xlfn.XLOOKUP(A685,Table1[Categories of Work],Table1[Cost Type])</f>
        <v>#N/A</v>
      </c>
      <c r="C685" s="70"/>
      <c r="D685" s="71"/>
      <c r="E685" s="71"/>
      <c r="F685" s="71"/>
      <c r="G685" s="72"/>
      <c r="H685" s="72"/>
      <c r="I685" s="72"/>
      <c r="J685" s="67">
        <f>IF(ISBLANK(Table24[[#This Row],[HTC - Qualifying (QRE) - Amt]]),SUM(Table24[[#This Row],[NPA - Qualifying (QRE) - Amt]],Table24[[#This Row],[NPA - Non-Qualifying (NQRE) - Amt]]),SUM(Table24[[#This Row],[HTC - Qualifying (QRE) - Amt]]+Table24[[#This Row],[HTC - Non-Qualifying (NQRE) - Amt]]))</f>
        <v>0</v>
      </c>
      <c r="K685" s="74"/>
      <c r="L685" s="74"/>
      <c r="M685" s="74"/>
      <c r="N685" s="74"/>
    </row>
    <row r="686" spans="1:14" x14ac:dyDescent="0.3">
      <c r="A686" s="68"/>
      <c r="B686" s="66" t="e">
        <f>_xlfn.XLOOKUP(A686,Table1[Categories of Work],Table1[Cost Type])</f>
        <v>#N/A</v>
      </c>
      <c r="C686" s="70"/>
      <c r="D686" s="71"/>
      <c r="E686" s="71"/>
      <c r="F686" s="71"/>
      <c r="G686" s="72"/>
      <c r="H686" s="72"/>
      <c r="I686" s="72"/>
      <c r="J686" s="67">
        <f>IF(ISBLANK(Table24[[#This Row],[HTC - Qualifying (QRE) - Amt]]),SUM(Table24[[#This Row],[NPA - Qualifying (QRE) - Amt]],Table24[[#This Row],[NPA - Non-Qualifying (NQRE) - Amt]]),SUM(Table24[[#This Row],[HTC - Qualifying (QRE) - Amt]]+Table24[[#This Row],[HTC - Non-Qualifying (NQRE) - Amt]]))</f>
        <v>0</v>
      </c>
      <c r="K686" s="74"/>
      <c r="L686" s="74"/>
      <c r="M686" s="74"/>
      <c r="N686" s="74"/>
    </row>
    <row r="687" spans="1:14" x14ac:dyDescent="0.3">
      <c r="A687" s="68"/>
      <c r="B687" s="66" t="e">
        <f>_xlfn.XLOOKUP(A687,Table1[Categories of Work],Table1[Cost Type])</f>
        <v>#N/A</v>
      </c>
      <c r="C687" s="70"/>
      <c r="D687" s="71"/>
      <c r="E687" s="71"/>
      <c r="F687" s="71"/>
      <c r="G687" s="72"/>
      <c r="H687" s="72"/>
      <c r="I687" s="72"/>
      <c r="J687" s="67">
        <f>IF(ISBLANK(Table24[[#This Row],[HTC - Qualifying (QRE) - Amt]]),SUM(Table24[[#This Row],[NPA - Qualifying (QRE) - Amt]],Table24[[#This Row],[NPA - Non-Qualifying (NQRE) - Amt]]),SUM(Table24[[#This Row],[HTC - Qualifying (QRE) - Amt]]+Table24[[#This Row],[HTC - Non-Qualifying (NQRE) - Amt]]))</f>
        <v>0</v>
      </c>
      <c r="K687" s="74"/>
      <c r="L687" s="74"/>
      <c r="M687" s="74"/>
      <c r="N687" s="74"/>
    </row>
    <row r="688" spans="1:14" x14ac:dyDescent="0.3">
      <c r="A688" s="68"/>
      <c r="B688" s="66" t="e">
        <f>_xlfn.XLOOKUP(A688,Table1[Categories of Work],Table1[Cost Type])</f>
        <v>#N/A</v>
      </c>
      <c r="C688" s="70"/>
      <c r="D688" s="71"/>
      <c r="E688" s="71"/>
      <c r="F688" s="71"/>
      <c r="G688" s="72"/>
      <c r="H688" s="72"/>
      <c r="I688" s="72"/>
      <c r="J688" s="67">
        <f>IF(ISBLANK(Table24[[#This Row],[HTC - Qualifying (QRE) - Amt]]),SUM(Table24[[#This Row],[NPA - Qualifying (QRE) - Amt]],Table24[[#This Row],[NPA - Non-Qualifying (NQRE) - Amt]]),SUM(Table24[[#This Row],[HTC - Qualifying (QRE) - Amt]]+Table24[[#This Row],[HTC - Non-Qualifying (NQRE) - Amt]]))</f>
        <v>0</v>
      </c>
      <c r="K688" s="74"/>
      <c r="L688" s="74"/>
      <c r="M688" s="74"/>
      <c r="N688" s="74"/>
    </row>
    <row r="689" spans="1:14" x14ac:dyDescent="0.3">
      <c r="A689" s="68"/>
      <c r="B689" s="66" t="e">
        <f>_xlfn.XLOOKUP(A689,Table1[Categories of Work],Table1[Cost Type])</f>
        <v>#N/A</v>
      </c>
      <c r="C689" s="70"/>
      <c r="D689" s="71"/>
      <c r="E689" s="71"/>
      <c r="F689" s="71"/>
      <c r="G689" s="72"/>
      <c r="H689" s="72"/>
      <c r="I689" s="72"/>
      <c r="J689" s="67">
        <f>IF(ISBLANK(Table24[[#This Row],[HTC - Qualifying (QRE) - Amt]]),SUM(Table24[[#This Row],[NPA - Qualifying (QRE) - Amt]],Table24[[#This Row],[NPA - Non-Qualifying (NQRE) - Amt]]),SUM(Table24[[#This Row],[HTC - Qualifying (QRE) - Amt]]+Table24[[#This Row],[HTC - Non-Qualifying (NQRE) - Amt]]))</f>
        <v>0</v>
      </c>
      <c r="K689" s="74"/>
      <c r="L689" s="74"/>
      <c r="M689" s="74"/>
      <c r="N689" s="74"/>
    </row>
    <row r="690" spans="1:14" x14ac:dyDescent="0.3">
      <c r="A690" s="68"/>
      <c r="B690" s="66" t="e">
        <f>_xlfn.XLOOKUP(A690,Table1[Categories of Work],Table1[Cost Type])</f>
        <v>#N/A</v>
      </c>
      <c r="C690" s="70"/>
      <c r="D690" s="71"/>
      <c r="E690" s="71"/>
      <c r="F690" s="71"/>
      <c r="G690" s="72"/>
      <c r="H690" s="72"/>
      <c r="I690" s="72"/>
      <c r="J690" s="67">
        <f>IF(ISBLANK(Table24[[#This Row],[HTC - Qualifying (QRE) - Amt]]),SUM(Table24[[#This Row],[NPA - Qualifying (QRE) - Amt]],Table24[[#This Row],[NPA - Non-Qualifying (NQRE) - Amt]]),SUM(Table24[[#This Row],[HTC - Qualifying (QRE) - Amt]]+Table24[[#This Row],[HTC - Non-Qualifying (NQRE) - Amt]]))</f>
        <v>0</v>
      </c>
      <c r="K690" s="74"/>
      <c r="L690" s="74"/>
      <c r="M690" s="74"/>
      <c r="N690" s="74"/>
    </row>
    <row r="691" spans="1:14" x14ac:dyDescent="0.3">
      <c r="A691" s="68"/>
      <c r="B691" s="66" t="e">
        <f>_xlfn.XLOOKUP(A691,Table1[Categories of Work],Table1[Cost Type])</f>
        <v>#N/A</v>
      </c>
      <c r="C691" s="70"/>
      <c r="D691" s="71"/>
      <c r="E691" s="71"/>
      <c r="F691" s="71"/>
      <c r="G691" s="72"/>
      <c r="H691" s="72"/>
      <c r="I691" s="72"/>
      <c r="J691" s="67">
        <f>IF(ISBLANK(Table24[[#This Row],[HTC - Qualifying (QRE) - Amt]]),SUM(Table24[[#This Row],[NPA - Qualifying (QRE) - Amt]],Table24[[#This Row],[NPA - Non-Qualifying (NQRE) - Amt]]),SUM(Table24[[#This Row],[HTC - Qualifying (QRE) - Amt]]+Table24[[#This Row],[HTC - Non-Qualifying (NQRE) - Amt]]))</f>
        <v>0</v>
      </c>
      <c r="K691" s="74"/>
      <c r="L691" s="74"/>
      <c r="M691" s="74"/>
      <c r="N691" s="74"/>
    </row>
    <row r="692" spans="1:14" x14ac:dyDescent="0.3">
      <c r="A692" s="68"/>
      <c r="B692" s="66" t="e">
        <f>_xlfn.XLOOKUP(A692,Table1[Categories of Work],Table1[Cost Type])</f>
        <v>#N/A</v>
      </c>
      <c r="C692" s="70"/>
      <c r="D692" s="71"/>
      <c r="E692" s="71"/>
      <c r="F692" s="71"/>
      <c r="G692" s="72"/>
      <c r="H692" s="72"/>
      <c r="I692" s="72"/>
      <c r="J692" s="67">
        <f>IF(ISBLANK(Table24[[#This Row],[HTC - Qualifying (QRE) - Amt]]),SUM(Table24[[#This Row],[NPA - Qualifying (QRE) - Amt]],Table24[[#This Row],[NPA - Non-Qualifying (NQRE) - Amt]]),SUM(Table24[[#This Row],[HTC - Qualifying (QRE) - Amt]]+Table24[[#This Row],[HTC - Non-Qualifying (NQRE) - Amt]]))</f>
        <v>0</v>
      </c>
      <c r="K692" s="74"/>
      <c r="L692" s="74"/>
      <c r="M692" s="74"/>
      <c r="N692" s="74"/>
    </row>
    <row r="693" spans="1:14" x14ac:dyDescent="0.3">
      <c r="A693" s="68"/>
      <c r="B693" s="66" t="e">
        <f>_xlfn.XLOOKUP(A693,Table1[Categories of Work],Table1[Cost Type])</f>
        <v>#N/A</v>
      </c>
      <c r="C693" s="70"/>
      <c r="D693" s="71"/>
      <c r="E693" s="71"/>
      <c r="F693" s="71"/>
      <c r="G693" s="72"/>
      <c r="H693" s="72"/>
      <c r="I693" s="72"/>
      <c r="J693" s="67">
        <f>IF(ISBLANK(Table24[[#This Row],[HTC - Qualifying (QRE) - Amt]]),SUM(Table24[[#This Row],[NPA - Qualifying (QRE) - Amt]],Table24[[#This Row],[NPA - Non-Qualifying (NQRE) - Amt]]),SUM(Table24[[#This Row],[HTC - Qualifying (QRE) - Amt]]+Table24[[#This Row],[HTC - Non-Qualifying (NQRE) - Amt]]))</f>
        <v>0</v>
      </c>
      <c r="K693" s="74"/>
      <c r="L693" s="74"/>
      <c r="M693" s="74"/>
      <c r="N693" s="74"/>
    </row>
    <row r="694" spans="1:14" x14ac:dyDescent="0.3">
      <c r="A694" s="68"/>
      <c r="B694" s="66" t="e">
        <f>_xlfn.XLOOKUP(A694,Table1[Categories of Work],Table1[Cost Type])</f>
        <v>#N/A</v>
      </c>
      <c r="C694" s="70"/>
      <c r="D694" s="71"/>
      <c r="E694" s="71"/>
      <c r="F694" s="71"/>
      <c r="G694" s="72"/>
      <c r="H694" s="72"/>
      <c r="I694" s="72"/>
      <c r="J694" s="67">
        <f>IF(ISBLANK(Table24[[#This Row],[HTC - Qualifying (QRE) - Amt]]),SUM(Table24[[#This Row],[NPA - Qualifying (QRE) - Amt]],Table24[[#This Row],[NPA - Non-Qualifying (NQRE) - Amt]]),SUM(Table24[[#This Row],[HTC - Qualifying (QRE) - Amt]]+Table24[[#This Row],[HTC - Non-Qualifying (NQRE) - Amt]]))</f>
        <v>0</v>
      </c>
      <c r="K694" s="74"/>
      <c r="L694" s="74"/>
      <c r="M694" s="74"/>
      <c r="N694" s="74"/>
    </row>
    <row r="695" spans="1:14" x14ac:dyDescent="0.3">
      <c r="A695" s="68"/>
      <c r="B695" s="66" t="e">
        <f>_xlfn.XLOOKUP(A695,Table1[Categories of Work],Table1[Cost Type])</f>
        <v>#N/A</v>
      </c>
      <c r="C695" s="70"/>
      <c r="D695" s="71"/>
      <c r="E695" s="71"/>
      <c r="F695" s="71"/>
      <c r="G695" s="72"/>
      <c r="H695" s="72"/>
      <c r="I695" s="72"/>
      <c r="J695" s="67">
        <f>IF(ISBLANK(Table24[[#This Row],[HTC - Qualifying (QRE) - Amt]]),SUM(Table24[[#This Row],[NPA - Qualifying (QRE) - Amt]],Table24[[#This Row],[NPA - Non-Qualifying (NQRE) - Amt]]),SUM(Table24[[#This Row],[HTC - Qualifying (QRE) - Amt]]+Table24[[#This Row],[HTC - Non-Qualifying (NQRE) - Amt]]))</f>
        <v>0</v>
      </c>
      <c r="K695" s="74"/>
      <c r="L695" s="74"/>
      <c r="M695" s="74"/>
      <c r="N695" s="74"/>
    </row>
    <row r="696" spans="1:14" x14ac:dyDescent="0.3">
      <c r="A696" s="68"/>
      <c r="B696" s="66" t="e">
        <f>_xlfn.XLOOKUP(A696,Table1[Categories of Work],Table1[Cost Type])</f>
        <v>#N/A</v>
      </c>
      <c r="C696" s="70"/>
      <c r="D696" s="71"/>
      <c r="E696" s="71"/>
      <c r="F696" s="71"/>
      <c r="G696" s="72"/>
      <c r="H696" s="72"/>
      <c r="I696" s="72"/>
      <c r="J696" s="67">
        <f>IF(ISBLANK(Table24[[#This Row],[HTC - Qualifying (QRE) - Amt]]),SUM(Table24[[#This Row],[NPA - Qualifying (QRE) - Amt]],Table24[[#This Row],[NPA - Non-Qualifying (NQRE) - Amt]]),SUM(Table24[[#This Row],[HTC - Qualifying (QRE) - Amt]]+Table24[[#This Row],[HTC - Non-Qualifying (NQRE) - Amt]]))</f>
        <v>0</v>
      </c>
      <c r="K696" s="74"/>
      <c r="L696" s="74"/>
      <c r="M696" s="74"/>
      <c r="N696" s="74"/>
    </row>
    <row r="697" spans="1:14" x14ac:dyDescent="0.3">
      <c r="A697" s="68"/>
      <c r="B697" s="66" t="e">
        <f>_xlfn.XLOOKUP(A697,Table1[Categories of Work],Table1[Cost Type])</f>
        <v>#N/A</v>
      </c>
      <c r="C697" s="70"/>
      <c r="D697" s="71"/>
      <c r="E697" s="71"/>
      <c r="F697" s="71"/>
      <c r="G697" s="72"/>
      <c r="H697" s="72"/>
      <c r="I697" s="72"/>
      <c r="J697" s="67">
        <f>IF(ISBLANK(Table24[[#This Row],[HTC - Qualifying (QRE) - Amt]]),SUM(Table24[[#This Row],[NPA - Qualifying (QRE) - Amt]],Table24[[#This Row],[NPA - Non-Qualifying (NQRE) - Amt]]),SUM(Table24[[#This Row],[HTC - Qualifying (QRE) - Amt]]+Table24[[#This Row],[HTC - Non-Qualifying (NQRE) - Amt]]))</f>
        <v>0</v>
      </c>
      <c r="K697" s="74"/>
      <c r="L697" s="74"/>
      <c r="M697" s="74"/>
      <c r="N697" s="74"/>
    </row>
    <row r="698" spans="1:14" x14ac:dyDescent="0.3">
      <c r="A698" s="68"/>
      <c r="B698" s="66" t="e">
        <f>_xlfn.XLOOKUP(A698,Table1[Categories of Work],Table1[Cost Type])</f>
        <v>#N/A</v>
      </c>
      <c r="C698" s="70"/>
      <c r="D698" s="71"/>
      <c r="E698" s="71"/>
      <c r="F698" s="71"/>
      <c r="G698" s="72"/>
      <c r="H698" s="72"/>
      <c r="I698" s="72"/>
      <c r="J698" s="67">
        <f>IF(ISBLANK(Table24[[#This Row],[HTC - Qualifying (QRE) - Amt]]),SUM(Table24[[#This Row],[NPA - Qualifying (QRE) - Amt]],Table24[[#This Row],[NPA - Non-Qualifying (NQRE) - Amt]]),SUM(Table24[[#This Row],[HTC - Qualifying (QRE) - Amt]]+Table24[[#This Row],[HTC - Non-Qualifying (NQRE) - Amt]]))</f>
        <v>0</v>
      </c>
      <c r="K698" s="74"/>
      <c r="L698" s="74"/>
      <c r="M698" s="74"/>
      <c r="N698" s="74"/>
    </row>
    <row r="699" spans="1:14" x14ac:dyDescent="0.3">
      <c r="A699" s="68"/>
      <c r="B699" s="66" t="e">
        <f>_xlfn.XLOOKUP(A699,Table1[Categories of Work],Table1[Cost Type])</f>
        <v>#N/A</v>
      </c>
      <c r="C699" s="70"/>
      <c r="D699" s="71"/>
      <c r="E699" s="71"/>
      <c r="F699" s="71"/>
      <c r="G699" s="72"/>
      <c r="H699" s="72"/>
      <c r="I699" s="72"/>
      <c r="J699" s="67">
        <f>IF(ISBLANK(Table24[[#This Row],[HTC - Qualifying (QRE) - Amt]]),SUM(Table24[[#This Row],[NPA - Qualifying (QRE) - Amt]],Table24[[#This Row],[NPA - Non-Qualifying (NQRE) - Amt]]),SUM(Table24[[#This Row],[HTC - Qualifying (QRE) - Amt]]+Table24[[#This Row],[HTC - Non-Qualifying (NQRE) - Amt]]))</f>
        <v>0</v>
      </c>
      <c r="K699" s="74"/>
      <c r="L699" s="74"/>
      <c r="M699" s="74"/>
      <c r="N699" s="74"/>
    </row>
    <row r="700" spans="1:14" x14ac:dyDescent="0.3">
      <c r="A700" s="68"/>
      <c r="B700" s="66" t="e">
        <f>_xlfn.XLOOKUP(A700,Table1[Categories of Work],Table1[Cost Type])</f>
        <v>#N/A</v>
      </c>
      <c r="C700" s="70"/>
      <c r="D700" s="71"/>
      <c r="E700" s="71"/>
      <c r="F700" s="71"/>
      <c r="G700" s="72"/>
      <c r="H700" s="72"/>
      <c r="I700" s="72"/>
      <c r="J700" s="67">
        <f>IF(ISBLANK(Table24[[#This Row],[HTC - Qualifying (QRE) - Amt]]),SUM(Table24[[#This Row],[NPA - Qualifying (QRE) - Amt]],Table24[[#This Row],[NPA - Non-Qualifying (NQRE) - Amt]]),SUM(Table24[[#This Row],[HTC - Qualifying (QRE) - Amt]]+Table24[[#This Row],[HTC - Non-Qualifying (NQRE) - Amt]]))</f>
        <v>0</v>
      </c>
      <c r="K700" s="74"/>
      <c r="L700" s="74"/>
      <c r="M700" s="74"/>
      <c r="N700" s="74"/>
    </row>
    <row r="701" spans="1:14" x14ac:dyDescent="0.3">
      <c r="A701" s="68"/>
      <c r="B701" s="66" t="e">
        <f>_xlfn.XLOOKUP(A701,Table1[Categories of Work],Table1[Cost Type])</f>
        <v>#N/A</v>
      </c>
      <c r="C701" s="70"/>
      <c r="D701" s="71"/>
      <c r="E701" s="71"/>
      <c r="F701" s="71"/>
      <c r="G701" s="72"/>
      <c r="H701" s="72"/>
      <c r="I701" s="72"/>
      <c r="J701" s="67">
        <f>IF(ISBLANK(Table24[[#This Row],[HTC - Qualifying (QRE) - Amt]]),SUM(Table24[[#This Row],[NPA - Qualifying (QRE) - Amt]],Table24[[#This Row],[NPA - Non-Qualifying (NQRE) - Amt]]),SUM(Table24[[#This Row],[HTC - Qualifying (QRE) - Amt]]+Table24[[#This Row],[HTC - Non-Qualifying (NQRE) - Amt]]))</f>
        <v>0</v>
      </c>
      <c r="K701" s="74"/>
      <c r="L701" s="74"/>
      <c r="M701" s="74"/>
      <c r="N701" s="74"/>
    </row>
    <row r="702" spans="1:14" x14ac:dyDescent="0.3">
      <c r="A702" s="68"/>
      <c r="B702" s="66" t="e">
        <f>_xlfn.XLOOKUP(A702,Table1[Categories of Work],Table1[Cost Type])</f>
        <v>#N/A</v>
      </c>
      <c r="C702" s="70"/>
      <c r="D702" s="71"/>
      <c r="E702" s="71"/>
      <c r="F702" s="71"/>
      <c r="G702" s="72"/>
      <c r="H702" s="72"/>
      <c r="I702" s="72"/>
      <c r="J702" s="67">
        <f>IF(ISBLANK(Table24[[#This Row],[HTC - Qualifying (QRE) - Amt]]),SUM(Table24[[#This Row],[NPA - Qualifying (QRE) - Amt]],Table24[[#This Row],[NPA - Non-Qualifying (NQRE) - Amt]]),SUM(Table24[[#This Row],[HTC - Qualifying (QRE) - Amt]]+Table24[[#This Row],[HTC - Non-Qualifying (NQRE) - Amt]]))</f>
        <v>0</v>
      </c>
      <c r="K702" s="74"/>
      <c r="L702" s="74"/>
      <c r="M702" s="74"/>
      <c r="N702" s="74"/>
    </row>
    <row r="703" spans="1:14" x14ac:dyDescent="0.3">
      <c r="A703" s="68"/>
      <c r="B703" s="66" t="e">
        <f>_xlfn.XLOOKUP(A703,Table1[Categories of Work],Table1[Cost Type])</f>
        <v>#N/A</v>
      </c>
      <c r="C703" s="70"/>
      <c r="D703" s="71"/>
      <c r="E703" s="71"/>
      <c r="F703" s="71"/>
      <c r="G703" s="72"/>
      <c r="H703" s="72"/>
      <c r="I703" s="72"/>
      <c r="J703" s="67">
        <f>IF(ISBLANK(Table24[[#This Row],[HTC - Qualifying (QRE) - Amt]]),SUM(Table24[[#This Row],[NPA - Qualifying (QRE) - Amt]],Table24[[#This Row],[NPA - Non-Qualifying (NQRE) - Amt]]),SUM(Table24[[#This Row],[HTC - Qualifying (QRE) - Amt]]+Table24[[#This Row],[HTC - Non-Qualifying (NQRE) - Amt]]))</f>
        <v>0</v>
      </c>
      <c r="K703" s="74"/>
      <c r="L703" s="74"/>
      <c r="M703" s="74"/>
      <c r="N703" s="74"/>
    </row>
    <row r="704" spans="1:14" x14ac:dyDescent="0.3">
      <c r="A704" s="68"/>
      <c r="B704" s="66" t="e">
        <f>_xlfn.XLOOKUP(A704,Table1[Categories of Work],Table1[Cost Type])</f>
        <v>#N/A</v>
      </c>
      <c r="C704" s="70"/>
      <c r="D704" s="71"/>
      <c r="E704" s="71"/>
      <c r="F704" s="71"/>
      <c r="G704" s="72"/>
      <c r="H704" s="72"/>
      <c r="I704" s="72"/>
      <c r="J704" s="67">
        <f>IF(ISBLANK(Table24[[#This Row],[HTC - Qualifying (QRE) - Amt]]),SUM(Table24[[#This Row],[NPA - Qualifying (QRE) - Amt]],Table24[[#This Row],[NPA - Non-Qualifying (NQRE) - Amt]]),SUM(Table24[[#This Row],[HTC - Qualifying (QRE) - Amt]]+Table24[[#This Row],[HTC - Non-Qualifying (NQRE) - Amt]]))</f>
        <v>0</v>
      </c>
      <c r="K704" s="74"/>
      <c r="L704" s="74"/>
      <c r="M704" s="74"/>
      <c r="N704" s="74"/>
    </row>
    <row r="705" spans="1:14" x14ac:dyDescent="0.3">
      <c r="A705" s="68"/>
      <c r="B705" s="66" t="e">
        <f>_xlfn.XLOOKUP(A705,Table1[Categories of Work],Table1[Cost Type])</f>
        <v>#N/A</v>
      </c>
      <c r="C705" s="70"/>
      <c r="D705" s="71"/>
      <c r="E705" s="71"/>
      <c r="F705" s="71"/>
      <c r="G705" s="72"/>
      <c r="H705" s="72"/>
      <c r="I705" s="72"/>
      <c r="J705" s="67">
        <f>IF(ISBLANK(Table24[[#This Row],[HTC - Qualifying (QRE) - Amt]]),SUM(Table24[[#This Row],[NPA - Qualifying (QRE) - Amt]],Table24[[#This Row],[NPA - Non-Qualifying (NQRE) - Amt]]),SUM(Table24[[#This Row],[HTC - Qualifying (QRE) - Amt]]+Table24[[#This Row],[HTC - Non-Qualifying (NQRE) - Amt]]))</f>
        <v>0</v>
      </c>
      <c r="K705" s="74"/>
      <c r="L705" s="74"/>
      <c r="M705" s="74"/>
      <c r="N705" s="74"/>
    </row>
    <row r="706" spans="1:14" x14ac:dyDescent="0.3">
      <c r="A706" s="68"/>
      <c r="B706" s="66" t="e">
        <f>_xlfn.XLOOKUP(A706,Table1[Categories of Work],Table1[Cost Type])</f>
        <v>#N/A</v>
      </c>
      <c r="C706" s="70"/>
      <c r="D706" s="71"/>
      <c r="E706" s="71"/>
      <c r="F706" s="71"/>
      <c r="G706" s="72"/>
      <c r="H706" s="72"/>
      <c r="I706" s="72"/>
      <c r="J706" s="67">
        <f>IF(ISBLANK(Table24[[#This Row],[HTC - Qualifying (QRE) - Amt]]),SUM(Table24[[#This Row],[NPA - Qualifying (QRE) - Amt]],Table24[[#This Row],[NPA - Non-Qualifying (NQRE) - Amt]]),SUM(Table24[[#This Row],[HTC - Qualifying (QRE) - Amt]]+Table24[[#This Row],[HTC - Non-Qualifying (NQRE) - Amt]]))</f>
        <v>0</v>
      </c>
      <c r="K706" s="74"/>
      <c r="L706" s="74"/>
      <c r="M706" s="74"/>
      <c r="N706" s="74"/>
    </row>
    <row r="707" spans="1:14" x14ac:dyDescent="0.3">
      <c r="A707" s="68"/>
      <c r="B707" s="66" t="e">
        <f>_xlfn.XLOOKUP(A707,Table1[Categories of Work],Table1[Cost Type])</f>
        <v>#N/A</v>
      </c>
      <c r="C707" s="70"/>
      <c r="D707" s="71"/>
      <c r="E707" s="71"/>
      <c r="F707" s="71"/>
      <c r="G707" s="72"/>
      <c r="H707" s="72"/>
      <c r="I707" s="72"/>
      <c r="J707" s="67">
        <f>IF(ISBLANK(Table24[[#This Row],[HTC - Qualifying (QRE) - Amt]]),SUM(Table24[[#This Row],[NPA - Qualifying (QRE) - Amt]],Table24[[#This Row],[NPA - Non-Qualifying (NQRE) - Amt]]),SUM(Table24[[#This Row],[HTC - Qualifying (QRE) - Amt]]+Table24[[#This Row],[HTC - Non-Qualifying (NQRE) - Amt]]))</f>
        <v>0</v>
      </c>
      <c r="K707" s="74"/>
      <c r="L707" s="74"/>
      <c r="M707" s="74"/>
      <c r="N707" s="74"/>
    </row>
    <row r="708" spans="1:14" x14ac:dyDescent="0.3">
      <c r="A708" s="68"/>
      <c r="B708" s="66" t="e">
        <f>_xlfn.XLOOKUP(A708,Table1[Categories of Work],Table1[Cost Type])</f>
        <v>#N/A</v>
      </c>
      <c r="C708" s="70"/>
      <c r="D708" s="71"/>
      <c r="E708" s="71"/>
      <c r="F708" s="71"/>
      <c r="G708" s="72"/>
      <c r="H708" s="72"/>
      <c r="I708" s="72"/>
      <c r="J708" s="67">
        <f>IF(ISBLANK(Table24[[#This Row],[HTC - Qualifying (QRE) - Amt]]),SUM(Table24[[#This Row],[NPA - Qualifying (QRE) - Amt]],Table24[[#This Row],[NPA - Non-Qualifying (NQRE) - Amt]]),SUM(Table24[[#This Row],[HTC - Qualifying (QRE) - Amt]]+Table24[[#This Row],[HTC - Non-Qualifying (NQRE) - Amt]]))</f>
        <v>0</v>
      </c>
      <c r="K708" s="74"/>
      <c r="L708" s="74"/>
      <c r="M708" s="74"/>
      <c r="N708" s="74"/>
    </row>
    <row r="709" spans="1:14" x14ac:dyDescent="0.3">
      <c r="A709" s="68"/>
      <c r="B709" s="66" t="e">
        <f>_xlfn.XLOOKUP(A709,Table1[Categories of Work],Table1[Cost Type])</f>
        <v>#N/A</v>
      </c>
      <c r="C709" s="70"/>
      <c r="D709" s="71"/>
      <c r="E709" s="71"/>
      <c r="F709" s="71"/>
      <c r="G709" s="72"/>
      <c r="H709" s="72"/>
      <c r="I709" s="72"/>
      <c r="J709" s="67">
        <f>IF(ISBLANK(Table24[[#This Row],[HTC - Qualifying (QRE) - Amt]]),SUM(Table24[[#This Row],[NPA - Qualifying (QRE) - Amt]],Table24[[#This Row],[NPA - Non-Qualifying (NQRE) - Amt]]),SUM(Table24[[#This Row],[HTC - Qualifying (QRE) - Amt]]+Table24[[#This Row],[HTC - Non-Qualifying (NQRE) - Amt]]))</f>
        <v>0</v>
      </c>
      <c r="K709" s="74"/>
      <c r="L709" s="74"/>
      <c r="M709" s="74"/>
      <c r="N709" s="74"/>
    </row>
    <row r="710" spans="1:14" x14ac:dyDescent="0.3">
      <c r="A710" s="68"/>
      <c r="B710" s="66" t="e">
        <f>_xlfn.XLOOKUP(A710,Table1[Categories of Work],Table1[Cost Type])</f>
        <v>#N/A</v>
      </c>
      <c r="C710" s="70"/>
      <c r="D710" s="71"/>
      <c r="E710" s="71"/>
      <c r="F710" s="71"/>
      <c r="G710" s="72"/>
      <c r="H710" s="72"/>
      <c r="I710" s="72"/>
      <c r="J710" s="67">
        <f>IF(ISBLANK(Table24[[#This Row],[HTC - Qualifying (QRE) - Amt]]),SUM(Table24[[#This Row],[NPA - Qualifying (QRE) - Amt]],Table24[[#This Row],[NPA - Non-Qualifying (NQRE) - Amt]]),SUM(Table24[[#This Row],[HTC - Qualifying (QRE) - Amt]]+Table24[[#This Row],[HTC - Non-Qualifying (NQRE) - Amt]]))</f>
        <v>0</v>
      </c>
      <c r="K710" s="74"/>
      <c r="L710" s="74"/>
      <c r="M710" s="74"/>
      <c r="N710" s="74"/>
    </row>
    <row r="711" spans="1:14" x14ac:dyDescent="0.3">
      <c r="A711" s="68"/>
      <c r="B711" s="66" t="e">
        <f>_xlfn.XLOOKUP(A711,Table1[Categories of Work],Table1[Cost Type])</f>
        <v>#N/A</v>
      </c>
      <c r="C711" s="70"/>
      <c r="D711" s="71"/>
      <c r="E711" s="71"/>
      <c r="F711" s="71"/>
      <c r="G711" s="72"/>
      <c r="H711" s="72"/>
      <c r="I711" s="72"/>
      <c r="J711" s="67">
        <f>IF(ISBLANK(Table24[[#This Row],[HTC - Qualifying (QRE) - Amt]]),SUM(Table24[[#This Row],[NPA - Qualifying (QRE) - Amt]],Table24[[#This Row],[NPA - Non-Qualifying (NQRE) - Amt]]),SUM(Table24[[#This Row],[HTC - Qualifying (QRE) - Amt]]+Table24[[#This Row],[HTC - Non-Qualifying (NQRE) - Amt]]))</f>
        <v>0</v>
      </c>
      <c r="K711" s="74"/>
      <c r="L711" s="74"/>
      <c r="M711" s="74"/>
      <c r="N711" s="74"/>
    </row>
    <row r="712" spans="1:14" x14ac:dyDescent="0.3">
      <c r="A712" s="68"/>
      <c r="B712" s="66" t="e">
        <f>_xlfn.XLOOKUP(A712,Table1[Categories of Work],Table1[Cost Type])</f>
        <v>#N/A</v>
      </c>
      <c r="C712" s="70"/>
      <c r="D712" s="71"/>
      <c r="E712" s="71"/>
      <c r="F712" s="71"/>
      <c r="G712" s="72"/>
      <c r="H712" s="72"/>
      <c r="I712" s="72"/>
      <c r="J712" s="67">
        <f>IF(ISBLANK(Table24[[#This Row],[HTC - Qualifying (QRE) - Amt]]),SUM(Table24[[#This Row],[NPA - Qualifying (QRE) - Amt]],Table24[[#This Row],[NPA - Non-Qualifying (NQRE) - Amt]]),SUM(Table24[[#This Row],[HTC - Qualifying (QRE) - Amt]]+Table24[[#This Row],[HTC - Non-Qualifying (NQRE) - Amt]]))</f>
        <v>0</v>
      </c>
      <c r="K712" s="74"/>
      <c r="L712" s="74"/>
      <c r="M712" s="74"/>
      <c r="N712" s="74"/>
    </row>
    <row r="713" spans="1:14" x14ac:dyDescent="0.3">
      <c r="A713" s="68"/>
      <c r="B713" s="66" t="e">
        <f>_xlfn.XLOOKUP(A713,Table1[Categories of Work],Table1[Cost Type])</f>
        <v>#N/A</v>
      </c>
      <c r="C713" s="70"/>
      <c r="D713" s="71"/>
      <c r="E713" s="71"/>
      <c r="F713" s="71"/>
      <c r="G713" s="72"/>
      <c r="H713" s="72"/>
      <c r="I713" s="72"/>
      <c r="J713" s="67">
        <f>IF(ISBLANK(Table24[[#This Row],[HTC - Qualifying (QRE) - Amt]]),SUM(Table24[[#This Row],[NPA - Qualifying (QRE) - Amt]],Table24[[#This Row],[NPA - Non-Qualifying (NQRE) - Amt]]),SUM(Table24[[#This Row],[HTC - Qualifying (QRE) - Amt]]+Table24[[#This Row],[HTC - Non-Qualifying (NQRE) - Amt]]))</f>
        <v>0</v>
      </c>
      <c r="K713" s="74"/>
      <c r="L713" s="74"/>
      <c r="M713" s="74"/>
      <c r="N713" s="74"/>
    </row>
    <row r="714" spans="1:14" x14ac:dyDescent="0.3">
      <c r="A714" s="68"/>
      <c r="B714" s="66" t="e">
        <f>_xlfn.XLOOKUP(A714,Table1[Categories of Work],Table1[Cost Type])</f>
        <v>#N/A</v>
      </c>
      <c r="C714" s="70"/>
      <c r="D714" s="71"/>
      <c r="E714" s="71"/>
      <c r="F714" s="71"/>
      <c r="G714" s="72"/>
      <c r="H714" s="72"/>
      <c r="I714" s="72"/>
      <c r="J714" s="67">
        <f>IF(ISBLANK(Table24[[#This Row],[HTC - Qualifying (QRE) - Amt]]),SUM(Table24[[#This Row],[NPA - Qualifying (QRE) - Amt]],Table24[[#This Row],[NPA - Non-Qualifying (NQRE) - Amt]]),SUM(Table24[[#This Row],[HTC - Qualifying (QRE) - Amt]]+Table24[[#This Row],[HTC - Non-Qualifying (NQRE) - Amt]]))</f>
        <v>0</v>
      </c>
      <c r="K714" s="74"/>
      <c r="L714" s="74"/>
      <c r="M714" s="74"/>
      <c r="N714" s="74"/>
    </row>
    <row r="715" spans="1:14" x14ac:dyDescent="0.3">
      <c r="A715" s="68"/>
      <c r="B715" s="66" t="e">
        <f>_xlfn.XLOOKUP(A715,Table1[Categories of Work],Table1[Cost Type])</f>
        <v>#N/A</v>
      </c>
      <c r="C715" s="70"/>
      <c r="D715" s="71"/>
      <c r="E715" s="71"/>
      <c r="F715" s="71"/>
      <c r="G715" s="72"/>
      <c r="H715" s="72"/>
      <c r="I715" s="72"/>
      <c r="J715" s="67">
        <f>IF(ISBLANK(Table24[[#This Row],[HTC - Qualifying (QRE) - Amt]]),SUM(Table24[[#This Row],[NPA - Qualifying (QRE) - Amt]],Table24[[#This Row],[NPA - Non-Qualifying (NQRE) - Amt]]),SUM(Table24[[#This Row],[HTC - Qualifying (QRE) - Amt]]+Table24[[#This Row],[HTC - Non-Qualifying (NQRE) - Amt]]))</f>
        <v>0</v>
      </c>
      <c r="K715" s="74"/>
      <c r="L715" s="74"/>
      <c r="M715" s="74"/>
      <c r="N715" s="74"/>
    </row>
    <row r="716" spans="1:14" x14ac:dyDescent="0.3">
      <c r="A716" s="68"/>
      <c r="B716" s="66" t="e">
        <f>_xlfn.XLOOKUP(A716,Table1[Categories of Work],Table1[Cost Type])</f>
        <v>#N/A</v>
      </c>
      <c r="C716" s="70"/>
      <c r="D716" s="71"/>
      <c r="E716" s="71"/>
      <c r="F716" s="71"/>
      <c r="G716" s="72"/>
      <c r="H716" s="72"/>
      <c r="I716" s="72"/>
      <c r="J716" s="67">
        <f>IF(ISBLANK(Table24[[#This Row],[HTC - Qualifying (QRE) - Amt]]),SUM(Table24[[#This Row],[NPA - Qualifying (QRE) - Amt]],Table24[[#This Row],[NPA - Non-Qualifying (NQRE) - Amt]]),SUM(Table24[[#This Row],[HTC - Qualifying (QRE) - Amt]]+Table24[[#This Row],[HTC - Non-Qualifying (NQRE) - Amt]]))</f>
        <v>0</v>
      </c>
      <c r="K716" s="74"/>
      <c r="L716" s="74"/>
      <c r="M716" s="74"/>
      <c r="N716" s="74"/>
    </row>
    <row r="717" spans="1:14" x14ac:dyDescent="0.3">
      <c r="A717" s="68"/>
      <c r="B717" s="66" t="e">
        <f>_xlfn.XLOOKUP(A717,Table1[Categories of Work],Table1[Cost Type])</f>
        <v>#N/A</v>
      </c>
      <c r="C717" s="70"/>
      <c r="D717" s="71"/>
      <c r="E717" s="71"/>
      <c r="F717" s="71"/>
      <c r="G717" s="72"/>
      <c r="H717" s="72"/>
      <c r="I717" s="72"/>
      <c r="J717" s="67">
        <f>IF(ISBLANK(Table24[[#This Row],[HTC - Qualifying (QRE) - Amt]]),SUM(Table24[[#This Row],[NPA - Qualifying (QRE) - Amt]],Table24[[#This Row],[NPA - Non-Qualifying (NQRE) - Amt]]),SUM(Table24[[#This Row],[HTC - Qualifying (QRE) - Amt]]+Table24[[#This Row],[HTC - Non-Qualifying (NQRE) - Amt]]))</f>
        <v>0</v>
      </c>
      <c r="K717" s="74"/>
      <c r="L717" s="74"/>
      <c r="M717" s="74"/>
      <c r="N717" s="74"/>
    </row>
    <row r="718" spans="1:14" x14ac:dyDescent="0.3">
      <c r="A718" s="68"/>
      <c r="B718" s="66" t="e">
        <f>_xlfn.XLOOKUP(A718,Table1[Categories of Work],Table1[Cost Type])</f>
        <v>#N/A</v>
      </c>
      <c r="C718" s="70"/>
      <c r="D718" s="71"/>
      <c r="E718" s="71"/>
      <c r="F718" s="71"/>
      <c r="G718" s="72"/>
      <c r="H718" s="72"/>
      <c r="I718" s="72"/>
      <c r="J718" s="67">
        <f>IF(ISBLANK(Table24[[#This Row],[HTC - Qualifying (QRE) - Amt]]),SUM(Table24[[#This Row],[NPA - Qualifying (QRE) - Amt]],Table24[[#This Row],[NPA - Non-Qualifying (NQRE) - Amt]]),SUM(Table24[[#This Row],[HTC - Qualifying (QRE) - Amt]]+Table24[[#This Row],[HTC - Non-Qualifying (NQRE) - Amt]]))</f>
        <v>0</v>
      </c>
      <c r="K718" s="74"/>
      <c r="L718" s="74"/>
      <c r="M718" s="74"/>
      <c r="N718" s="74"/>
    </row>
    <row r="719" spans="1:14" x14ac:dyDescent="0.3">
      <c r="A719" s="68"/>
      <c r="B719" s="66" t="e">
        <f>_xlfn.XLOOKUP(A719,Table1[Categories of Work],Table1[Cost Type])</f>
        <v>#N/A</v>
      </c>
      <c r="C719" s="70"/>
      <c r="D719" s="71"/>
      <c r="E719" s="71"/>
      <c r="F719" s="71"/>
      <c r="G719" s="72"/>
      <c r="H719" s="72"/>
      <c r="I719" s="72"/>
      <c r="J719" s="67">
        <f>IF(ISBLANK(Table24[[#This Row],[HTC - Qualifying (QRE) - Amt]]),SUM(Table24[[#This Row],[NPA - Qualifying (QRE) - Amt]],Table24[[#This Row],[NPA - Non-Qualifying (NQRE) - Amt]]),SUM(Table24[[#This Row],[HTC - Qualifying (QRE) - Amt]]+Table24[[#This Row],[HTC - Non-Qualifying (NQRE) - Amt]]))</f>
        <v>0</v>
      </c>
      <c r="K719" s="74"/>
      <c r="L719" s="74"/>
      <c r="M719" s="74"/>
      <c r="N719" s="74"/>
    </row>
    <row r="720" spans="1:14" x14ac:dyDescent="0.3">
      <c r="A720" s="68"/>
      <c r="B720" s="66" t="e">
        <f>_xlfn.XLOOKUP(A720,Table1[Categories of Work],Table1[Cost Type])</f>
        <v>#N/A</v>
      </c>
      <c r="C720" s="70"/>
      <c r="D720" s="71"/>
      <c r="E720" s="71"/>
      <c r="F720" s="71"/>
      <c r="G720" s="72"/>
      <c r="H720" s="72"/>
      <c r="I720" s="72"/>
      <c r="J720" s="67">
        <f>IF(ISBLANK(Table24[[#This Row],[HTC - Qualifying (QRE) - Amt]]),SUM(Table24[[#This Row],[NPA - Qualifying (QRE) - Amt]],Table24[[#This Row],[NPA - Non-Qualifying (NQRE) - Amt]]),SUM(Table24[[#This Row],[HTC - Qualifying (QRE) - Amt]]+Table24[[#This Row],[HTC - Non-Qualifying (NQRE) - Amt]]))</f>
        <v>0</v>
      </c>
      <c r="K720" s="74"/>
      <c r="L720" s="74"/>
      <c r="M720" s="74"/>
      <c r="N720" s="74"/>
    </row>
    <row r="721" spans="1:14" x14ac:dyDescent="0.3">
      <c r="A721" s="68"/>
      <c r="B721" s="66" t="e">
        <f>_xlfn.XLOOKUP(A721,Table1[Categories of Work],Table1[Cost Type])</f>
        <v>#N/A</v>
      </c>
      <c r="C721" s="70"/>
      <c r="D721" s="71"/>
      <c r="E721" s="71"/>
      <c r="F721" s="71"/>
      <c r="G721" s="72"/>
      <c r="H721" s="72"/>
      <c r="I721" s="72"/>
      <c r="J721" s="67">
        <f>IF(ISBLANK(Table24[[#This Row],[HTC - Qualifying (QRE) - Amt]]),SUM(Table24[[#This Row],[NPA - Qualifying (QRE) - Amt]],Table24[[#This Row],[NPA - Non-Qualifying (NQRE) - Amt]]),SUM(Table24[[#This Row],[HTC - Qualifying (QRE) - Amt]]+Table24[[#This Row],[HTC - Non-Qualifying (NQRE) - Amt]]))</f>
        <v>0</v>
      </c>
      <c r="K721" s="74"/>
      <c r="L721" s="74"/>
      <c r="M721" s="74"/>
      <c r="N721" s="74"/>
    </row>
    <row r="722" spans="1:14" x14ac:dyDescent="0.3">
      <c r="A722" s="68"/>
      <c r="B722" s="66" t="e">
        <f>_xlfn.XLOOKUP(A722,Table1[Categories of Work],Table1[Cost Type])</f>
        <v>#N/A</v>
      </c>
      <c r="C722" s="70"/>
      <c r="D722" s="71"/>
      <c r="E722" s="71"/>
      <c r="F722" s="71"/>
      <c r="G722" s="72"/>
      <c r="H722" s="72"/>
      <c r="I722" s="72"/>
      <c r="J722" s="67">
        <f>IF(ISBLANK(Table24[[#This Row],[HTC - Qualifying (QRE) - Amt]]),SUM(Table24[[#This Row],[NPA - Qualifying (QRE) - Amt]],Table24[[#This Row],[NPA - Non-Qualifying (NQRE) - Amt]]),SUM(Table24[[#This Row],[HTC - Qualifying (QRE) - Amt]]+Table24[[#This Row],[HTC - Non-Qualifying (NQRE) - Amt]]))</f>
        <v>0</v>
      </c>
      <c r="K722" s="74"/>
      <c r="L722" s="74"/>
      <c r="M722" s="74"/>
      <c r="N722" s="74"/>
    </row>
    <row r="723" spans="1:14" x14ac:dyDescent="0.3">
      <c r="A723" s="68"/>
      <c r="B723" s="66" t="e">
        <f>_xlfn.XLOOKUP(A723,Table1[Categories of Work],Table1[Cost Type])</f>
        <v>#N/A</v>
      </c>
      <c r="C723" s="70"/>
      <c r="D723" s="71"/>
      <c r="E723" s="71"/>
      <c r="F723" s="71"/>
      <c r="G723" s="72"/>
      <c r="H723" s="72"/>
      <c r="I723" s="72"/>
      <c r="J723" s="67">
        <f>IF(ISBLANK(Table24[[#This Row],[HTC - Qualifying (QRE) - Amt]]),SUM(Table24[[#This Row],[NPA - Qualifying (QRE) - Amt]],Table24[[#This Row],[NPA - Non-Qualifying (NQRE) - Amt]]),SUM(Table24[[#This Row],[HTC - Qualifying (QRE) - Amt]]+Table24[[#This Row],[HTC - Non-Qualifying (NQRE) - Amt]]))</f>
        <v>0</v>
      </c>
      <c r="K723" s="74"/>
      <c r="L723" s="74"/>
      <c r="M723" s="74"/>
      <c r="N723" s="74"/>
    </row>
    <row r="724" spans="1:14" x14ac:dyDescent="0.3">
      <c r="A724" s="68"/>
      <c r="B724" s="66" t="e">
        <f>_xlfn.XLOOKUP(A724,Table1[Categories of Work],Table1[Cost Type])</f>
        <v>#N/A</v>
      </c>
      <c r="C724" s="70"/>
      <c r="D724" s="71"/>
      <c r="E724" s="71"/>
      <c r="F724" s="71"/>
      <c r="G724" s="72"/>
      <c r="H724" s="72"/>
      <c r="I724" s="72"/>
      <c r="J724" s="67">
        <f>IF(ISBLANK(Table24[[#This Row],[HTC - Qualifying (QRE) - Amt]]),SUM(Table24[[#This Row],[NPA - Qualifying (QRE) - Amt]],Table24[[#This Row],[NPA - Non-Qualifying (NQRE) - Amt]]),SUM(Table24[[#This Row],[HTC - Qualifying (QRE) - Amt]]+Table24[[#This Row],[HTC - Non-Qualifying (NQRE) - Amt]]))</f>
        <v>0</v>
      </c>
      <c r="K724" s="74"/>
      <c r="L724" s="74"/>
      <c r="M724" s="74"/>
      <c r="N724" s="74"/>
    </row>
    <row r="725" spans="1:14" x14ac:dyDescent="0.3">
      <c r="A725" s="68"/>
      <c r="B725" s="66" t="e">
        <f>_xlfn.XLOOKUP(A725,Table1[Categories of Work],Table1[Cost Type])</f>
        <v>#N/A</v>
      </c>
      <c r="C725" s="70"/>
      <c r="D725" s="71"/>
      <c r="E725" s="71"/>
      <c r="F725" s="71"/>
      <c r="G725" s="72"/>
      <c r="H725" s="72"/>
      <c r="I725" s="72"/>
      <c r="J725" s="67">
        <f>IF(ISBLANK(Table24[[#This Row],[HTC - Qualifying (QRE) - Amt]]),SUM(Table24[[#This Row],[NPA - Qualifying (QRE) - Amt]],Table24[[#This Row],[NPA - Non-Qualifying (NQRE) - Amt]]),SUM(Table24[[#This Row],[HTC - Qualifying (QRE) - Amt]]+Table24[[#This Row],[HTC - Non-Qualifying (NQRE) - Amt]]))</f>
        <v>0</v>
      </c>
      <c r="K725" s="74"/>
      <c r="L725" s="74"/>
      <c r="M725" s="74"/>
      <c r="N725" s="74"/>
    </row>
    <row r="726" spans="1:14" x14ac:dyDescent="0.3">
      <c r="A726" s="68"/>
      <c r="B726" s="66" t="e">
        <f>_xlfn.XLOOKUP(A726,Table1[Categories of Work],Table1[Cost Type])</f>
        <v>#N/A</v>
      </c>
      <c r="C726" s="70"/>
      <c r="D726" s="71"/>
      <c r="E726" s="71"/>
      <c r="F726" s="71"/>
      <c r="G726" s="72"/>
      <c r="H726" s="72"/>
      <c r="I726" s="72"/>
      <c r="J726" s="67">
        <f>IF(ISBLANK(Table24[[#This Row],[HTC - Qualifying (QRE) - Amt]]),SUM(Table24[[#This Row],[NPA - Qualifying (QRE) - Amt]],Table24[[#This Row],[NPA - Non-Qualifying (NQRE) - Amt]]),SUM(Table24[[#This Row],[HTC - Qualifying (QRE) - Amt]]+Table24[[#This Row],[HTC - Non-Qualifying (NQRE) - Amt]]))</f>
        <v>0</v>
      </c>
      <c r="K726" s="74"/>
      <c r="L726" s="74"/>
      <c r="M726" s="74"/>
      <c r="N726" s="74"/>
    </row>
    <row r="727" spans="1:14" x14ac:dyDescent="0.3">
      <c r="A727" s="68"/>
      <c r="B727" s="66" t="e">
        <f>_xlfn.XLOOKUP(A727,Table1[Categories of Work],Table1[Cost Type])</f>
        <v>#N/A</v>
      </c>
      <c r="C727" s="70"/>
      <c r="D727" s="71"/>
      <c r="E727" s="71"/>
      <c r="F727" s="71"/>
      <c r="G727" s="72"/>
      <c r="H727" s="72"/>
      <c r="I727" s="72"/>
      <c r="J727" s="67">
        <f>IF(ISBLANK(Table24[[#This Row],[HTC - Qualifying (QRE) - Amt]]),SUM(Table24[[#This Row],[NPA - Qualifying (QRE) - Amt]],Table24[[#This Row],[NPA - Non-Qualifying (NQRE) - Amt]]),SUM(Table24[[#This Row],[HTC - Qualifying (QRE) - Amt]]+Table24[[#This Row],[HTC - Non-Qualifying (NQRE) - Amt]]))</f>
        <v>0</v>
      </c>
      <c r="K727" s="74"/>
      <c r="L727" s="74"/>
      <c r="M727" s="74"/>
      <c r="N727" s="74"/>
    </row>
    <row r="728" spans="1:14" x14ac:dyDescent="0.3">
      <c r="A728" s="68"/>
      <c r="B728" s="66" t="e">
        <f>_xlfn.XLOOKUP(A728,Table1[Categories of Work],Table1[Cost Type])</f>
        <v>#N/A</v>
      </c>
      <c r="C728" s="70"/>
      <c r="D728" s="71"/>
      <c r="E728" s="71"/>
      <c r="F728" s="71"/>
      <c r="G728" s="72"/>
      <c r="H728" s="72"/>
      <c r="I728" s="72"/>
      <c r="J728" s="67">
        <f>IF(ISBLANK(Table24[[#This Row],[HTC - Qualifying (QRE) - Amt]]),SUM(Table24[[#This Row],[NPA - Qualifying (QRE) - Amt]],Table24[[#This Row],[NPA - Non-Qualifying (NQRE) - Amt]]),SUM(Table24[[#This Row],[HTC - Qualifying (QRE) - Amt]]+Table24[[#This Row],[HTC - Non-Qualifying (NQRE) - Amt]]))</f>
        <v>0</v>
      </c>
      <c r="K728" s="74"/>
      <c r="L728" s="74"/>
      <c r="M728" s="74"/>
      <c r="N728" s="74"/>
    </row>
    <row r="729" spans="1:14" x14ac:dyDescent="0.3">
      <c r="A729" s="68"/>
      <c r="B729" s="66" t="e">
        <f>_xlfn.XLOOKUP(A729,Table1[Categories of Work],Table1[Cost Type])</f>
        <v>#N/A</v>
      </c>
      <c r="C729" s="70"/>
      <c r="D729" s="71"/>
      <c r="E729" s="71"/>
      <c r="F729" s="71"/>
      <c r="G729" s="72"/>
      <c r="H729" s="72"/>
      <c r="I729" s="72"/>
      <c r="J729" s="67">
        <f>IF(ISBLANK(Table24[[#This Row],[HTC - Qualifying (QRE) - Amt]]),SUM(Table24[[#This Row],[NPA - Qualifying (QRE) - Amt]],Table24[[#This Row],[NPA - Non-Qualifying (NQRE) - Amt]]),SUM(Table24[[#This Row],[HTC - Qualifying (QRE) - Amt]]+Table24[[#This Row],[HTC - Non-Qualifying (NQRE) - Amt]]))</f>
        <v>0</v>
      </c>
      <c r="K729" s="74"/>
      <c r="L729" s="74"/>
      <c r="M729" s="74"/>
      <c r="N729" s="74"/>
    </row>
    <row r="730" spans="1:14" x14ac:dyDescent="0.3">
      <c r="A730" s="68"/>
      <c r="B730" s="66" t="e">
        <f>_xlfn.XLOOKUP(A730,Table1[Categories of Work],Table1[Cost Type])</f>
        <v>#N/A</v>
      </c>
      <c r="C730" s="70"/>
      <c r="D730" s="71"/>
      <c r="E730" s="71"/>
      <c r="F730" s="71"/>
      <c r="G730" s="72"/>
      <c r="H730" s="72"/>
      <c r="I730" s="72"/>
      <c r="J730" s="67">
        <f>IF(ISBLANK(Table24[[#This Row],[HTC - Qualifying (QRE) - Amt]]),SUM(Table24[[#This Row],[NPA - Qualifying (QRE) - Amt]],Table24[[#This Row],[NPA - Non-Qualifying (NQRE) - Amt]]),SUM(Table24[[#This Row],[HTC - Qualifying (QRE) - Amt]]+Table24[[#This Row],[HTC - Non-Qualifying (NQRE) - Amt]]))</f>
        <v>0</v>
      </c>
      <c r="K730" s="74"/>
      <c r="L730" s="74"/>
      <c r="M730" s="74"/>
      <c r="N730" s="74"/>
    </row>
    <row r="731" spans="1:14" x14ac:dyDescent="0.3">
      <c r="A731" s="68"/>
      <c r="B731" s="66" t="e">
        <f>_xlfn.XLOOKUP(A731,Table1[Categories of Work],Table1[Cost Type])</f>
        <v>#N/A</v>
      </c>
      <c r="C731" s="70"/>
      <c r="D731" s="71"/>
      <c r="E731" s="71"/>
      <c r="F731" s="71"/>
      <c r="G731" s="72"/>
      <c r="H731" s="72"/>
      <c r="I731" s="72"/>
      <c r="J731" s="67">
        <f>IF(ISBLANK(Table24[[#This Row],[HTC - Qualifying (QRE) - Amt]]),SUM(Table24[[#This Row],[NPA - Qualifying (QRE) - Amt]],Table24[[#This Row],[NPA - Non-Qualifying (NQRE) - Amt]]),SUM(Table24[[#This Row],[HTC - Qualifying (QRE) - Amt]]+Table24[[#This Row],[HTC - Non-Qualifying (NQRE) - Amt]]))</f>
        <v>0</v>
      </c>
      <c r="K731" s="74"/>
      <c r="L731" s="74"/>
      <c r="M731" s="74"/>
      <c r="N731" s="74"/>
    </row>
    <row r="732" spans="1:14" x14ac:dyDescent="0.3">
      <c r="A732" s="68"/>
      <c r="B732" s="66" t="e">
        <f>_xlfn.XLOOKUP(A732,Table1[Categories of Work],Table1[Cost Type])</f>
        <v>#N/A</v>
      </c>
      <c r="C732" s="70"/>
      <c r="D732" s="71"/>
      <c r="E732" s="71"/>
      <c r="F732" s="71"/>
      <c r="G732" s="72"/>
      <c r="H732" s="72"/>
      <c r="I732" s="72"/>
      <c r="J732" s="67">
        <f>IF(ISBLANK(Table24[[#This Row],[HTC - Qualifying (QRE) - Amt]]),SUM(Table24[[#This Row],[NPA - Qualifying (QRE) - Amt]],Table24[[#This Row],[NPA - Non-Qualifying (NQRE) - Amt]]),SUM(Table24[[#This Row],[HTC - Qualifying (QRE) - Amt]]+Table24[[#This Row],[HTC - Non-Qualifying (NQRE) - Amt]]))</f>
        <v>0</v>
      </c>
      <c r="K732" s="74"/>
      <c r="L732" s="74"/>
      <c r="M732" s="74"/>
      <c r="N732" s="74"/>
    </row>
    <row r="733" spans="1:14" x14ac:dyDescent="0.3">
      <c r="A733" s="68"/>
      <c r="B733" s="66" t="e">
        <f>_xlfn.XLOOKUP(A733,Table1[Categories of Work],Table1[Cost Type])</f>
        <v>#N/A</v>
      </c>
      <c r="C733" s="70"/>
      <c r="D733" s="71"/>
      <c r="E733" s="71"/>
      <c r="F733" s="71"/>
      <c r="G733" s="72"/>
      <c r="H733" s="72"/>
      <c r="I733" s="72"/>
      <c r="J733" s="67">
        <f>IF(ISBLANK(Table24[[#This Row],[HTC - Qualifying (QRE) - Amt]]),SUM(Table24[[#This Row],[NPA - Qualifying (QRE) - Amt]],Table24[[#This Row],[NPA - Non-Qualifying (NQRE) - Amt]]),SUM(Table24[[#This Row],[HTC - Qualifying (QRE) - Amt]]+Table24[[#This Row],[HTC - Non-Qualifying (NQRE) - Amt]]))</f>
        <v>0</v>
      </c>
      <c r="K733" s="74"/>
      <c r="L733" s="74"/>
      <c r="M733" s="74"/>
      <c r="N733" s="74"/>
    </row>
    <row r="734" spans="1:14" x14ac:dyDescent="0.3">
      <c r="A734" s="68"/>
      <c r="B734" s="66" t="e">
        <f>_xlfn.XLOOKUP(A734,Table1[Categories of Work],Table1[Cost Type])</f>
        <v>#N/A</v>
      </c>
      <c r="C734" s="70"/>
      <c r="D734" s="71"/>
      <c r="E734" s="71"/>
      <c r="F734" s="71"/>
      <c r="G734" s="72"/>
      <c r="H734" s="72"/>
      <c r="I734" s="72"/>
      <c r="J734" s="67">
        <f>IF(ISBLANK(Table24[[#This Row],[HTC - Qualifying (QRE) - Amt]]),SUM(Table24[[#This Row],[NPA - Qualifying (QRE) - Amt]],Table24[[#This Row],[NPA - Non-Qualifying (NQRE) - Amt]]),SUM(Table24[[#This Row],[HTC - Qualifying (QRE) - Amt]]+Table24[[#This Row],[HTC - Non-Qualifying (NQRE) - Amt]]))</f>
        <v>0</v>
      </c>
      <c r="K734" s="74"/>
      <c r="L734" s="74"/>
      <c r="M734" s="74"/>
      <c r="N734" s="74"/>
    </row>
    <row r="735" spans="1:14" x14ac:dyDescent="0.3">
      <c r="A735" s="68"/>
      <c r="B735" s="66" t="e">
        <f>_xlfn.XLOOKUP(A735,Table1[Categories of Work],Table1[Cost Type])</f>
        <v>#N/A</v>
      </c>
      <c r="C735" s="70"/>
      <c r="D735" s="71"/>
      <c r="E735" s="71"/>
      <c r="F735" s="71"/>
      <c r="G735" s="72"/>
      <c r="H735" s="72"/>
      <c r="I735" s="72"/>
      <c r="J735" s="67">
        <f>IF(ISBLANK(Table24[[#This Row],[HTC - Qualifying (QRE) - Amt]]),SUM(Table24[[#This Row],[NPA - Qualifying (QRE) - Amt]],Table24[[#This Row],[NPA - Non-Qualifying (NQRE) - Amt]]),SUM(Table24[[#This Row],[HTC - Qualifying (QRE) - Amt]]+Table24[[#This Row],[HTC - Non-Qualifying (NQRE) - Amt]]))</f>
        <v>0</v>
      </c>
      <c r="K735" s="74"/>
      <c r="L735" s="74"/>
      <c r="M735" s="74"/>
      <c r="N735" s="74"/>
    </row>
    <row r="736" spans="1:14" x14ac:dyDescent="0.3">
      <c r="A736" s="68"/>
      <c r="B736" s="66" t="e">
        <f>_xlfn.XLOOKUP(A736,Table1[Categories of Work],Table1[Cost Type])</f>
        <v>#N/A</v>
      </c>
      <c r="C736" s="70"/>
      <c r="D736" s="71"/>
      <c r="E736" s="71"/>
      <c r="F736" s="71"/>
      <c r="G736" s="72"/>
      <c r="H736" s="72"/>
      <c r="I736" s="72"/>
      <c r="J736" s="67">
        <f>IF(ISBLANK(Table24[[#This Row],[HTC - Qualifying (QRE) - Amt]]),SUM(Table24[[#This Row],[NPA - Qualifying (QRE) - Amt]],Table24[[#This Row],[NPA - Non-Qualifying (NQRE) - Amt]]),SUM(Table24[[#This Row],[HTC - Qualifying (QRE) - Amt]]+Table24[[#This Row],[HTC - Non-Qualifying (NQRE) - Amt]]))</f>
        <v>0</v>
      </c>
      <c r="K736" s="74"/>
      <c r="L736" s="74"/>
      <c r="M736" s="74"/>
      <c r="N736" s="74"/>
    </row>
    <row r="737" spans="1:14" x14ac:dyDescent="0.3">
      <c r="A737" s="68"/>
      <c r="B737" s="66" t="e">
        <f>_xlfn.XLOOKUP(A737,Table1[Categories of Work],Table1[Cost Type])</f>
        <v>#N/A</v>
      </c>
      <c r="C737" s="70"/>
      <c r="D737" s="71"/>
      <c r="E737" s="71"/>
      <c r="F737" s="71"/>
      <c r="G737" s="72"/>
      <c r="H737" s="72"/>
      <c r="I737" s="72"/>
      <c r="J737" s="67">
        <f>IF(ISBLANK(Table24[[#This Row],[HTC - Qualifying (QRE) - Amt]]),SUM(Table24[[#This Row],[NPA - Qualifying (QRE) - Amt]],Table24[[#This Row],[NPA - Non-Qualifying (NQRE) - Amt]]),SUM(Table24[[#This Row],[HTC - Qualifying (QRE) - Amt]]+Table24[[#This Row],[HTC - Non-Qualifying (NQRE) - Amt]]))</f>
        <v>0</v>
      </c>
      <c r="K737" s="74"/>
      <c r="L737" s="74"/>
      <c r="M737" s="74"/>
      <c r="N737" s="74"/>
    </row>
    <row r="738" spans="1:14" x14ac:dyDescent="0.3">
      <c r="A738" s="68"/>
      <c r="B738" s="66" t="e">
        <f>_xlfn.XLOOKUP(A738,Table1[Categories of Work],Table1[Cost Type])</f>
        <v>#N/A</v>
      </c>
      <c r="C738" s="70"/>
      <c r="D738" s="71"/>
      <c r="E738" s="71"/>
      <c r="F738" s="71"/>
      <c r="G738" s="72"/>
      <c r="H738" s="72"/>
      <c r="I738" s="72"/>
      <c r="J738" s="67">
        <f>IF(ISBLANK(Table24[[#This Row],[HTC - Qualifying (QRE) - Amt]]),SUM(Table24[[#This Row],[NPA - Qualifying (QRE) - Amt]],Table24[[#This Row],[NPA - Non-Qualifying (NQRE) - Amt]]),SUM(Table24[[#This Row],[HTC - Qualifying (QRE) - Amt]]+Table24[[#This Row],[HTC - Non-Qualifying (NQRE) - Amt]]))</f>
        <v>0</v>
      </c>
      <c r="K738" s="74"/>
      <c r="L738" s="74"/>
      <c r="M738" s="74"/>
      <c r="N738" s="74"/>
    </row>
    <row r="739" spans="1:14" x14ac:dyDescent="0.3">
      <c r="A739" s="68"/>
      <c r="B739" s="66" t="e">
        <f>_xlfn.XLOOKUP(A739,Table1[Categories of Work],Table1[Cost Type])</f>
        <v>#N/A</v>
      </c>
      <c r="C739" s="70"/>
      <c r="D739" s="71"/>
      <c r="E739" s="71"/>
      <c r="F739" s="71"/>
      <c r="G739" s="72"/>
      <c r="H739" s="72"/>
      <c r="I739" s="72"/>
      <c r="J739" s="67">
        <f>IF(ISBLANK(Table24[[#This Row],[HTC - Qualifying (QRE) - Amt]]),SUM(Table24[[#This Row],[NPA - Qualifying (QRE) - Amt]],Table24[[#This Row],[NPA - Non-Qualifying (NQRE) - Amt]]),SUM(Table24[[#This Row],[HTC - Qualifying (QRE) - Amt]]+Table24[[#This Row],[HTC - Non-Qualifying (NQRE) - Amt]]))</f>
        <v>0</v>
      </c>
      <c r="K739" s="74"/>
      <c r="L739" s="74"/>
      <c r="M739" s="74"/>
      <c r="N739" s="74"/>
    </row>
    <row r="740" spans="1:14" x14ac:dyDescent="0.3">
      <c r="A740" s="68"/>
      <c r="B740" s="66" t="e">
        <f>_xlfn.XLOOKUP(A740,Table1[Categories of Work],Table1[Cost Type])</f>
        <v>#N/A</v>
      </c>
      <c r="C740" s="70"/>
      <c r="D740" s="71"/>
      <c r="E740" s="71"/>
      <c r="F740" s="71"/>
      <c r="G740" s="72"/>
      <c r="H740" s="72"/>
      <c r="I740" s="72"/>
      <c r="J740" s="67">
        <f>IF(ISBLANK(Table24[[#This Row],[HTC - Qualifying (QRE) - Amt]]),SUM(Table24[[#This Row],[NPA - Qualifying (QRE) - Amt]],Table24[[#This Row],[NPA - Non-Qualifying (NQRE) - Amt]]),SUM(Table24[[#This Row],[HTC - Qualifying (QRE) - Amt]]+Table24[[#This Row],[HTC - Non-Qualifying (NQRE) - Amt]]))</f>
        <v>0</v>
      </c>
      <c r="K740" s="74"/>
      <c r="L740" s="74"/>
      <c r="M740" s="74"/>
      <c r="N740" s="74"/>
    </row>
    <row r="741" spans="1:14" x14ac:dyDescent="0.3">
      <c r="A741" s="68"/>
      <c r="B741" s="66" t="e">
        <f>_xlfn.XLOOKUP(A741,Table1[Categories of Work],Table1[Cost Type])</f>
        <v>#N/A</v>
      </c>
      <c r="C741" s="70"/>
      <c r="D741" s="71"/>
      <c r="E741" s="71"/>
      <c r="F741" s="71"/>
      <c r="G741" s="72"/>
      <c r="H741" s="72"/>
      <c r="I741" s="72"/>
      <c r="J741" s="67">
        <f>IF(ISBLANK(Table24[[#This Row],[HTC - Qualifying (QRE) - Amt]]),SUM(Table24[[#This Row],[NPA - Qualifying (QRE) - Amt]],Table24[[#This Row],[NPA - Non-Qualifying (NQRE) - Amt]]),SUM(Table24[[#This Row],[HTC - Qualifying (QRE) - Amt]]+Table24[[#This Row],[HTC - Non-Qualifying (NQRE) - Amt]]))</f>
        <v>0</v>
      </c>
      <c r="K741" s="74"/>
      <c r="L741" s="74"/>
      <c r="M741" s="74"/>
      <c r="N741" s="74"/>
    </row>
    <row r="742" spans="1:14" x14ac:dyDescent="0.3">
      <c r="A742" s="68"/>
      <c r="B742" s="66" t="e">
        <f>_xlfn.XLOOKUP(A742,Table1[Categories of Work],Table1[Cost Type])</f>
        <v>#N/A</v>
      </c>
      <c r="C742" s="70"/>
      <c r="D742" s="71"/>
      <c r="E742" s="71"/>
      <c r="F742" s="71"/>
      <c r="G742" s="72"/>
      <c r="H742" s="72"/>
      <c r="I742" s="72"/>
      <c r="J742" s="67">
        <f>IF(ISBLANK(Table24[[#This Row],[HTC - Qualifying (QRE) - Amt]]),SUM(Table24[[#This Row],[NPA - Qualifying (QRE) - Amt]],Table24[[#This Row],[NPA - Non-Qualifying (NQRE) - Amt]]),SUM(Table24[[#This Row],[HTC - Qualifying (QRE) - Amt]]+Table24[[#This Row],[HTC - Non-Qualifying (NQRE) - Amt]]))</f>
        <v>0</v>
      </c>
      <c r="K742" s="74"/>
      <c r="L742" s="74"/>
      <c r="M742" s="74"/>
      <c r="N742" s="74"/>
    </row>
    <row r="743" spans="1:14" x14ac:dyDescent="0.3">
      <c r="A743" s="68"/>
      <c r="B743" s="66" t="e">
        <f>_xlfn.XLOOKUP(A743,Table1[Categories of Work],Table1[Cost Type])</f>
        <v>#N/A</v>
      </c>
      <c r="C743" s="70"/>
      <c r="D743" s="71"/>
      <c r="E743" s="71"/>
      <c r="F743" s="71"/>
      <c r="G743" s="72"/>
      <c r="H743" s="72"/>
      <c r="I743" s="72"/>
      <c r="J743" s="67">
        <f>IF(ISBLANK(Table24[[#This Row],[HTC - Qualifying (QRE) - Amt]]),SUM(Table24[[#This Row],[NPA - Qualifying (QRE) - Amt]],Table24[[#This Row],[NPA - Non-Qualifying (NQRE) - Amt]]),SUM(Table24[[#This Row],[HTC - Qualifying (QRE) - Amt]]+Table24[[#This Row],[HTC - Non-Qualifying (NQRE) - Amt]]))</f>
        <v>0</v>
      </c>
      <c r="K743" s="74"/>
      <c r="L743" s="74"/>
      <c r="M743" s="74"/>
      <c r="N743" s="74"/>
    </row>
    <row r="744" spans="1:14" x14ac:dyDescent="0.3">
      <c r="A744" s="68"/>
      <c r="B744" s="66" t="e">
        <f>_xlfn.XLOOKUP(A744,Table1[Categories of Work],Table1[Cost Type])</f>
        <v>#N/A</v>
      </c>
      <c r="C744" s="70"/>
      <c r="D744" s="71"/>
      <c r="E744" s="71"/>
      <c r="F744" s="71"/>
      <c r="G744" s="72"/>
      <c r="H744" s="72"/>
      <c r="I744" s="72"/>
      <c r="J744" s="67">
        <f>IF(ISBLANK(Table24[[#This Row],[HTC - Qualifying (QRE) - Amt]]),SUM(Table24[[#This Row],[NPA - Qualifying (QRE) - Amt]],Table24[[#This Row],[NPA - Non-Qualifying (NQRE) - Amt]]),SUM(Table24[[#This Row],[HTC - Qualifying (QRE) - Amt]]+Table24[[#This Row],[HTC - Non-Qualifying (NQRE) - Amt]]))</f>
        <v>0</v>
      </c>
      <c r="K744" s="74"/>
      <c r="L744" s="74"/>
      <c r="M744" s="74"/>
      <c r="N744" s="74"/>
    </row>
    <row r="745" spans="1:14" x14ac:dyDescent="0.3">
      <c r="A745" s="68"/>
      <c r="B745" s="66" t="e">
        <f>_xlfn.XLOOKUP(A745,Table1[Categories of Work],Table1[Cost Type])</f>
        <v>#N/A</v>
      </c>
      <c r="C745" s="70"/>
      <c r="D745" s="71"/>
      <c r="E745" s="71"/>
      <c r="F745" s="71"/>
      <c r="G745" s="72"/>
      <c r="H745" s="72"/>
      <c r="I745" s="72"/>
      <c r="J745" s="67">
        <f>IF(ISBLANK(Table24[[#This Row],[HTC - Qualifying (QRE) - Amt]]),SUM(Table24[[#This Row],[NPA - Qualifying (QRE) - Amt]],Table24[[#This Row],[NPA - Non-Qualifying (NQRE) - Amt]]),SUM(Table24[[#This Row],[HTC - Qualifying (QRE) - Amt]]+Table24[[#This Row],[HTC - Non-Qualifying (NQRE) - Amt]]))</f>
        <v>0</v>
      </c>
      <c r="K745" s="74"/>
      <c r="L745" s="74"/>
      <c r="M745" s="74"/>
      <c r="N745" s="74"/>
    </row>
    <row r="746" spans="1:14" x14ac:dyDescent="0.3">
      <c r="A746" s="68"/>
      <c r="B746" s="66" t="e">
        <f>_xlfn.XLOOKUP(A746,Table1[Categories of Work],Table1[Cost Type])</f>
        <v>#N/A</v>
      </c>
      <c r="C746" s="70"/>
      <c r="D746" s="71"/>
      <c r="E746" s="71"/>
      <c r="F746" s="71"/>
      <c r="G746" s="72"/>
      <c r="H746" s="72"/>
      <c r="I746" s="72"/>
      <c r="J746" s="67">
        <f>IF(ISBLANK(Table24[[#This Row],[HTC - Qualifying (QRE) - Amt]]),SUM(Table24[[#This Row],[NPA - Qualifying (QRE) - Amt]],Table24[[#This Row],[NPA - Non-Qualifying (NQRE) - Amt]]),SUM(Table24[[#This Row],[HTC - Qualifying (QRE) - Amt]]+Table24[[#This Row],[HTC - Non-Qualifying (NQRE) - Amt]]))</f>
        <v>0</v>
      </c>
      <c r="K746" s="74"/>
      <c r="L746" s="74"/>
      <c r="M746" s="74"/>
      <c r="N746" s="74"/>
    </row>
    <row r="747" spans="1:14" x14ac:dyDescent="0.3">
      <c r="A747" s="68"/>
      <c r="B747" s="66" t="e">
        <f>_xlfn.XLOOKUP(A747,Table1[Categories of Work],Table1[Cost Type])</f>
        <v>#N/A</v>
      </c>
      <c r="C747" s="70"/>
      <c r="D747" s="71"/>
      <c r="E747" s="71"/>
      <c r="F747" s="71"/>
      <c r="G747" s="72"/>
      <c r="H747" s="72"/>
      <c r="I747" s="72"/>
      <c r="J747" s="67">
        <f>IF(ISBLANK(Table24[[#This Row],[HTC - Qualifying (QRE) - Amt]]),SUM(Table24[[#This Row],[NPA - Qualifying (QRE) - Amt]],Table24[[#This Row],[NPA - Non-Qualifying (NQRE) - Amt]]),SUM(Table24[[#This Row],[HTC - Qualifying (QRE) - Amt]]+Table24[[#This Row],[HTC - Non-Qualifying (NQRE) - Amt]]))</f>
        <v>0</v>
      </c>
      <c r="K747" s="74"/>
      <c r="L747" s="74"/>
      <c r="M747" s="74"/>
      <c r="N747" s="74"/>
    </row>
    <row r="748" spans="1:14" x14ac:dyDescent="0.3">
      <c r="A748" s="68"/>
      <c r="B748" s="66" t="e">
        <f>_xlfn.XLOOKUP(A748,Table1[Categories of Work],Table1[Cost Type])</f>
        <v>#N/A</v>
      </c>
      <c r="C748" s="70"/>
      <c r="D748" s="71"/>
      <c r="E748" s="71"/>
      <c r="F748" s="71"/>
      <c r="G748" s="72"/>
      <c r="H748" s="72"/>
      <c r="I748" s="72"/>
      <c r="J748" s="67">
        <f>IF(ISBLANK(Table24[[#This Row],[HTC - Qualifying (QRE) - Amt]]),SUM(Table24[[#This Row],[NPA - Qualifying (QRE) - Amt]],Table24[[#This Row],[NPA - Non-Qualifying (NQRE) - Amt]]),SUM(Table24[[#This Row],[HTC - Qualifying (QRE) - Amt]]+Table24[[#This Row],[HTC - Non-Qualifying (NQRE) - Amt]]))</f>
        <v>0</v>
      </c>
      <c r="K748" s="74"/>
      <c r="L748" s="74"/>
      <c r="M748" s="74"/>
      <c r="N748" s="74"/>
    </row>
    <row r="749" spans="1:14" x14ac:dyDescent="0.3">
      <c r="A749" s="68"/>
      <c r="B749" s="66" t="e">
        <f>_xlfn.XLOOKUP(A749,Table1[Categories of Work],Table1[Cost Type])</f>
        <v>#N/A</v>
      </c>
      <c r="C749" s="70"/>
      <c r="D749" s="71"/>
      <c r="E749" s="71"/>
      <c r="F749" s="71"/>
      <c r="G749" s="72"/>
      <c r="H749" s="72"/>
      <c r="I749" s="72"/>
      <c r="J749" s="67">
        <f>IF(ISBLANK(Table24[[#This Row],[HTC - Qualifying (QRE) - Amt]]),SUM(Table24[[#This Row],[NPA - Qualifying (QRE) - Amt]],Table24[[#This Row],[NPA - Non-Qualifying (NQRE) - Amt]]),SUM(Table24[[#This Row],[HTC - Qualifying (QRE) - Amt]]+Table24[[#This Row],[HTC - Non-Qualifying (NQRE) - Amt]]))</f>
        <v>0</v>
      </c>
      <c r="K749" s="74"/>
      <c r="L749" s="74"/>
      <c r="M749" s="74"/>
      <c r="N749" s="74"/>
    </row>
    <row r="750" spans="1:14" x14ac:dyDescent="0.3">
      <c r="A750" s="68"/>
      <c r="B750" s="66" t="e">
        <f>_xlfn.XLOOKUP(A750,Table1[Categories of Work],Table1[Cost Type])</f>
        <v>#N/A</v>
      </c>
      <c r="C750" s="70"/>
      <c r="D750" s="71"/>
      <c r="E750" s="71"/>
      <c r="F750" s="71"/>
      <c r="G750" s="72"/>
      <c r="H750" s="72"/>
      <c r="I750" s="72"/>
      <c r="J750" s="67">
        <f>IF(ISBLANK(Table24[[#This Row],[HTC - Qualifying (QRE) - Amt]]),SUM(Table24[[#This Row],[NPA - Qualifying (QRE) - Amt]],Table24[[#This Row],[NPA - Non-Qualifying (NQRE) - Amt]]),SUM(Table24[[#This Row],[HTC - Qualifying (QRE) - Amt]]+Table24[[#This Row],[HTC - Non-Qualifying (NQRE) - Amt]]))</f>
        <v>0</v>
      </c>
      <c r="K750" s="74"/>
      <c r="L750" s="74"/>
      <c r="M750" s="74"/>
      <c r="N750" s="74"/>
    </row>
    <row r="751" spans="1:14" x14ac:dyDescent="0.3">
      <c r="A751" s="68"/>
      <c r="B751" s="66" t="e">
        <f>_xlfn.XLOOKUP(A751,Table1[Categories of Work],Table1[Cost Type])</f>
        <v>#N/A</v>
      </c>
      <c r="C751" s="70"/>
      <c r="D751" s="71"/>
      <c r="E751" s="71"/>
      <c r="F751" s="71"/>
      <c r="G751" s="72"/>
      <c r="H751" s="72"/>
      <c r="I751" s="72"/>
      <c r="J751" s="67">
        <f>IF(ISBLANK(Table24[[#This Row],[HTC - Qualifying (QRE) - Amt]]),SUM(Table24[[#This Row],[NPA - Qualifying (QRE) - Amt]],Table24[[#This Row],[NPA - Non-Qualifying (NQRE) - Amt]]),SUM(Table24[[#This Row],[HTC - Qualifying (QRE) - Amt]]+Table24[[#This Row],[HTC - Non-Qualifying (NQRE) - Amt]]))</f>
        <v>0</v>
      </c>
      <c r="K751" s="74"/>
      <c r="L751" s="74"/>
      <c r="M751" s="74"/>
      <c r="N751" s="74"/>
    </row>
    <row r="752" spans="1:14" x14ac:dyDescent="0.3">
      <c r="A752" s="68"/>
      <c r="B752" s="66" t="e">
        <f>_xlfn.XLOOKUP(A752,Table1[Categories of Work],Table1[Cost Type])</f>
        <v>#N/A</v>
      </c>
      <c r="C752" s="70"/>
      <c r="D752" s="71"/>
      <c r="E752" s="71"/>
      <c r="F752" s="71"/>
      <c r="G752" s="72"/>
      <c r="H752" s="72"/>
      <c r="I752" s="72"/>
      <c r="J752" s="67">
        <f>IF(ISBLANK(Table24[[#This Row],[HTC - Qualifying (QRE) - Amt]]),SUM(Table24[[#This Row],[NPA - Qualifying (QRE) - Amt]],Table24[[#This Row],[NPA - Non-Qualifying (NQRE) - Amt]]),SUM(Table24[[#This Row],[HTC - Qualifying (QRE) - Amt]]+Table24[[#This Row],[HTC - Non-Qualifying (NQRE) - Amt]]))</f>
        <v>0</v>
      </c>
      <c r="K752" s="74"/>
      <c r="L752" s="74"/>
      <c r="M752" s="74"/>
      <c r="N752" s="74"/>
    </row>
    <row r="753" spans="1:14" x14ac:dyDescent="0.3">
      <c r="A753" s="68"/>
      <c r="B753" s="66" t="e">
        <f>_xlfn.XLOOKUP(A753,Table1[Categories of Work],Table1[Cost Type])</f>
        <v>#N/A</v>
      </c>
      <c r="C753" s="70"/>
      <c r="D753" s="71"/>
      <c r="E753" s="71"/>
      <c r="F753" s="71"/>
      <c r="G753" s="72"/>
      <c r="H753" s="72"/>
      <c r="I753" s="72"/>
      <c r="J753" s="67">
        <f>IF(ISBLANK(Table24[[#This Row],[HTC - Qualifying (QRE) - Amt]]),SUM(Table24[[#This Row],[NPA - Qualifying (QRE) - Amt]],Table24[[#This Row],[NPA - Non-Qualifying (NQRE) - Amt]]),SUM(Table24[[#This Row],[HTC - Qualifying (QRE) - Amt]]+Table24[[#This Row],[HTC - Non-Qualifying (NQRE) - Amt]]))</f>
        <v>0</v>
      </c>
      <c r="K753" s="74"/>
      <c r="L753" s="74"/>
      <c r="M753" s="74"/>
      <c r="N753" s="74"/>
    </row>
    <row r="754" spans="1:14" x14ac:dyDescent="0.3">
      <c r="A754" s="68"/>
      <c r="B754" s="66" t="e">
        <f>_xlfn.XLOOKUP(A754,Table1[Categories of Work],Table1[Cost Type])</f>
        <v>#N/A</v>
      </c>
      <c r="C754" s="70"/>
      <c r="D754" s="71"/>
      <c r="E754" s="71"/>
      <c r="F754" s="71"/>
      <c r="G754" s="72"/>
      <c r="H754" s="72"/>
      <c r="I754" s="72"/>
      <c r="J754" s="67">
        <f>IF(ISBLANK(Table24[[#This Row],[HTC - Qualifying (QRE) - Amt]]),SUM(Table24[[#This Row],[NPA - Qualifying (QRE) - Amt]],Table24[[#This Row],[NPA - Non-Qualifying (NQRE) - Amt]]),SUM(Table24[[#This Row],[HTC - Qualifying (QRE) - Amt]]+Table24[[#This Row],[HTC - Non-Qualifying (NQRE) - Amt]]))</f>
        <v>0</v>
      </c>
      <c r="K754" s="74"/>
      <c r="L754" s="74"/>
      <c r="M754" s="74"/>
      <c r="N754" s="74"/>
    </row>
    <row r="755" spans="1:14" x14ac:dyDescent="0.3">
      <c r="A755" s="68"/>
      <c r="B755" s="66" t="e">
        <f>_xlfn.XLOOKUP(A755,Table1[Categories of Work],Table1[Cost Type])</f>
        <v>#N/A</v>
      </c>
      <c r="C755" s="70"/>
      <c r="D755" s="71"/>
      <c r="E755" s="71"/>
      <c r="F755" s="71"/>
      <c r="G755" s="72"/>
      <c r="H755" s="72"/>
      <c r="I755" s="72"/>
      <c r="J755" s="67">
        <f>IF(ISBLANK(Table24[[#This Row],[HTC - Qualifying (QRE) - Amt]]),SUM(Table24[[#This Row],[NPA - Qualifying (QRE) - Amt]],Table24[[#This Row],[NPA - Non-Qualifying (NQRE) - Amt]]),SUM(Table24[[#This Row],[HTC - Qualifying (QRE) - Amt]]+Table24[[#This Row],[HTC - Non-Qualifying (NQRE) - Amt]]))</f>
        <v>0</v>
      </c>
      <c r="K755" s="74"/>
      <c r="L755" s="74"/>
      <c r="M755" s="74"/>
      <c r="N755" s="74"/>
    </row>
    <row r="756" spans="1:14" x14ac:dyDescent="0.3">
      <c r="A756" s="68"/>
      <c r="B756" s="66" t="e">
        <f>_xlfn.XLOOKUP(A756,Table1[Categories of Work],Table1[Cost Type])</f>
        <v>#N/A</v>
      </c>
      <c r="C756" s="70"/>
      <c r="D756" s="71"/>
      <c r="E756" s="71"/>
      <c r="F756" s="71"/>
      <c r="G756" s="72"/>
      <c r="H756" s="72"/>
      <c r="I756" s="72"/>
      <c r="J756" s="67">
        <f>IF(ISBLANK(Table24[[#This Row],[HTC - Qualifying (QRE) - Amt]]),SUM(Table24[[#This Row],[NPA - Qualifying (QRE) - Amt]],Table24[[#This Row],[NPA - Non-Qualifying (NQRE) - Amt]]),SUM(Table24[[#This Row],[HTC - Qualifying (QRE) - Amt]]+Table24[[#This Row],[HTC - Non-Qualifying (NQRE) - Amt]]))</f>
        <v>0</v>
      </c>
      <c r="K756" s="74"/>
      <c r="L756" s="74"/>
      <c r="M756" s="74"/>
      <c r="N756" s="74"/>
    </row>
    <row r="757" spans="1:14" x14ac:dyDescent="0.3">
      <c r="A757" s="68"/>
      <c r="B757" s="66" t="e">
        <f>_xlfn.XLOOKUP(A757,Table1[Categories of Work],Table1[Cost Type])</f>
        <v>#N/A</v>
      </c>
      <c r="C757" s="70"/>
      <c r="D757" s="71"/>
      <c r="E757" s="71"/>
      <c r="F757" s="71"/>
      <c r="G757" s="72"/>
      <c r="H757" s="72"/>
      <c r="I757" s="72"/>
      <c r="J757" s="67">
        <f>IF(ISBLANK(Table24[[#This Row],[HTC - Qualifying (QRE) - Amt]]),SUM(Table24[[#This Row],[NPA - Qualifying (QRE) - Amt]],Table24[[#This Row],[NPA - Non-Qualifying (NQRE) - Amt]]),SUM(Table24[[#This Row],[HTC - Qualifying (QRE) - Amt]]+Table24[[#This Row],[HTC - Non-Qualifying (NQRE) - Amt]]))</f>
        <v>0</v>
      </c>
      <c r="K757" s="74"/>
      <c r="L757" s="74"/>
      <c r="M757" s="74"/>
      <c r="N757" s="74"/>
    </row>
    <row r="758" spans="1:14" x14ac:dyDescent="0.3">
      <c r="A758" s="68"/>
      <c r="B758" s="66" t="e">
        <f>_xlfn.XLOOKUP(A758,Table1[Categories of Work],Table1[Cost Type])</f>
        <v>#N/A</v>
      </c>
      <c r="C758" s="70"/>
      <c r="D758" s="71"/>
      <c r="E758" s="71"/>
      <c r="F758" s="71"/>
      <c r="G758" s="72"/>
      <c r="H758" s="72"/>
      <c r="I758" s="72"/>
      <c r="J758" s="67">
        <f>IF(ISBLANK(Table24[[#This Row],[HTC - Qualifying (QRE) - Amt]]),SUM(Table24[[#This Row],[NPA - Qualifying (QRE) - Amt]],Table24[[#This Row],[NPA - Non-Qualifying (NQRE) - Amt]]),SUM(Table24[[#This Row],[HTC - Qualifying (QRE) - Amt]]+Table24[[#This Row],[HTC - Non-Qualifying (NQRE) - Amt]]))</f>
        <v>0</v>
      </c>
      <c r="K758" s="74"/>
      <c r="L758" s="74"/>
      <c r="M758" s="74"/>
      <c r="N758" s="74"/>
    </row>
    <row r="759" spans="1:14" x14ac:dyDescent="0.3">
      <c r="A759" s="68"/>
      <c r="B759" s="66" t="e">
        <f>_xlfn.XLOOKUP(A759,Table1[Categories of Work],Table1[Cost Type])</f>
        <v>#N/A</v>
      </c>
      <c r="C759" s="70"/>
      <c r="D759" s="71"/>
      <c r="E759" s="71"/>
      <c r="F759" s="71"/>
      <c r="G759" s="72"/>
      <c r="H759" s="72"/>
      <c r="I759" s="72"/>
      <c r="J759" s="67">
        <f>IF(ISBLANK(Table24[[#This Row],[HTC - Qualifying (QRE) - Amt]]),SUM(Table24[[#This Row],[NPA - Qualifying (QRE) - Amt]],Table24[[#This Row],[NPA - Non-Qualifying (NQRE) - Amt]]),SUM(Table24[[#This Row],[HTC - Qualifying (QRE) - Amt]]+Table24[[#This Row],[HTC - Non-Qualifying (NQRE) - Amt]]))</f>
        <v>0</v>
      </c>
      <c r="K759" s="74"/>
      <c r="L759" s="74"/>
      <c r="M759" s="74"/>
      <c r="N759" s="74"/>
    </row>
    <row r="760" spans="1:14" x14ac:dyDescent="0.3">
      <c r="A760" s="68"/>
      <c r="B760" s="66" t="e">
        <f>_xlfn.XLOOKUP(A760,Table1[Categories of Work],Table1[Cost Type])</f>
        <v>#N/A</v>
      </c>
      <c r="C760" s="70"/>
      <c r="D760" s="71"/>
      <c r="E760" s="71"/>
      <c r="F760" s="71"/>
      <c r="G760" s="72"/>
      <c r="H760" s="72"/>
      <c r="I760" s="72"/>
      <c r="J760" s="67">
        <f>IF(ISBLANK(Table24[[#This Row],[HTC - Qualifying (QRE) - Amt]]),SUM(Table24[[#This Row],[NPA - Qualifying (QRE) - Amt]],Table24[[#This Row],[NPA - Non-Qualifying (NQRE) - Amt]]),SUM(Table24[[#This Row],[HTC - Qualifying (QRE) - Amt]]+Table24[[#This Row],[HTC - Non-Qualifying (NQRE) - Amt]]))</f>
        <v>0</v>
      </c>
      <c r="K760" s="74"/>
      <c r="L760" s="74"/>
      <c r="M760" s="74"/>
      <c r="N760" s="74"/>
    </row>
    <row r="761" spans="1:14" x14ac:dyDescent="0.3">
      <c r="A761" s="68"/>
      <c r="B761" s="66" t="e">
        <f>_xlfn.XLOOKUP(A761,Table1[Categories of Work],Table1[Cost Type])</f>
        <v>#N/A</v>
      </c>
      <c r="C761" s="70"/>
      <c r="D761" s="71"/>
      <c r="E761" s="71"/>
      <c r="F761" s="71"/>
      <c r="G761" s="72"/>
      <c r="H761" s="72"/>
      <c r="I761" s="72"/>
      <c r="J761" s="67">
        <f>IF(ISBLANK(Table24[[#This Row],[HTC - Qualifying (QRE) - Amt]]),SUM(Table24[[#This Row],[NPA - Qualifying (QRE) - Amt]],Table24[[#This Row],[NPA - Non-Qualifying (NQRE) - Amt]]),SUM(Table24[[#This Row],[HTC - Qualifying (QRE) - Amt]]+Table24[[#This Row],[HTC - Non-Qualifying (NQRE) - Amt]]))</f>
        <v>0</v>
      </c>
      <c r="K761" s="74"/>
      <c r="L761" s="74"/>
      <c r="M761" s="74"/>
      <c r="N761" s="74"/>
    </row>
    <row r="762" spans="1:14" x14ac:dyDescent="0.3">
      <c r="A762" s="68"/>
      <c r="B762" s="66" t="e">
        <f>_xlfn.XLOOKUP(A762,Table1[Categories of Work],Table1[Cost Type])</f>
        <v>#N/A</v>
      </c>
      <c r="C762" s="70"/>
      <c r="D762" s="71"/>
      <c r="E762" s="71"/>
      <c r="F762" s="71"/>
      <c r="G762" s="72"/>
      <c r="H762" s="72"/>
      <c r="I762" s="72"/>
      <c r="J762" s="67">
        <f>IF(ISBLANK(Table24[[#This Row],[HTC - Qualifying (QRE) - Amt]]),SUM(Table24[[#This Row],[NPA - Qualifying (QRE) - Amt]],Table24[[#This Row],[NPA - Non-Qualifying (NQRE) - Amt]]),SUM(Table24[[#This Row],[HTC - Qualifying (QRE) - Amt]]+Table24[[#This Row],[HTC - Non-Qualifying (NQRE) - Amt]]))</f>
        <v>0</v>
      </c>
      <c r="K762" s="74"/>
      <c r="L762" s="74"/>
      <c r="M762" s="74"/>
      <c r="N762" s="74"/>
    </row>
    <row r="763" spans="1:14" x14ac:dyDescent="0.3">
      <c r="A763" s="68"/>
      <c r="B763" s="66" t="e">
        <f>_xlfn.XLOOKUP(A763,Table1[Categories of Work],Table1[Cost Type])</f>
        <v>#N/A</v>
      </c>
      <c r="C763" s="70"/>
      <c r="D763" s="71"/>
      <c r="E763" s="71"/>
      <c r="F763" s="71"/>
      <c r="G763" s="72"/>
      <c r="H763" s="72"/>
      <c r="I763" s="72"/>
      <c r="J763" s="67">
        <f>IF(ISBLANK(Table24[[#This Row],[HTC - Qualifying (QRE) - Amt]]),SUM(Table24[[#This Row],[NPA - Qualifying (QRE) - Amt]],Table24[[#This Row],[NPA - Non-Qualifying (NQRE) - Amt]]),SUM(Table24[[#This Row],[HTC - Qualifying (QRE) - Amt]]+Table24[[#This Row],[HTC - Non-Qualifying (NQRE) - Amt]]))</f>
        <v>0</v>
      </c>
      <c r="K763" s="74"/>
      <c r="L763" s="74"/>
      <c r="M763" s="74"/>
      <c r="N763" s="74"/>
    </row>
    <row r="764" spans="1:14" x14ac:dyDescent="0.3">
      <c r="A764" s="68"/>
      <c r="B764" s="66" t="e">
        <f>_xlfn.XLOOKUP(A764,Table1[Categories of Work],Table1[Cost Type])</f>
        <v>#N/A</v>
      </c>
      <c r="C764" s="70"/>
      <c r="D764" s="71"/>
      <c r="E764" s="71"/>
      <c r="F764" s="71"/>
      <c r="G764" s="72"/>
      <c r="H764" s="72"/>
      <c r="I764" s="72"/>
      <c r="J764" s="67">
        <f>IF(ISBLANK(Table24[[#This Row],[HTC - Qualifying (QRE) - Amt]]),SUM(Table24[[#This Row],[NPA - Qualifying (QRE) - Amt]],Table24[[#This Row],[NPA - Non-Qualifying (NQRE) - Amt]]),SUM(Table24[[#This Row],[HTC - Qualifying (QRE) - Amt]]+Table24[[#This Row],[HTC - Non-Qualifying (NQRE) - Amt]]))</f>
        <v>0</v>
      </c>
      <c r="K764" s="74"/>
      <c r="L764" s="74"/>
      <c r="M764" s="74"/>
      <c r="N764" s="74"/>
    </row>
    <row r="765" spans="1:14" x14ac:dyDescent="0.3">
      <c r="A765" s="68"/>
      <c r="B765" s="66" t="e">
        <f>_xlfn.XLOOKUP(A765,Table1[Categories of Work],Table1[Cost Type])</f>
        <v>#N/A</v>
      </c>
      <c r="C765" s="70"/>
      <c r="D765" s="71"/>
      <c r="E765" s="71"/>
      <c r="F765" s="71"/>
      <c r="G765" s="72"/>
      <c r="H765" s="72"/>
      <c r="I765" s="72"/>
      <c r="J765" s="67">
        <f>IF(ISBLANK(Table24[[#This Row],[HTC - Qualifying (QRE) - Amt]]),SUM(Table24[[#This Row],[NPA - Qualifying (QRE) - Amt]],Table24[[#This Row],[NPA - Non-Qualifying (NQRE) - Amt]]),SUM(Table24[[#This Row],[HTC - Qualifying (QRE) - Amt]]+Table24[[#This Row],[HTC - Non-Qualifying (NQRE) - Amt]]))</f>
        <v>0</v>
      </c>
      <c r="K765" s="74"/>
      <c r="L765" s="74"/>
      <c r="M765" s="74"/>
      <c r="N765" s="74"/>
    </row>
    <row r="766" spans="1:14" x14ac:dyDescent="0.3">
      <c r="A766" s="68"/>
      <c r="B766" s="66" t="e">
        <f>_xlfn.XLOOKUP(A766,Table1[Categories of Work],Table1[Cost Type])</f>
        <v>#N/A</v>
      </c>
      <c r="C766" s="70"/>
      <c r="D766" s="71"/>
      <c r="E766" s="71"/>
      <c r="F766" s="71"/>
      <c r="G766" s="72"/>
      <c r="H766" s="72"/>
      <c r="I766" s="72"/>
      <c r="J766" s="67">
        <f>IF(ISBLANK(Table24[[#This Row],[HTC - Qualifying (QRE) - Amt]]),SUM(Table24[[#This Row],[NPA - Qualifying (QRE) - Amt]],Table24[[#This Row],[NPA - Non-Qualifying (NQRE) - Amt]]),SUM(Table24[[#This Row],[HTC - Qualifying (QRE) - Amt]]+Table24[[#This Row],[HTC - Non-Qualifying (NQRE) - Amt]]))</f>
        <v>0</v>
      </c>
      <c r="K766" s="74"/>
      <c r="L766" s="74"/>
      <c r="M766" s="74"/>
      <c r="N766" s="74"/>
    </row>
    <row r="767" spans="1:14" x14ac:dyDescent="0.3">
      <c r="A767" s="68"/>
      <c r="B767" s="66" t="e">
        <f>_xlfn.XLOOKUP(A767,Table1[Categories of Work],Table1[Cost Type])</f>
        <v>#N/A</v>
      </c>
      <c r="C767" s="70"/>
      <c r="D767" s="71"/>
      <c r="E767" s="71"/>
      <c r="F767" s="71"/>
      <c r="G767" s="72"/>
      <c r="H767" s="72"/>
      <c r="I767" s="72"/>
      <c r="J767" s="67">
        <f>IF(ISBLANK(Table24[[#This Row],[HTC - Qualifying (QRE) - Amt]]),SUM(Table24[[#This Row],[NPA - Qualifying (QRE) - Amt]],Table24[[#This Row],[NPA - Non-Qualifying (NQRE) - Amt]]),SUM(Table24[[#This Row],[HTC - Qualifying (QRE) - Amt]]+Table24[[#This Row],[HTC - Non-Qualifying (NQRE) - Amt]]))</f>
        <v>0</v>
      </c>
      <c r="K767" s="74"/>
      <c r="L767" s="74"/>
      <c r="M767" s="74"/>
      <c r="N767" s="74"/>
    </row>
    <row r="768" spans="1:14" x14ac:dyDescent="0.3">
      <c r="A768" s="68"/>
      <c r="B768" s="66" t="e">
        <f>_xlfn.XLOOKUP(A768,Table1[Categories of Work],Table1[Cost Type])</f>
        <v>#N/A</v>
      </c>
      <c r="C768" s="70"/>
      <c r="D768" s="71"/>
      <c r="E768" s="71"/>
      <c r="F768" s="71"/>
      <c r="G768" s="72"/>
      <c r="H768" s="72"/>
      <c r="I768" s="72"/>
      <c r="J768" s="67">
        <f>IF(ISBLANK(Table24[[#This Row],[HTC - Qualifying (QRE) - Amt]]),SUM(Table24[[#This Row],[NPA - Qualifying (QRE) - Amt]],Table24[[#This Row],[NPA - Non-Qualifying (NQRE) - Amt]]),SUM(Table24[[#This Row],[HTC - Qualifying (QRE) - Amt]]+Table24[[#This Row],[HTC - Non-Qualifying (NQRE) - Amt]]))</f>
        <v>0</v>
      </c>
      <c r="K768" s="74"/>
      <c r="L768" s="74"/>
      <c r="M768" s="74"/>
      <c r="N768" s="74"/>
    </row>
    <row r="769" spans="1:14" x14ac:dyDescent="0.3">
      <c r="A769" s="68"/>
      <c r="B769" s="66" t="e">
        <f>_xlfn.XLOOKUP(A769,Table1[Categories of Work],Table1[Cost Type])</f>
        <v>#N/A</v>
      </c>
      <c r="C769" s="70"/>
      <c r="D769" s="71"/>
      <c r="E769" s="71"/>
      <c r="F769" s="71"/>
      <c r="G769" s="72"/>
      <c r="H769" s="72"/>
      <c r="I769" s="72"/>
      <c r="J769" s="67">
        <f>IF(ISBLANK(Table24[[#This Row],[HTC - Qualifying (QRE) - Amt]]),SUM(Table24[[#This Row],[NPA - Qualifying (QRE) - Amt]],Table24[[#This Row],[NPA - Non-Qualifying (NQRE) - Amt]]),SUM(Table24[[#This Row],[HTC - Qualifying (QRE) - Amt]]+Table24[[#This Row],[HTC - Non-Qualifying (NQRE) - Amt]]))</f>
        <v>0</v>
      </c>
      <c r="K769" s="74"/>
      <c r="L769" s="74"/>
      <c r="M769" s="74"/>
      <c r="N769" s="74"/>
    </row>
    <row r="770" spans="1:14" x14ac:dyDescent="0.3">
      <c r="A770" s="68"/>
      <c r="B770" s="66" t="e">
        <f>_xlfn.XLOOKUP(A770,Table1[Categories of Work],Table1[Cost Type])</f>
        <v>#N/A</v>
      </c>
      <c r="C770" s="70"/>
      <c r="D770" s="71"/>
      <c r="E770" s="71"/>
      <c r="F770" s="71"/>
      <c r="G770" s="72"/>
      <c r="H770" s="72"/>
      <c r="I770" s="72"/>
      <c r="J770" s="67">
        <f>IF(ISBLANK(Table24[[#This Row],[HTC - Qualifying (QRE) - Amt]]),SUM(Table24[[#This Row],[NPA - Qualifying (QRE) - Amt]],Table24[[#This Row],[NPA - Non-Qualifying (NQRE) - Amt]]),SUM(Table24[[#This Row],[HTC - Qualifying (QRE) - Amt]]+Table24[[#This Row],[HTC - Non-Qualifying (NQRE) - Amt]]))</f>
        <v>0</v>
      </c>
      <c r="K770" s="74"/>
      <c r="L770" s="74"/>
      <c r="M770" s="74"/>
      <c r="N770" s="74"/>
    </row>
    <row r="771" spans="1:14" x14ac:dyDescent="0.3">
      <c r="A771" s="68"/>
      <c r="B771" s="66" t="e">
        <f>_xlfn.XLOOKUP(A771,Table1[Categories of Work],Table1[Cost Type])</f>
        <v>#N/A</v>
      </c>
      <c r="C771" s="70"/>
      <c r="D771" s="71"/>
      <c r="E771" s="71"/>
      <c r="F771" s="71"/>
      <c r="G771" s="72"/>
      <c r="H771" s="72"/>
      <c r="I771" s="72"/>
      <c r="J771" s="67">
        <f>IF(ISBLANK(Table24[[#This Row],[HTC - Qualifying (QRE) - Amt]]),SUM(Table24[[#This Row],[NPA - Qualifying (QRE) - Amt]],Table24[[#This Row],[NPA - Non-Qualifying (NQRE) - Amt]]),SUM(Table24[[#This Row],[HTC - Qualifying (QRE) - Amt]]+Table24[[#This Row],[HTC - Non-Qualifying (NQRE) - Amt]]))</f>
        <v>0</v>
      </c>
      <c r="K771" s="74"/>
      <c r="L771" s="74"/>
      <c r="M771" s="74"/>
      <c r="N771" s="74"/>
    </row>
    <row r="772" spans="1:14" x14ac:dyDescent="0.3">
      <c r="A772" s="68"/>
      <c r="B772" s="66" t="e">
        <f>_xlfn.XLOOKUP(A772,Table1[Categories of Work],Table1[Cost Type])</f>
        <v>#N/A</v>
      </c>
      <c r="C772" s="70"/>
      <c r="D772" s="71"/>
      <c r="E772" s="71"/>
      <c r="F772" s="71"/>
      <c r="G772" s="72"/>
      <c r="H772" s="72"/>
      <c r="I772" s="72"/>
      <c r="J772" s="67">
        <f>IF(ISBLANK(Table24[[#This Row],[HTC - Qualifying (QRE) - Amt]]),SUM(Table24[[#This Row],[NPA - Qualifying (QRE) - Amt]],Table24[[#This Row],[NPA - Non-Qualifying (NQRE) - Amt]]),SUM(Table24[[#This Row],[HTC - Qualifying (QRE) - Amt]]+Table24[[#This Row],[HTC - Non-Qualifying (NQRE) - Amt]]))</f>
        <v>0</v>
      </c>
      <c r="K772" s="74"/>
      <c r="L772" s="74"/>
      <c r="M772" s="74"/>
      <c r="N772" s="74"/>
    </row>
    <row r="773" spans="1:14" x14ac:dyDescent="0.3">
      <c r="A773" s="68"/>
      <c r="B773" s="66" t="e">
        <f>_xlfn.XLOOKUP(A773,Table1[Categories of Work],Table1[Cost Type])</f>
        <v>#N/A</v>
      </c>
      <c r="C773" s="70"/>
      <c r="D773" s="71"/>
      <c r="E773" s="71"/>
      <c r="F773" s="71"/>
      <c r="G773" s="72"/>
      <c r="H773" s="72"/>
      <c r="I773" s="72"/>
      <c r="J773" s="67">
        <f>IF(ISBLANK(Table24[[#This Row],[HTC - Qualifying (QRE) - Amt]]),SUM(Table24[[#This Row],[NPA - Qualifying (QRE) - Amt]],Table24[[#This Row],[NPA - Non-Qualifying (NQRE) - Amt]]),SUM(Table24[[#This Row],[HTC - Qualifying (QRE) - Amt]]+Table24[[#This Row],[HTC - Non-Qualifying (NQRE) - Amt]]))</f>
        <v>0</v>
      </c>
      <c r="K773" s="74"/>
      <c r="L773" s="74"/>
      <c r="M773" s="74"/>
      <c r="N773" s="74"/>
    </row>
    <row r="774" spans="1:14" x14ac:dyDescent="0.3">
      <c r="A774" s="68"/>
      <c r="B774" s="66" t="e">
        <f>_xlfn.XLOOKUP(A774,Table1[Categories of Work],Table1[Cost Type])</f>
        <v>#N/A</v>
      </c>
      <c r="C774" s="70"/>
      <c r="D774" s="71"/>
      <c r="E774" s="71"/>
      <c r="F774" s="71"/>
      <c r="G774" s="72"/>
      <c r="H774" s="72"/>
      <c r="I774" s="72"/>
      <c r="J774" s="67">
        <f>IF(ISBLANK(Table24[[#This Row],[HTC - Qualifying (QRE) - Amt]]),SUM(Table24[[#This Row],[NPA - Qualifying (QRE) - Amt]],Table24[[#This Row],[NPA - Non-Qualifying (NQRE) - Amt]]),SUM(Table24[[#This Row],[HTC - Qualifying (QRE) - Amt]]+Table24[[#This Row],[HTC - Non-Qualifying (NQRE) - Amt]]))</f>
        <v>0</v>
      </c>
      <c r="K774" s="74"/>
      <c r="L774" s="74"/>
      <c r="M774" s="74"/>
      <c r="N774" s="74"/>
    </row>
    <row r="775" spans="1:14" x14ac:dyDescent="0.3">
      <c r="A775" s="68"/>
      <c r="B775" s="66" t="e">
        <f>_xlfn.XLOOKUP(A775,Table1[Categories of Work],Table1[Cost Type])</f>
        <v>#N/A</v>
      </c>
      <c r="C775" s="70"/>
      <c r="D775" s="71"/>
      <c r="E775" s="71"/>
      <c r="F775" s="71"/>
      <c r="G775" s="72"/>
      <c r="H775" s="72"/>
      <c r="I775" s="72"/>
      <c r="J775" s="67">
        <f>IF(ISBLANK(Table24[[#This Row],[HTC - Qualifying (QRE) - Amt]]),SUM(Table24[[#This Row],[NPA - Qualifying (QRE) - Amt]],Table24[[#This Row],[NPA - Non-Qualifying (NQRE) - Amt]]),SUM(Table24[[#This Row],[HTC - Qualifying (QRE) - Amt]]+Table24[[#This Row],[HTC - Non-Qualifying (NQRE) - Amt]]))</f>
        <v>0</v>
      </c>
      <c r="K775" s="74"/>
      <c r="L775" s="74"/>
      <c r="M775" s="74"/>
      <c r="N775" s="74"/>
    </row>
    <row r="776" spans="1:14" x14ac:dyDescent="0.3">
      <c r="A776" s="68"/>
      <c r="B776" s="66" t="e">
        <f>_xlfn.XLOOKUP(A776,Table1[Categories of Work],Table1[Cost Type])</f>
        <v>#N/A</v>
      </c>
      <c r="C776" s="70"/>
      <c r="D776" s="71"/>
      <c r="E776" s="71"/>
      <c r="F776" s="71"/>
      <c r="G776" s="72"/>
      <c r="H776" s="72"/>
      <c r="I776" s="72"/>
      <c r="J776" s="67">
        <f>IF(ISBLANK(Table24[[#This Row],[HTC - Qualifying (QRE) - Amt]]),SUM(Table24[[#This Row],[NPA - Qualifying (QRE) - Amt]],Table24[[#This Row],[NPA - Non-Qualifying (NQRE) - Amt]]),SUM(Table24[[#This Row],[HTC - Qualifying (QRE) - Amt]]+Table24[[#This Row],[HTC - Non-Qualifying (NQRE) - Amt]]))</f>
        <v>0</v>
      </c>
      <c r="K776" s="74"/>
      <c r="L776" s="74"/>
      <c r="M776" s="74"/>
      <c r="N776" s="74"/>
    </row>
    <row r="777" spans="1:14" x14ac:dyDescent="0.3">
      <c r="A777" s="68"/>
      <c r="B777" s="66" t="e">
        <f>_xlfn.XLOOKUP(A777,Table1[Categories of Work],Table1[Cost Type])</f>
        <v>#N/A</v>
      </c>
      <c r="C777" s="70"/>
      <c r="D777" s="71"/>
      <c r="E777" s="71"/>
      <c r="F777" s="71"/>
      <c r="G777" s="72"/>
      <c r="H777" s="72"/>
      <c r="I777" s="72"/>
      <c r="J777" s="67">
        <f>IF(ISBLANK(Table24[[#This Row],[HTC - Qualifying (QRE) - Amt]]),SUM(Table24[[#This Row],[NPA - Qualifying (QRE) - Amt]],Table24[[#This Row],[NPA - Non-Qualifying (NQRE) - Amt]]),SUM(Table24[[#This Row],[HTC - Qualifying (QRE) - Amt]]+Table24[[#This Row],[HTC - Non-Qualifying (NQRE) - Amt]]))</f>
        <v>0</v>
      </c>
      <c r="K777" s="74"/>
      <c r="L777" s="74"/>
      <c r="M777" s="74"/>
      <c r="N777" s="74"/>
    </row>
    <row r="778" spans="1:14" x14ac:dyDescent="0.3">
      <c r="A778" s="68"/>
      <c r="B778" s="66" t="e">
        <f>_xlfn.XLOOKUP(A778,Table1[Categories of Work],Table1[Cost Type])</f>
        <v>#N/A</v>
      </c>
      <c r="C778" s="70"/>
      <c r="D778" s="71"/>
      <c r="E778" s="71"/>
      <c r="F778" s="71"/>
      <c r="G778" s="72"/>
      <c r="H778" s="72"/>
      <c r="I778" s="72"/>
      <c r="J778" s="67">
        <f>IF(ISBLANK(Table24[[#This Row],[HTC - Qualifying (QRE) - Amt]]),SUM(Table24[[#This Row],[NPA - Qualifying (QRE) - Amt]],Table24[[#This Row],[NPA - Non-Qualifying (NQRE) - Amt]]),SUM(Table24[[#This Row],[HTC - Qualifying (QRE) - Amt]]+Table24[[#This Row],[HTC - Non-Qualifying (NQRE) - Amt]]))</f>
        <v>0</v>
      </c>
      <c r="K778" s="74"/>
      <c r="L778" s="74"/>
      <c r="M778" s="74"/>
      <c r="N778" s="74"/>
    </row>
    <row r="779" spans="1:14" x14ac:dyDescent="0.3">
      <c r="A779" s="68"/>
      <c r="B779" s="66" t="e">
        <f>_xlfn.XLOOKUP(A779,Table1[Categories of Work],Table1[Cost Type])</f>
        <v>#N/A</v>
      </c>
      <c r="C779" s="70"/>
      <c r="D779" s="71"/>
      <c r="E779" s="71"/>
      <c r="F779" s="71"/>
      <c r="G779" s="72"/>
      <c r="H779" s="72"/>
      <c r="I779" s="72"/>
      <c r="J779" s="67">
        <f>IF(ISBLANK(Table24[[#This Row],[HTC - Qualifying (QRE) - Amt]]),SUM(Table24[[#This Row],[NPA - Qualifying (QRE) - Amt]],Table24[[#This Row],[NPA - Non-Qualifying (NQRE) - Amt]]),SUM(Table24[[#This Row],[HTC - Qualifying (QRE) - Amt]]+Table24[[#This Row],[HTC - Non-Qualifying (NQRE) - Amt]]))</f>
        <v>0</v>
      </c>
      <c r="K779" s="74"/>
      <c r="L779" s="74"/>
      <c r="M779" s="74"/>
      <c r="N779" s="74"/>
    </row>
    <row r="780" spans="1:14" x14ac:dyDescent="0.3">
      <c r="A780" s="68"/>
      <c r="B780" s="66" t="e">
        <f>_xlfn.XLOOKUP(A780,Table1[Categories of Work],Table1[Cost Type])</f>
        <v>#N/A</v>
      </c>
      <c r="C780" s="70"/>
      <c r="D780" s="71"/>
      <c r="E780" s="71"/>
      <c r="F780" s="71"/>
      <c r="G780" s="72"/>
      <c r="H780" s="72"/>
      <c r="I780" s="72"/>
      <c r="J780" s="67">
        <f>IF(ISBLANK(Table24[[#This Row],[HTC - Qualifying (QRE) - Amt]]),SUM(Table24[[#This Row],[NPA - Qualifying (QRE) - Amt]],Table24[[#This Row],[NPA - Non-Qualifying (NQRE) - Amt]]),SUM(Table24[[#This Row],[HTC - Qualifying (QRE) - Amt]]+Table24[[#This Row],[HTC - Non-Qualifying (NQRE) - Amt]]))</f>
        <v>0</v>
      </c>
      <c r="K780" s="74"/>
      <c r="L780" s="74"/>
      <c r="M780" s="74"/>
      <c r="N780" s="74"/>
    </row>
    <row r="781" spans="1:14" x14ac:dyDescent="0.3">
      <c r="A781" s="68"/>
      <c r="B781" s="66" t="e">
        <f>_xlfn.XLOOKUP(A781,Table1[Categories of Work],Table1[Cost Type])</f>
        <v>#N/A</v>
      </c>
      <c r="C781" s="70"/>
      <c r="D781" s="71"/>
      <c r="E781" s="71"/>
      <c r="F781" s="71"/>
      <c r="G781" s="72"/>
      <c r="H781" s="72"/>
      <c r="I781" s="72"/>
      <c r="J781" s="67">
        <f>IF(ISBLANK(Table24[[#This Row],[HTC - Qualifying (QRE) - Amt]]),SUM(Table24[[#This Row],[NPA - Qualifying (QRE) - Amt]],Table24[[#This Row],[NPA - Non-Qualifying (NQRE) - Amt]]),SUM(Table24[[#This Row],[HTC - Qualifying (QRE) - Amt]]+Table24[[#This Row],[HTC - Non-Qualifying (NQRE) - Amt]]))</f>
        <v>0</v>
      </c>
      <c r="K781" s="74"/>
      <c r="L781" s="74"/>
      <c r="M781" s="74"/>
      <c r="N781" s="74"/>
    </row>
    <row r="782" spans="1:14" x14ac:dyDescent="0.3">
      <c r="A782" s="68"/>
      <c r="B782" s="66" t="e">
        <f>_xlfn.XLOOKUP(A782,Table1[Categories of Work],Table1[Cost Type])</f>
        <v>#N/A</v>
      </c>
      <c r="C782" s="70"/>
      <c r="D782" s="71"/>
      <c r="E782" s="71"/>
      <c r="F782" s="71"/>
      <c r="G782" s="72"/>
      <c r="H782" s="72"/>
      <c r="I782" s="72"/>
      <c r="J782" s="67">
        <f>IF(ISBLANK(Table24[[#This Row],[HTC - Qualifying (QRE) - Amt]]),SUM(Table24[[#This Row],[NPA - Qualifying (QRE) - Amt]],Table24[[#This Row],[NPA - Non-Qualifying (NQRE) - Amt]]),SUM(Table24[[#This Row],[HTC - Qualifying (QRE) - Amt]]+Table24[[#This Row],[HTC - Non-Qualifying (NQRE) - Amt]]))</f>
        <v>0</v>
      </c>
      <c r="K782" s="74"/>
      <c r="L782" s="74"/>
      <c r="M782" s="74"/>
      <c r="N782" s="74"/>
    </row>
    <row r="783" spans="1:14" x14ac:dyDescent="0.3">
      <c r="A783" s="68"/>
      <c r="B783" s="66" t="e">
        <f>_xlfn.XLOOKUP(A783,Table1[Categories of Work],Table1[Cost Type])</f>
        <v>#N/A</v>
      </c>
      <c r="C783" s="70"/>
      <c r="D783" s="71"/>
      <c r="E783" s="71"/>
      <c r="F783" s="71"/>
      <c r="G783" s="72"/>
      <c r="H783" s="72"/>
      <c r="I783" s="72"/>
      <c r="J783" s="67">
        <f>IF(ISBLANK(Table24[[#This Row],[HTC - Qualifying (QRE) - Amt]]),SUM(Table24[[#This Row],[NPA - Qualifying (QRE) - Amt]],Table24[[#This Row],[NPA - Non-Qualifying (NQRE) - Amt]]),SUM(Table24[[#This Row],[HTC - Qualifying (QRE) - Amt]]+Table24[[#This Row],[HTC - Non-Qualifying (NQRE) - Amt]]))</f>
        <v>0</v>
      </c>
      <c r="K783" s="74"/>
      <c r="L783" s="74"/>
      <c r="M783" s="74"/>
      <c r="N783" s="74"/>
    </row>
    <row r="784" spans="1:14" x14ac:dyDescent="0.3">
      <c r="A784" s="68"/>
      <c r="B784" s="66" t="e">
        <f>_xlfn.XLOOKUP(A784,Table1[Categories of Work],Table1[Cost Type])</f>
        <v>#N/A</v>
      </c>
      <c r="C784" s="70"/>
      <c r="D784" s="71"/>
      <c r="E784" s="71"/>
      <c r="F784" s="71"/>
      <c r="G784" s="72"/>
      <c r="H784" s="72"/>
      <c r="I784" s="72"/>
      <c r="J784" s="67">
        <f>IF(ISBLANK(Table24[[#This Row],[HTC - Qualifying (QRE) - Amt]]),SUM(Table24[[#This Row],[NPA - Qualifying (QRE) - Amt]],Table24[[#This Row],[NPA - Non-Qualifying (NQRE) - Amt]]),SUM(Table24[[#This Row],[HTC - Qualifying (QRE) - Amt]]+Table24[[#This Row],[HTC - Non-Qualifying (NQRE) - Amt]]))</f>
        <v>0</v>
      </c>
      <c r="K784" s="74"/>
      <c r="L784" s="74"/>
      <c r="M784" s="74"/>
      <c r="N784" s="74"/>
    </row>
    <row r="785" spans="1:14" x14ac:dyDescent="0.3">
      <c r="A785" s="68"/>
      <c r="B785" s="66" t="e">
        <f>_xlfn.XLOOKUP(A785,Table1[Categories of Work],Table1[Cost Type])</f>
        <v>#N/A</v>
      </c>
      <c r="C785" s="70"/>
      <c r="D785" s="71"/>
      <c r="E785" s="71"/>
      <c r="F785" s="71"/>
      <c r="G785" s="72"/>
      <c r="H785" s="72"/>
      <c r="I785" s="72"/>
      <c r="J785" s="67">
        <f>IF(ISBLANK(Table24[[#This Row],[HTC - Qualifying (QRE) - Amt]]),SUM(Table24[[#This Row],[NPA - Qualifying (QRE) - Amt]],Table24[[#This Row],[NPA - Non-Qualifying (NQRE) - Amt]]),SUM(Table24[[#This Row],[HTC - Qualifying (QRE) - Amt]]+Table24[[#This Row],[HTC - Non-Qualifying (NQRE) - Amt]]))</f>
        <v>0</v>
      </c>
      <c r="K785" s="74"/>
      <c r="L785" s="74"/>
      <c r="M785" s="74"/>
      <c r="N785" s="74"/>
    </row>
    <row r="786" spans="1:14" x14ac:dyDescent="0.3">
      <c r="A786" s="68"/>
      <c r="B786" s="66" t="e">
        <f>_xlfn.XLOOKUP(A786,Table1[Categories of Work],Table1[Cost Type])</f>
        <v>#N/A</v>
      </c>
      <c r="C786" s="70"/>
      <c r="D786" s="71"/>
      <c r="E786" s="71"/>
      <c r="F786" s="71"/>
      <c r="G786" s="72"/>
      <c r="H786" s="72"/>
      <c r="I786" s="72"/>
      <c r="J786" s="67">
        <f>IF(ISBLANK(Table24[[#This Row],[HTC - Qualifying (QRE) - Amt]]),SUM(Table24[[#This Row],[NPA - Qualifying (QRE) - Amt]],Table24[[#This Row],[NPA - Non-Qualifying (NQRE) - Amt]]),SUM(Table24[[#This Row],[HTC - Qualifying (QRE) - Amt]]+Table24[[#This Row],[HTC - Non-Qualifying (NQRE) - Amt]]))</f>
        <v>0</v>
      </c>
      <c r="K786" s="74"/>
      <c r="L786" s="74"/>
      <c r="M786" s="74"/>
      <c r="N786" s="74"/>
    </row>
    <row r="787" spans="1:14" x14ac:dyDescent="0.3">
      <c r="A787" s="68"/>
      <c r="B787" s="66" t="e">
        <f>_xlfn.XLOOKUP(A787,Table1[Categories of Work],Table1[Cost Type])</f>
        <v>#N/A</v>
      </c>
      <c r="C787" s="70"/>
      <c r="D787" s="71"/>
      <c r="E787" s="71"/>
      <c r="F787" s="71"/>
      <c r="G787" s="72"/>
      <c r="H787" s="72"/>
      <c r="I787" s="72"/>
      <c r="J787" s="67">
        <f>IF(ISBLANK(Table24[[#This Row],[HTC - Qualifying (QRE) - Amt]]),SUM(Table24[[#This Row],[NPA - Qualifying (QRE) - Amt]],Table24[[#This Row],[NPA - Non-Qualifying (NQRE) - Amt]]),SUM(Table24[[#This Row],[HTC - Qualifying (QRE) - Amt]]+Table24[[#This Row],[HTC - Non-Qualifying (NQRE) - Amt]]))</f>
        <v>0</v>
      </c>
      <c r="K787" s="74"/>
      <c r="L787" s="74"/>
      <c r="M787" s="74"/>
      <c r="N787" s="74"/>
    </row>
    <row r="788" spans="1:14" x14ac:dyDescent="0.3">
      <c r="A788" s="68"/>
      <c r="B788" s="66" t="e">
        <f>_xlfn.XLOOKUP(A788,Table1[Categories of Work],Table1[Cost Type])</f>
        <v>#N/A</v>
      </c>
      <c r="C788" s="70"/>
      <c r="D788" s="71"/>
      <c r="E788" s="71"/>
      <c r="F788" s="71"/>
      <c r="G788" s="72"/>
      <c r="H788" s="72"/>
      <c r="I788" s="72"/>
      <c r="J788" s="67">
        <f>IF(ISBLANK(Table24[[#This Row],[HTC - Qualifying (QRE) - Amt]]),SUM(Table24[[#This Row],[NPA - Qualifying (QRE) - Amt]],Table24[[#This Row],[NPA - Non-Qualifying (NQRE) - Amt]]),SUM(Table24[[#This Row],[HTC - Qualifying (QRE) - Amt]]+Table24[[#This Row],[HTC - Non-Qualifying (NQRE) - Amt]]))</f>
        <v>0</v>
      </c>
      <c r="K788" s="74"/>
      <c r="L788" s="74"/>
      <c r="M788" s="74"/>
      <c r="N788" s="74"/>
    </row>
    <row r="789" spans="1:14" x14ac:dyDescent="0.3">
      <c r="A789" s="68"/>
      <c r="B789" s="66" t="e">
        <f>_xlfn.XLOOKUP(A789,Table1[Categories of Work],Table1[Cost Type])</f>
        <v>#N/A</v>
      </c>
      <c r="C789" s="70"/>
      <c r="D789" s="71"/>
      <c r="E789" s="71"/>
      <c r="F789" s="71"/>
      <c r="G789" s="72"/>
      <c r="H789" s="72"/>
      <c r="I789" s="72"/>
      <c r="J789" s="67">
        <f>IF(ISBLANK(Table24[[#This Row],[HTC - Qualifying (QRE) - Amt]]),SUM(Table24[[#This Row],[NPA - Qualifying (QRE) - Amt]],Table24[[#This Row],[NPA - Non-Qualifying (NQRE) - Amt]]),SUM(Table24[[#This Row],[HTC - Qualifying (QRE) - Amt]]+Table24[[#This Row],[HTC - Non-Qualifying (NQRE) - Amt]]))</f>
        <v>0</v>
      </c>
      <c r="K789" s="74"/>
      <c r="L789" s="74"/>
      <c r="M789" s="74"/>
      <c r="N789" s="74"/>
    </row>
    <row r="790" spans="1:14" x14ac:dyDescent="0.3">
      <c r="A790" s="68"/>
      <c r="B790" s="66" t="e">
        <f>_xlfn.XLOOKUP(A790,Table1[Categories of Work],Table1[Cost Type])</f>
        <v>#N/A</v>
      </c>
      <c r="C790" s="70"/>
      <c r="D790" s="71"/>
      <c r="E790" s="71"/>
      <c r="F790" s="71"/>
      <c r="G790" s="72"/>
      <c r="H790" s="72"/>
      <c r="I790" s="72"/>
      <c r="J790" s="67">
        <f>IF(ISBLANK(Table24[[#This Row],[HTC - Qualifying (QRE) - Amt]]),SUM(Table24[[#This Row],[NPA - Qualifying (QRE) - Amt]],Table24[[#This Row],[NPA - Non-Qualifying (NQRE) - Amt]]),SUM(Table24[[#This Row],[HTC - Qualifying (QRE) - Amt]]+Table24[[#This Row],[HTC - Non-Qualifying (NQRE) - Amt]]))</f>
        <v>0</v>
      </c>
      <c r="K790" s="74"/>
      <c r="L790" s="74"/>
      <c r="M790" s="74"/>
      <c r="N790" s="74"/>
    </row>
    <row r="791" spans="1:14" x14ac:dyDescent="0.3">
      <c r="A791" s="68"/>
      <c r="B791" s="66" t="e">
        <f>_xlfn.XLOOKUP(A791,Table1[Categories of Work],Table1[Cost Type])</f>
        <v>#N/A</v>
      </c>
      <c r="C791" s="70"/>
      <c r="D791" s="71"/>
      <c r="E791" s="71"/>
      <c r="F791" s="71"/>
      <c r="G791" s="72"/>
      <c r="H791" s="72"/>
      <c r="I791" s="72"/>
      <c r="J791" s="67">
        <f>IF(ISBLANK(Table24[[#This Row],[HTC - Qualifying (QRE) - Amt]]),SUM(Table24[[#This Row],[NPA - Qualifying (QRE) - Amt]],Table24[[#This Row],[NPA - Non-Qualifying (NQRE) - Amt]]),SUM(Table24[[#This Row],[HTC - Qualifying (QRE) - Amt]]+Table24[[#This Row],[HTC - Non-Qualifying (NQRE) - Amt]]))</f>
        <v>0</v>
      </c>
      <c r="K791" s="74"/>
      <c r="L791" s="74"/>
      <c r="M791" s="74"/>
      <c r="N791" s="74"/>
    </row>
    <row r="792" spans="1:14" x14ac:dyDescent="0.3">
      <c r="A792" s="68"/>
      <c r="B792" s="66" t="e">
        <f>_xlfn.XLOOKUP(A792,Table1[Categories of Work],Table1[Cost Type])</f>
        <v>#N/A</v>
      </c>
      <c r="C792" s="70"/>
      <c r="D792" s="71"/>
      <c r="E792" s="71"/>
      <c r="F792" s="71"/>
      <c r="G792" s="72"/>
      <c r="H792" s="72"/>
      <c r="I792" s="72"/>
      <c r="J792" s="67">
        <f>IF(ISBLANK(Table24[[#This Row],[HTC - Qualifying (QRE) - Amt]]),SUM(Table24[[#This Row],[NPA - Qualifying (QRE) - Amt]],Table24[[#This Row],[NPA - Non-Qualifying (NQRE) - Amt]]),SUM(Table24[[#This Row],[HTC - Qualifying (QRE) - Amt]]+Table24[[#This Row],[HTC - Non-Qualifying (NQRE) - Amt]]))</f>
        <v>0</v>
      </c>
      <c r="K792" s="74"/>
      <c r="L792" s="74"/>
      <c r="M792" s="74"/>
      <c r="N792" s="74"/>
    </row>
    <row r="793" spans="1:14" x14ac:dyDescent="0.3">
      <c r="A793" s="68"/>
      <c r="B793" s="66" t="e">
        <f>_xlfn.XLOOKUP(A793,Table1[Categories of Work],Table1[Cost Type])</f>
        <v>#N/A</v>
      </c>
      <c r="C793" s="70"/>
      <c r="D793" s="71"/>
      <c r="E793" s="71"/>
      <c r="F793" s="71"/>
      <c r="G793" s="72"/>
      <c r="H793" s="72"/>
      <c r="I793" s="72"/>
      <c r="J793" s="67">
        <f>IF(ISBLANK(Table24[[#This Row],[HTC - Qualifying (QRE) - Amt]]),SUM(Table24[[#This Row],[NPA - Qualifying (QRE) - Amt]],Table24[[#This Row],[NPA - Non-Qualifying (NQRE) - Amt]]),SUM(Table24[[#This Row],[HTC - Qualifying (QRE) - Amt]]+Table24[[#This Row],[HTC - Non-Qualifying (NQRE) - Amt]]))</f>
        <v>0</v>
      </c>
      <c r="K793" s="74"/>
      <c r="L793" s="74"/>
      <c r="M793" s="74"/>
      <c r="N793" s="74"/>
    </row>
    <row r="794" spans="1:14" x14ac:dyDescent="0.3">
      <c r="A794" s="68"/>
      <c r="B794" s="66" t="e">
        <f>_xlfn.XLOOKUP(A794,Table1[Categories of Work],Table1[Cost Type])</f>
        <v>#N/A</v>
      </c>
      <c r="C794" s="70"/>
      <c r="D794" s="71"/>
      <c r="E794" s="71"/>
      <c r="F794" s="71"/>
      <c r="G794" s="72"/>
      <c r="H794" s="72"/>
      <c r="I794" s="72"/>
      <c r="J794" s="67">
        <f>IF(ISBLANK(Table24[[#This Row],[HTC - Qualifying (QRE) - Amt]]),SUM(Table24[[#This Row],[NPA - Qualifying (QRE) - Amt]],Table24[[#This Row],[NPA - Non-Qualifying (NQRE) - Amt]]),SUM(Table24[[#This Row],[HTC - Qualifying (QRE) - Amt]]+Table24[[#This Row],[HTC - Non-Qualifying (NQRE) - Amt]]))</f>
        <v>0</v>
      </c>
      <c r="K794" s="74"/>
      <c r="L794" s="74"/>
      <c r="M794" s="74"/>
      <c r="N794" s="74"/>
    </row>
    <row r="795" spans="1:14" x14ac:dyDescent="0.3">
      <c r="A795" s="68"/>
      <c r="B795" s="66" t="e">
        <f>_xlfn.XLOOKUP(A795,Table1[Categories of Work],Table1[Cost Type])</f>
        <v>#N/A</v>
      </c>
      <c r="C795" s="70"/>
      <c r="D795" s="71"/>
      <c r="E795" s="71"/>
      <c r="F795" s="71"/>
      <c r="G795" s="72"/>
      <c r="H795" s="72"/>
      <c r="I795" s="72"/>
      <c r="J795" s="67">
        <f>IF(ISBLANK(Table24[[#This Row],[HTC - Qualifying (QRE) - Amt]]),SUM(Table24[[#This Row],[NPA - Qualifying (QRE) - Amt]],Table24[[#This Row],[NPA - Non-Qualifying (NQRE) - Amt]]),SUM(Table24[[#This Row],[HTC - Qualifying (QRE) - Amt]]+Table24[[#This Row],[HTC - Non-Qualifying (NQRE) - Amt]]))</f>
        <v>0</v>
      </c>
      <c r="K795" s="74"/>
      <c r="L795" s="74"/>
      <c r="M795" s="74"/>
      <c r="N795" s="74"/>
    </row>
    <row r="796" spans="1:14" x14ac:dyDescent="0.3">
      <c r="A796" s="68"/>
      <c r="B796" s="66" t="e">
        <f>_xlfn.XLOOKUP(A796,Table1[Categories of Work],Table1[Cost Type])</f>
        <v>#N/A</v>
      </c>
      <c r="C796" s="70"/>
      <c r="D796" s="71"/>
      <c r="E796" s="71"/>
      <c r="F796" s="71"/>
      <c r="G796" s="72"/>
      <c r="H796" s="72"/>
      <c r="I796" s="72"/>
      <c r="J796" s="67">
        <f>IF(ISBLANK(Table24[[#This Row],[HTC - Qualifying (QRE) - Amt]]),SUM(Table24[[#This Row],[NPA - Qualifying (QRE) - Amt]],Table24[[#This Row],[NPA - Non-Qualifying (NQRE) - Amt]]),SUM(Table24[[#This Row],[HTC - Qualifying (QRE) - Amt]]+Table24[[#This Row],[HTC - Non-Qualifying (NQRE) - Amt]]))</f>
        <v>0</v>
      </c>
      <c r="K796" s="74"/>
      <c r="L796" s="74"/>
      <c r="M796" s="74"/>
      <c r="N796" s="74"/>
    </row>
    <row r="797" spans="1:14" x14ac:dyDescent="0.3">
      <c r="A797" s="68"/>
      <c r="B797" s="66" t="e">
        <f>_xlfn.XLOOKUP(A797,Table1[Categories of Work],Table1[Cost Type])</f>
        <v>#N/A</v>
      </c>
      <c r="C797" s="70"/>
      <c r="D797" s="71"/>
      <c r="E797" s="71"/>
      <c r="F797" s="71"/>
      <c r="G797" s="72"/>
      <c r="H797" s="72"/>
      <c r="I797" s="72"/>
      <c r="J797" s="67">
        <f>IF(ISBLANK(Table24[[#This Row],[HTC - Qualifying (QRE) - Amt]]),SUM(Table24[[#This Row],[NPA - Qualifying (QRE) - Amt]],Table24[[#This Row],[NPA - Non-Qualifying (NQRE) - Amt]]),SUM(Table24[[#This Row],[HTC - Qualifying (QRE) - Amt]]+Table24[[#This Row],[HTC - Non-Qualifying (NQRE) - Amt]]))</f>
        <v>0</v>
      </c>
      <c r="K797" s="74"/>
      <c r="L797" s="74"/>
      <c r="M797" s="74"/>
      <c r="N797" s="74"/>
    </row>
    <row r="798" spans="1:14" x14ac:dyDescent="0.3">
      <c r="A798" s="68"/>
      <c r="B798" s="66" t="e">
        <f>_xlfn.XLOOKUP(A798,Table1[Categories of Work],Table1[Cost Type])</f>
        <v>#N/A</v>
      </c>
      <c r="C798" s="70"/>
      <c r="D798" s="71"/>
      <c r="E798" s="71"/>
      <c r="F798" s="71"/>
      <c r="G798" s="72"/>
      <c r="H798" s="72"/>
      <c r="I798" s="72"/>
      <c r="J798" s="67">
        <f>IF(ISBLANK(Table24[[#This Row],[HTC - Qualifying (QRE) - Amt]]),SUM(Table24[[#This Row],[NPA - Qualifying (QRE) - Amt]],Table24[[#This Row],[NPA - Non-Qualifying (NQRE) - Amt]]),SUM(Table24[[#This Row],[HTC - Qualifying (QRE) - Amt]]+Table24[[#This Row],[HTC - Non-Qualifying (NQRE) - Amt]]))</f>
        <v>0</v>
      </c>
      <c r="K798" s="74"/>
      <c r="L798" s="74"/>
      <c r="M798" s="74"/>
      <c r="N798" s="74"/>
    </row>
    <row r="799" spans="1:14" x14ac:dyDescent="0.3">
      <c r="A799" s="68"/>
      <c r="B799" s="66" t="e">
        <f>_xlfn.XLOOKUP(A799,Table1[Categories of Work],Table1[Cost Type])</f>
        <v>#N/A</v>
      </c>
      <c r="C799" s="70"/>
      <c r="D799" s="71"/>
      <c r="E799" s="71"/>
      <c r="F799" s="71"/>
      <c r="G799" s="72"/>
      <c r="H799" s="72"/>
      <c r="I799" s="72"/>
      <c r="J799" s="67">
        <f>IF(ISBLANK(Table24[[#This Row],[HTC - Qualifying (QRE) - Amt]]),SUM(Table24[[#This Row],[NPA - Qualifying (QRE) - Amt]],Table24[[#This Row],[NPA - Non-Qualifying (NQRE) - Amt]]),SUM(Table24[[#This Row],[HTC - Qualifying (QRE) - Amt]]+Table24[[#This Row],[HTC - Non-Qualifying (NQRE) - Amt]]))</f>
        <v>0</v>
      </c>
      <c r="K799" s="74"/>
      <c r="L799" s="74"/>
      <c r="M799" s="74"/>
      <c r="N799" s="74"/>
    </row>
    <row r="800" spans="1:14" x14ac:dyDescent="0.3">
      <c r="A800" s="68"/>
      <c r="B800" s="66" t="e">
        <f>_xlfn.XLOOKUP(A800,Table1[Categories of Work],Table1[Cost Type])</f>
        <v>#N/A</v>
      </c>
      <c r="C800" s="70"/>
      <c r="D800" s="71"/>
      <c r="E800" s="71"/>
      <c r="F800" s="71"/>
      <c r="G800" s="72"/>
      <c r="H800" s="72"/>
      <c r="I800" s="72"/>
      <c r="J800" s="67">
        <f>IF(ISBLANK(Table24[[#This Row],[HTC - Qualifying (QRE) - Amt]]),SUM(Table24[[#This Row],[NPA - Qualifying (QRE) - Amt]],Table24[[#This Row],[NPA - Non-Qualifying (NQRE) - Amt]]),SUM(Table24[[#This Row],[HTC - Qualifying (QRE) - Amt]]+Table24[[#This Row],[HTC - Non-Qualifying (NQRE) - Amt]]))</f>
        <v>0</v>
      </c>
      <c r="K800" s="74"/>
      <c r="L800" s="74"/>
      <c r="M800" s="74"/>
      <c r="N800" s="74"/>
    </row>
    <row r="801" spans="1:14" x14ac:dyDescent="0.3">
      <c r="A801" s="68"/>
      <c r="B801" s="66" t="e">
        <f>_xlfn.XLOOKUP(A801,Table1[Categories of Work],Table1[Cost Type])</f>
        <v>#N/A</v>
      </c>
      <c r="C801" s="70"/>
      <c r="D801" s="71"/>
      <c r="E801" s="71"/>
      <c r="F801" s="71"/>
      <c r="G801" s="72"/>
      <c r="H801" s="72"/>
      <c r="I801" s="72"/>
      <c r="J801" s="67">
        <f>IF(ISBLANK(Table24[[#This Row],[HTC - Qualifying (QRE) - Amt]]),SUM(Table24[[#This Row],[NPA - Qualifying (QRE) - Amt]],Table24[[#This Row],[NPA - Non-Qualifying (NQRE) - Amt]]),SUM(Table24[[#This Row],[HTC - Qualifying (QRE) - Amt]]+Table24[[#This Row],[HTC - Non-Qualifying (NQRE) - Amt]]))</f>
        <v>0</v>
      </c>
      <c r="K801" s="74"/>
      <c r="L801" s="74"/>
      <c r="M801" s="74"/>
      <c r="N801" s="74"/>
    </row>
    <row r="802" spans="1:14" x14ac:dyDescent="0.3">
      <c r="A802" s="68"/>
      <c r="B802" s="66" t="e">
        <f>_xlfn.XLOOKUP(A802,Table1[Categories of Work],Table1[Cost Type])</f>
        <v>#N/A</v>
      </c>
      <c r="C802" s="70"/>
      <c r="D802" s="71"/>
      <c r="E802" s="71"/>
      <c r="F802" s="71"/>
      <c r="G802" s="72"/>
      <c r="H802" s="72"/>
      <c r="I802" s="72"/>
      <c r="J802" s="67">
        <f>IF(ISBLANK(Table24[[#This Row],[HTC - Qualifying (QRE) - Amt]]),SUM(Table24[[#This Row],[NPA - Qualifying (QRE) - Amt]],Table24[[#This Row],[NPA - Non-Qualifying (NQRE) - Amt]]),SUM(Table24[[#This Row],[HTC - Qualifying (QRE) - Amt]]+Table24[[#This Row],[HTC - Non-Qualifying (NQRE) - Amt]]))</f>
        <v>0</v>
      </c>
      <c r="K802" s="74"/>
      <c r="L802" s="74"/>
      <c r="M802" s="74"/>
      <c r="N802" s="74"/>
    </row>
    <row r="803" spans="1:14" x14ac:dyDescent="0.3">
      <c r="A803" s="68"/>
      <c r="B803" s="66" t="e">
        <f>_xlfn.XLOOKUP(A803,Table1[Categories of Work],Table1[Cost Type])</f>
        <v>#N/A</v>
      </c>
      <c r="C803" s="70"/>
      <c r="D803" s="71"/>
      <c r="E803" s="71"/>
      <c r="F803" s="71"/>
      <c r="G803" s="72"/>
      <c r="H803" s="72"/>
      <c r="I803" s="72"/>
      <c r="J803" s="67">
        <f>IF(ISBLANK(Table24[[#This Row],[HTC - Qualifying (QRE) - Amt]]),SUM(Table24[[#This Row],[NPA - Qualifying (QRE) - Amt]],Table24[[#This Row],[NPA - Non-Qualifying (NQRE) - Amt]]),SUM(Table24[[#This Row],[HTC - Qualifying (QRE) - Amt]]+Table24[[#This Row],[HTC - Non-Qualifying (NQRE) - Amt]]))</f>
        <v>0</v>
      </c>
      <c r="K803" s="74"/>
      <c r="L803" s="74"/>
      <c r="M803" s="74"/>
      <c r="N803" s="74"/>
    </row>
    <row r="804" spans="1:14" x14ac:dyDescent="0.3">
      <c r="A804" s="68"/>
      <c r="B804" s="66" t="e">
        <f>_xlfn.XLOOKUP(A804,Table1[Categories of Work],Table1[Cost Type])</f>
        <v>#N/A</v>
      </c>
      <c r="C804" s="70"/>
      <c r="D804" s="71"/>
      <c r="E804" s="71"/>
      <c r="F804" s="71"/>
      <c r="G804" s="72"/>
      <c r="H804" s="72"/>
      <c r="I804" s="72"/>
      <c r="J804" s="67">
        <f>IF(ISBLANK(Table24[[#This Row],[HTC - Qualifying (QRE) - Amt]]),SUM(Table24[[#This Row],[NPA - Qualifying (QRE) - Amt]],Table24[[#This Row],[NPA - Non-Qualifying (NQRE) - Amt]]),SUM(Table24[[#This Row],[HTC - Qualifying (QRE) - Amt]]+Table24[[#This Row],[HTC - Non-Qualifying (NQRE) - Amt]]))</f>
        <v>0</v>
      </c>
      <c r="K804" s="74"/>
      <c r="L804" s="74"/>
      <c r="M804" s="74"/>
      <c r="N804" s="74"/>
    </row>
    <row r="805" spans="1:14" x14ac:dyDescent="0.3">
      <c r="A805" s="68"/>
      <c r="B805" s="66" t="e">
        <f>_xlfn.XLOOKUP(A805,Table1[Categories of Work],Table1[Cost Type])</f>
        <v>#N/A</v>
      </c>
      <c r="C805" s="70"/>
      <c r="D805" s="71"/>
      <c r="E805" s="71"/>
      <c r="F805" s="71"/>
      <c r="G805" s="72"/>
      <c r="H805" s="72"/>
      <c r="I805" s="72"/>
      <c r="J805" s="67">
        <f>IF(ISBLANK(Table24[[#This Row],[HTC - Qualifying (QRE) - Amt]]),SUM(Table24[[#This Row],[NPA - Qualifying (QRE) - Amt]],Table24[[#This Row],[NPA - Non-Qualifying (NQRE) - Amt]]),SUM(Table24[[#This Row],[HTC - Qualifying (QRE) - Amt]]+Table24[[#This Row],[HTC - Non-Qualifying (NQRE) - Amt]]))</f>
        <v>0</v>
      </c>
      <c r="K805" s="74"/>
      <c r="L805" s="74"/>
      <c r="M805" s="74"/>
      <c r="N805" s="74"/>
    </row>
    <row r="806" spans="1:14" x14ac:dyDescent="0.3">
      <c r="A806" s="68"/>
      <c r="B806" s="66" t="e">
        <f>_xlfn.XLOOKUP(A806,Table1[Categories of Work],Table1[Cost Type])</f>
        <v>#N/A</v>
      </c>
      <c r="C806" s="70"/>
      <c r="D806" s="71"/>
      <c r="E806" s="71"/>
      <c r="F806" s="71"/>
      <c r="G806" s="72"/>
      <c r="H806" s="72"/>
      <c r="I806" s="72"/>
      <c r="J806" s="67">
        <f>IF(ISBLANK(Table24[[#This Row],[HTC - Qualifying (QRE) - Amt]]),SUM(Table24[[#This Row],[NPA - Qualifying (QRE) - Amt]],Table24[[#This Row],[NPA - Non-Qualifying (NQRE) - Amt]]),SUM(Table24[[#This Row],[HTC - Qualifying (QRE) - Amt]]+Table24[[#This Row],[HTC - Non-Qualifying (NQRE) - Amt]]))</f>
        <v>0</v>
      </c>
      <c r="K806" s="74"/>
      <c r="L806" s="74"/>
      <c r="M806" s="74"/>
      <c r="N806" s="74"/>
    </row>
    <row r="807" spans="1:14" x14ac:dyDescent="0.3">
      <c r="A807" s="68"/>
      <c r="B807" s="66" t="e">
        <f>_xlfn.XLOOKUP(A807,Table1[Categories of Work],Table1[Cost Type])</f>
        <v>#N/A</v>
      </c>
      <c r="C807" s="70"/>
      <c r="D807" s="71"/>
      <c r="E807" s="71"/>
      <c r="F807" s="71"/>
      <c r="G807" s="72"/>
      <c r="H807" s="72"/>
      <c r="I807" s="72"/>
      <c r="J807" s="67">
        <f>IF(ISBLANK(Table24[[#This Row],[HTC - Qualifying (QRE) - Amt]]),SUM(Table24[[#This Row],[NPA - Qualifying (QRE) - Amt]],Table24[[#This Row],[NPA - Non-Qualifying (NQRE) - Amt]]),SUM(Table24[[#This Row],[HTC - Qualifying (QRE) - Amt]]+Table24[[#This Row],[HTC - Non-Qualifying (NQRE) - Amt]]))</f>
        <v>0</v>
      </c>
      <c r="K807" s="74"/>
      <c r="L807" s="74"/>
      <c r="M807" s="74"/>
      <c r="N807" s="74"/>
    </row>
    <row r="808" spans="1:14" x14ac:dyDescent="0.3">
      <c r="A808" s="68"/>
      <c r="B808" s="66" t="e">
        <f>_xlfn.XLOOKUP(A808,Table1[Categories of Work],Table1[Cost Type])</f>
        <v>#N/A</v>
      </c>
      <c r="C808" s="70"/>
      <c r="D808" s="71"/>
      <c r="E808" s="71"/>
      <c r="F808" s="71"/>
      <c r="G808" s="72"/>
      <c r="H808" s="72"/>
      <c r="I808" s="72"/>
      <c r="J808" s="67">
        <f>IF(ISBLANK(Table24[[#This Row],[HTC - Qualifying (QRE) - Amt]]),SUM(Table24[[#This Row],[NPA - Qualifying (QRE) - Amt]],Table24[[#This Row],[NPA - Non-Qualifying (NQRE) - Amt]]),SUM(Table24[[#This Row],[HTC - Qualifying (QRE) - Amt]]+Table24[[#This Row],[HTC - Non-Qualifying (NQRE) - Amt]]))</f>
        <v>0</v>
      </c>
      <c r="K808" s="74"/>
      <c r="L808" s="74"/>
      <c r="M808" s="74"/>
      <c r="N808" s="74"/>
    </row>
    <row r="809" spans="1:14" x14ac:dyDescent="0.3">
      <c r="A809" s="68"/>
      <c r="B809" s="66" t="e">
        <f>_xlfn.XLOOKUP(A809,Table1[Categories of Work],Table1[Cost Type])</f>
        <v>#N/A</v>
      </c>
      <c r="C809" s="70"/>
      <c r="D809" s="71"/>
      <c r="E809" s="71"/>
      <c r="F809" s="71"/>
      <c r="G809" s="72"/>
      <c r="H809" s="72"/>
      <c r="I809" s="72"/>
      <c r="J809" s="67">
        <f>IF(ISBLANK(Table24[[#This Row],[HTC - Qualifying (QRE) - Amt]]),SUM(Table24[[#This Row],[NPA - Qualifying (QRE) - Amt]],Table24[[#This Row],[NPA - Non-Qualifying (NQRE) - Amt]]),SUM(Table24[[#This Row],[HTC - Qualifying (QRE) - Amt]]+Table24[[#This Row],[HTC - Non-Qualifying (NQRE) - Amt]]))</f>
        <v>0</v>
      </c>
      <c r="K809" s="74"/>
      <c r="L809" s="74"/>
      <c r="M809" s="74"/>
      <c r="N809" s="74"/>
    </row>
    <row r="810" spans="1:14" x14ac:dyDescent="0.3">
      <c r="A810" s="68"/>
      <c r="B810" s="66" t="e">
        <f>_xlfn.XLOOKUP(A810,Table1[Categories of Work],Table1[Cost Type])</f>
        <v>#N/A</v>
      </c>
      <c r="C810" s="70"/>
      <c r="D810" s="71"/>
      <c r="E810" s="71"/>
      <c r="F810" s="71"/>
      <c r="G810" s="72"/>
      <c r="H810" s="72"/>
      <c r="I810" s="72"/>
      <c r="J810" s="67">
        <f>IF(ISBLANK(Table24[[#This Row],[HTC - Qualifying (QRE) - Amt]]),SUM(Table24[[#This Row],[NPA - Qualifying (QRE) - Amt]],Table24[[#This Row],[NPA - Non-Qualifying (NQRE) - Amt]]),SUM(Table24[[#This Row],[HTC - Qualifying (QRE) - Amt]]+Table24[[#This Row],[HTC - Non-Qualifying (NQRE) - Amt]]))</f>
        <v>0</v>
      </c>
      <c r="K810" s="74"/>
      <c r="L810" s="74"/>
      <c r="M810" s="74"/>
      <c r="N810" s="74"/>
    </row>
    <row r="811" spans="1:14" x14ac:dyDescent="0.3">
      <c r="A811" s="68"/>
      <c r="B811" s="66" t="e">
        <f>_xlfn.XLOOKUP(A811,Table1[Categories of Work],Table1[Cost Type])</f>
        <v>#N/A</v>
      </c>
      <c r="C811" s="70"/>
      <c r="D811" s="71"/>
      <c r="E811" s="71"/>
      <c r="F811" s="71"/>
      <c r="G811" s="72"/>
      <c r="H811" s="72"/>
      <c r="I811" s="72"/>
      <c r="J811" s="67">
        <f>IF(ISBLANK(Table24[[#This Row],[HTC - Qualifying (QRE) - Amt]]),SUM(Table24[[#This Row],[NPA - Qualifying (QRE) - Amt]],Table24[[#This Row],[NPA - Non-Qualifying (NQRE) - Amt]]),SUM(Table24[[#This Row],[HTC - Qualifying (QRE) - Amt]]+Table24[[#This Row],[HTC - Non-Qualifying (NQRE) - Amt]]))</f>
        <v>0</v>
      </c>
      <c r="K811" s="74"/>
      <c r="L811" s="74"/>
      <c r="M811" s="74"/>
      <c r="N811" s="74"/>
    </row>
    <row r="812" spans="1:14" x14ac:dyDescent="0.3">
      <c r="A812" s="68"/>
      <c r="B812" s="66" t="e">
        <f>_xlfn.XLOOKUP(A812,Table1[Categories of Work],Table1[Cost Type])</f>
        <v>#N/A</v>
      </c>
      <c r="C812" s="70"/>
      <c r="D812" s="71"/>
      <c r="E812" s="71"/>
      <c r="F812" s="71"/>
      <c r="G812" s="72"/>
      <c r="H812" s="72"/>
      <c r="I812" s="72"/>
      <c r="J812" s="67">
        <f>IF(ISBLANK(Table24[[#This Row],[HTC - Qualifying (QRE) - Amt]]),SUM(Table24[[#This Row],[NPA - Qualifying (QRE) - Amt]],Table24[[#This Row],[NPA - Non-Qualifying (NQRE) - Amt]]),SUM(Table24[[#This Row],[HTC - Qualifying (QRE) - Amt]]+Table24[[#This Row],[HTC - Non-Qualifying (NQRE) - Amt]]))</f>
        <v>0</v>
      </c>
      <c r="K812" s="74"/>
      <c r="L812" s="74"/>
      <c r="M812" s="74"/>
      <c r="N812" s="74"/>
    </row>
    <row r="813" spans="1:14" x14ac:dyDescent="0.3">
      <c r="A813" s="68"/>
      <c r="B813" s="66" t="e">
        <f>_xlfn.XLOOKUP(A813,Table1[Categories of Work],Table1[Cost Type])</f>
        <v>#N/A</v>
      </c>
      <c r="C813" s="70"/>
      <c r="D813" s="71"/>
      <c r="E813" s="71"/>
      <c r="F813" s="71"/>
      <c r="G813" s="72"/>
      <c r="H813" s="72"/>
      <c r="I813" s="72"/>
      <c r="J813" s="67">
        <f>IF(ISBLANK(Table24[[#This Row],[HTC - Qualifying (QRE) - Amt]]),SUM(Table24[[#This Row],[NPA - Qualifying (QRE) - Amt]],Table24[[#This Row],[NPA - Non-Qualifying (NQRE) - Amt]]),SUM(Table24[[#This Row],[HTC - Qualifying (QRE) - Amt]]+Table24[[#This Row],[HTC - Non-Qualifying (NQRE) - Amt]]))</f>
        <v>0</v>
      </c>
      <c r="K813" s="74"/>
      <c r="L813" s="74"/>
      <c r="M813" s="74"/>
      <c r="N813" s="74"/>
    </row>
    <row r="814" spans="1:14" x14ac:dyDescent="0.3">
      <c r="A814" s="68"/>
      <c r="B814" s="66" t="e">
        <f>_xlfn.XLOOKUP(A814,Table1[Categories of Work],Table1[Cost Type])</f>
        <v>#N/A</v>
      </c>
      <c r="C814" s="70"/>
      <c r="D814" s="71"/>
      <c r="E814" s="71"/>
      <c r="F814" s="71"/>
      <c r="G814" s="72"/>
      <c r="H814" s="72"/>
      <c r="I814" s="72"/>
      <c r="J814" s="67">
        <f>IF(ISBLANK(Table24[[#This Row],[HTC - Qualifying (QRE) - Amt]]),SUM(Table24[[#This Row],[NPA - Qualifying (QRE) - Amt]],Table24[[#This Row],[NPA - Non-Qualifying (NQRE) - Amt]]),SUM(Table24[[#This Row],[HTC - Qualifying (QRE) - Amt]]+Table24[[#This Row],[HTC - Non-Qualifying (NQRE) - Amt]]))</f>
        <v>0</v>
      </c>
      <c r="K814" s="74"/>
      <c r="L814" s="74"/>
      <c r="M814" s="74"/>
      <c r="N814" s="74"/>
    </row>
    <row r="815" spans="1:14" x14ac:dyDescent="0.3">
      <c r="A815" s="68"/>
      <c r="B815" s="66" t="e">
        <f>_xlfn.XLOOKUP(A815,Table1[Categories of Work],Table1[Cost Type])</f>
        <v>#N/A</v>
      </c>
      <c r="C815" s="70"/>
      <c r="D815" s="71"/>
      <c r="E815" s="71"/>
      <c r="F815" s="71"/>
      <c r="G815" s="72"/>
      <c r="H815" s="72"/>
      <c r="I815" s="72"/>
      <c r="J815" s="67">
        <f>IF(ISBLANK(Table24[[#This Row],[HTC - Qualifying (QRE) - Amt]]),SUM(Table24[[#This Row],[NPA - Qualifying (QRE) - Amt]],Table24[[#This Row],[NPA - Non-Qualifying (NQRE) - Amt]]),SUM(Table24[[#This Row],[HTC - Qualifying (QRE) - Amt]]+Table24[[#This Row],[HTC - Non-Qualifying (NQRE) - Amt]]))</f>
        <v>0</v>
      </c>
      <c r="K815" s="74"/>
      <c r="L815" s="74"/>
      <c r="M815" s="74"/>
      <c r="N815" s="74"/>
    </row>
    <row r="816" spans="1:14" x14ac:dyDescent="0.3">
      <c r="A816" s="68"/>
      <c r="B816" s="66" t="e">
        <f>_xlfn.XLOOKUP(A816,Table1[Categories of Work],Table1[Cost Type])</f>
        <v>#N/A</v>
      </c>
      <c r="C816" s="70"/>
      <c r="D816" s="71"/>
      <c r="E816" s="71"/>
      <c r="F816" s="71"/>
      <c r="G816" s="72"/>
      <c r="H816" s="72"/>
      <c r="I816" s="72"/>
      <c r="J816" s="67">
        <f>IF(ISBLANK(Table24[[#This Row],[HTC - Qualifying (QRE) - Amt]]),SUM(Table24[[#This Row],[NPA - Qualifying (QRE) - Amt]],Table24[[#This Row],[NPA - Non-Qualifying (NQRE) - Amt]]),SUM(Table24[[#This Row],[HTC - Qualifying (QRE) - Amt]]+Table24[[#This Row],[HTC - Non-Qualifying (NQRE) - Amt]]))</f>
        <v>0</v>
      </c>
      <c r="K816" s="74"/>
      <c r="L816" s="74"/>
      <c r="M816" s="74"/>
      <c r="N816" s="74"/>
    </row>
    <row r="817" spans="1:14" x14ac:dyDescent="0.3">
      <c r="A817" s="68"/>
      <c r="B817" s="66" t="e">
        <f>_xlfn.XLOOKUP(A817,Table1[Categories of Work],Table1[Cost Type])</f>
        <v>#N/A</v>
      </c>
      <c r="C817" s="70"/>
      <c r="D817" s="71"/>
      <c r="E817" s="71"/>
      <c r="F817" s="71"/>
      <c r="G817" s="72"/>
      <c r="H817" s="72"/>
      <c r="I817" s="72"/>
      <c r="J817" s="67">
        <f>IF(ISBLANK(Table24[[#This Row],[HTC - Qualifying (QRE) - Amt]]),SUM(Table24[[#This Row],[NPA - Qualifying (QRE) - Amt]],Table24[[#This Row],[NPA - Non-Qualifying (NQRE) - Amt]]),SUM(Table24[[#This Row],[HTC - Qualifying (QRE) - Amt]]+Table24[[#This Row],[HTC - Non-Qualifying (NQRE) - Amt]]))</f>
        <v>0</v>
      </c>
      <c r="K817" s="74"/>
      <c r="L817" s="74"/>
      <c r="M817" s="74"/>
      <c r="N817" s="74"/>
    </row>
    <row r="818" spans="1:14" x14ac:dyDescent="0.3">
      <c r="A818" s="68"/>
      <c r="B818" s="66" t="e">
        <f>_xlfn.XLOOKUP(A818,Table1[Categories of Work],Table1[Cost Type])</f>
        <v>#N/A</v>
      </c>
      <c r="C818" s="70"/>
      <c r="D818" s="71"/>
      <c r="E818" s="71"/>
      <c r="F818" s="71"/>
      <c r="G818" s="72"/>
      <c r="H818" s="72"/>
      <c r="I818" s="72"/>
      <c r="J818" s="67">
        <f>IF(ISBLANK(Table24[[#This Row],[HTC - Qualifying (QRE) - Amt]]),SUM(Table24[[#This Row],[NPA - Qualifying (QRE) - Amt]],Table24[[#This Row],[NPA - Non-Qualifying (NQRE) - Amt]]),SUM(Table24[[#This Row],[HTC - Qualifying (QRE) - Amt]]+Table24[[#This Row],[HTC - Non-Qualifying (NQRE) - Amt]]))</f>
        <v>0</v>
      </c>
      <c r="K818" s="74"/>
      <c r="L818" s="74"/>
      <c r="M818" s="74"/>
      <c r="N818" s="74"/>
    </row>
    <row r="819" spans="1:14" x14ac:dyDescent="0.3">
      <c r="A819" s="68"/>
      <c r="B819" s="66" t="e">
        <f>_xlfn.XLOOKUP(A819,Table1[Categories of Work],Table1[Cost Type])</f>
        <v>#N/A</v>
      </c>
      <c r="C819" s="70"/>
      <c r="D819" s="71"/>
      <c r="E819" s="71"/>
      <c r="F819" s="71"/>
      <c r="G819" s="72"/>
      <c r="H819" s="72"/>
      <c r="I819" s="72"/>
      <c r="J819" s="67">
        <f>IF(ISBLANK(Table24[[#This Row],[HTC - Qualifying (QRE) - Amt]]),SUM(Table24[[#This Row],[NPA - Qualifying (QRE) - Amt]],Table24[[#This Row],[NPA - Non-Qualifying (NQRE) - Amt]]),SUM(Table24[[#This Row],[HTC - Qualifying (QRE) - Amt]]+Table24[[#This Row],[HTC - Non-Qualifying (NQRE) - Amt]]))</f>
        <v>0</v>
      </c>
      <c r="K819" s="74"/>
      <c r="L819" s="74"/>
      <c r="M819" s="74"/>
      <c r="N819" s="74"/>
    </row>
    <row r="820" spans="1:14" x14ac:dyDescent="0.3">
      <c r="A820" s="68"/>
      <c r="B820" s="66" t="e">
        <f>_xlfn.XLOOKUP(A820,Table1[Categories of Work],Table1[Cost Type])</f>
        <v>#N/A</v>
      </c>
      <c r="C820" s="70"/>
      <c r="D820" s="71"/>
      <c r="E820" s="71"/>
      <c r="F820" s="71"/>
      <c r="G820" s="72"/>
      <c r="H820" s="72"/>
      <c r="I820" s="72"/>
      <c r="J820" s="67">
        <f>IF(ISBLANK(Table24[[#This Row],[HTC - Qualifying (QRE) - Amt]]),SUM(Table24[[#This Row],[NPA - Qualifying (QRE) - Amt]],Table24[[#This Row],[NPA - Non-Qualifying (NQRE) - Amt]]),SUM(Table24[[#This Row],[HTC - Qualifying (QRE) - Amt]]+Table24[[#This Row],[HTC - Non-Qualifying (NQRE) - Amt]]))</f>
        <v>0</v>
      </c>
      <c r="K820" s="74"/>
      <c r="L820" s="74"/>
      <c r="M820" s="74"/>
      <c r="N820" s="74"/>
    </row>
    <row r="821" spans="1:14" x14ac:dyDescent="0.3">
      <c r="A821" s="68"/>
      <c r="B821" s="66" t="e">
        <f>_xlfn.XLOOKUP(A821,Table1[Categories of Work],Table1[Cost Type])</f>
        <v>#N/A</v>
      </c>
      <c r="C821" s="70"/>
      <c r="D821" s="71"/>
      <c r="E821" s="71"/>
      <c r="F821" s="71"/>
      <c r="G821" s="72"/>
      <c r="H821" s="72"/>
      <c r="I821" s="72"/>
      <c r="J821" s="67">
        <f>IF(ISBLANK(Table24[[#This Row],[HTC - Qualifying (QRE) - Amt]]),SUM(Table24[[#This Row],[NPA - Qualifying (QRE) - Amt]],Table24[[#This Row],[NPA - Non-Qualifying (NQRE) - Amt]]),SUM(Table24[[#This Row],[HTC - Qualifying (QRE) - Amt]]+Table24[[#This Row],[HTC - Non-Qualifying (NQRE) - Amt]]))</f>
        <v>0</v>
      </c>
      <c r="K821" s="74"/>
      <c r="L821" s="74"/>
      <c r="M821" s="74"/>
      <c r="N821" s="74"/>
    </row>
    <row r="822" spans="1:14" x14ac:dyDescent="0.3">
      <c r="A822" s="68"/>
      <c r="B822" s="66" t="e">
        <f>_xlfn.XLOOKUP(A822,Table1[Categories of Work],Table1[Cost Type])</f>
        <v>#N/A</v>
      </c>
      <c r="C822" s="70"/>
      <c r="D822" s="71"/>
      <c r="E822" s="71"/>
      <c r="F822" s="71"/>
      <c r="G822" s="72"/>
      <c r="H822" s="72"/>
      <c r="I822" s="72"/>
      <c r="J822" s="67">
        <f>IF(ISBLANK(Table24[[#This Row],[HTC - Qualifying (QRE) - Amt]]),SUM(Table24[[#This Row],[NPA - Qualifying (QRE) - Amt]],Table24[[#This Row],[NPA - Non-Qualifying (NQRE) - Amt]]),SUM(Table24[[#This Row],[HTC - Qualifying (QRE) - Amt]]+Table24[[#This Row],[HTC - Non-Qualifying (NQRE) - Amt]]))</f>
        <v>0</v>
      </c>
      <c r="K822" s="74"/>
      <c r="L822" s="74"/>
      <c r="M822" s="74"/>
      <c r="N822" s="74"/>
    </row>
    <row r="823" spans="1:14" x14ac:dyDescent="0.3">
      <c r="A823" s="68"/>
      <c r="B823" s="66" t="e">
        <f>_xlfn.XLOOKUP(A823,Table1[Categories of Work],Table1[Cost Type])</f>
        <v>#N/A</v>
      </c>
      <c r="C823" s="70"/>
      <c r="D823" s="71"/>
      <c r="E823" s="71"/>
      <c r="F823" s="71"/>
      <c r="G823" s="72"/>
      <c r="H823" s="72"/>
      <c r="I823" s="72"/>
      <c r="J823" s="67">
        <f>IF(ISBLANK(Table24[[#This Row],[HTC - Qualifying (QRE) - Amt]]),SUM(Table24[[#This Row],[NPA - Qualifying (QRE) - Amt]],Table24[[#This Row],[NPA - Non-Qualifying (NQRE) - Amt]]),SUM(Table24[[#This Row],[HTC - Qualifying (QRE) - Amt]]+Table24[[#This Row],[HTC - Non-Qualifying (NQRE) - Amt]]))</f>
        <v>0</v>
      </c>
      <c r="K823" s="74"/>
      <c r="L823" s="74"/>
      <c r="M823" s="74"/>
      <c r="N823" s="74"/>
    </row>
    <row r="824" spans="1:14" x14ac:dyDescent="0.3">
      <c r="A824" s="68"/>
      <c r="B824" s="66" t="e">
        <f>_xlfn.XLOOKUP(A824,Table1[Categories of Work],Table1[Cost Type])</f>
        <v>#N/A</v>
      </c>
      <c r="C824" s="70"/>
      <c r="D824" s="71"/>
      <c r="E824" s="71"/>
      <c r="F824" s="71"/>
      <c r="G824" s="72"/>
      <c r="H824" s="72"/>
      <c r="I824" s="72"/>
      <c r="J824" s="67">
        <f>IF(ISBLANK(Table24[[#This Row],[HTC - Qualifying (QRE) - Amt]]),SUM(Table24[[#This Row],[NPA - Qualifying (QRE) - Amt]],Table24[[#This Row],[NPA - Non-Qualifying (NQRE) - Amt]]),SUM(Table24[[#This Row],[HTC - Qualifying (QRE) - Amt]]+Table24[[#This Row],[HTC - Non-Qualifying (NQRE) - Amt]]))</f>
        <v>0</v>
      </c>
      <c r="K824" s="74"/>
      <c r="L824" s="74"/>
      <c r="M824" s="74"/>
      <c r="N824" s="74"/>
    </row>
    <row r="825" spans="1:14" x14ac:dyDescent="0.3">
      <c r="A825" s="68"/>
      <c r="B825" s="66" t="e">
        <f>_xlfn.XLOOKUP(A825,Table1[Categories of Work],Table1[Cost Type])</f>
        <v>#N/A</v>
      </c>
      <c r="C825" s="70"/>
      <c r="D825" s="71"/>
      <c r="E825" s="71"/>
      <c r="F825" s="71"/>
      <c r="G825" s="72"/>
      <c r="H825" s="72"/>
      <c r="I825" s="72"/>
      <c r="J825" s="67">
        <f>IF(ISBLANK(Table24[[#This Row],[HTC - Qualifying (QRE) - Amt]]),SUM(Table24[[#This Row],[NPA - Qualifying (QRE) - Amt]],Table24[[#This Row],[NPA - Non-Qualifying (NQRE) - Amt]]),SUM(Table24[[#This Row],[HTC - Qualifying (QRE) - Amt]]+Table24[[#This Row],[HTC - Non-Qualifying (NQRE) - Amt]]))</f>
        <v>0</v>
      </c>
      <c r="K825" s="74"/>
      <c r="L825" s="74"/>
      <c r="M825" s="74"/>
      <c r="N825" s="74"/>
    </row>
    <row r="826" spans="1:14" x14ac:dyDescent="0.3">
      <c r="A826" s="68"/>
      <c r="B826" s="66" t="e">
        <f>_xlfn.XLOOKUP(A826,Table1[Categories of Work],Table1[Cost Type])</f>
        <v>#N/A</v>
      </c>
      <c r="C826" s="70"/>
      <c r="D826" s="71"/>
      <c r="E826" s="71"/>
      <c r="F826" s="71"/>
      <c r="G826" s="72"/>
      <c r="H826" s="72"/>
      <c r="I826" s="72"/>
      <c r="J826" s="67">
        <f>IF(ISBLANK(Table24[[#This Row],[HTC - Qualifying (QRE) - Amt]]),SUM(Table24[[#This Row],[NPA - Qualifying (QRE) - Amt]],Table24[[#This Row],[NPA - Non-Qualifying (NQRE) - Amt]]),SUM(Table24[[#This Row],[HTC - Qualifying (QRE) - Amt]]+Table24[[#This Row],[HTC - Non-Qualifying (NQRE) - Amt]]))</f>
        <v>0</v>
      </c>
      <c r="K826" s="74"/>
      <c r="L826" s="74"/>
      <c r="M826" s="74"/>
      <c r="N826" s="74"/>
    </row>
    <row r="827" spans="1:14" x14ac:dyDescent="0.3">
      <c r="A827" s="68"/>
      <c r="B827" s="66" t="e">
        <f>_xlfn.XLOOKUP(A827,Table1[Categories of Work],Table1[Cost Type])</f>
        <v>#N/A</v>
      </c>
      <c r="C827" s="70"/>
      <c r="D827" s="71"/>
      <c r="E827" s="71"/>
      <c r="F827" s="71"/>
      <c r="G827" s="72"/>
      <c r="H827" s="72"/>
      <c r="I827" s="72"/>
      <c r="J827" s="67">
        <f>IF(ISBLANK(Table24[[#This Row],[HTC - Qualifying (QRE) - Amt]]),SUM(Table24[[#This Row],[NPA - Qualifying (QRE) - Amt]],Table24[[#This Row],[NPA - Non-Qualifying (NQRE) - Amt]]),SUM(Table24[[#This Row],[HTC - Qualifying (QRE) - Amt]]+Table24[[#This Row],[HTC - Non-Qualifying (NQRE) - Amt]]))</f>
        <v>0</v>
      </c>
      <c r="K827" s="74"/>
      <c r="L827" s="74"/>
      <c r="M827" s="74"/>
      <c r="N827" s="74"/>
    </row>
    <row r="828" spans="1:14" x14ac:dyDescent="0.3">
      <c r="A828" s="68"/>
      <c r="B828" s="66" t="e">
        <f>_xlfn.XLOOKUP(A828,Table1[Categories of Work],Table1[Cost Type])</f>
        <v>#N/A</v>
      </c>
      <c r="C828" s="70"/>
      <c r="D828" s="71"/>
      <c r="E828" s="71"/>
      <c r="F828" s="71"/>
      <c r="G828" s="72"/>
      <c r="H828" s="72"/>
      <c r="I828" s="72"/>
      <c r="J828" s="67">
        <f>IF(ISBLANK(Table24[[#This Row],[HTC - Qualifying (QRE) - Amt]]),SUM(Table24[[#This Row],[NPA - Qualifying (QRE) - Amt]],Table24[[#This Row],[NPA - Non-Qualifying (NQRE) - Amt]]),SUM(Table24[[#This Row],[HTC - Qualifying (QRE) - Amt]]+Table24[[#This Row],[HTC - Non-Qualifying (NQRE) - Amt]]))</f>
        <v>0</v>
      </c>
      <c r="K828" s="74"/>
      <c r="L828" s="74"/>
      <c r="M828" s="74"/>
      <c r="N828" s="74"/>
    </row>
    <row r="829" spans="1:14" x14ac:dyDescent="0.3">
      <c r="A829" s="68"/>
      <c r="B829" s="66" t="e">
        <f>_xlfn.XLOOKUP(A829,Table1[Categories of Work],Table1[Cost Type])</f>
        <v>#N/A</v>
      </c>
      <c r="C829" s="70"/>
      <c r="D829" s="71"/>
      <c r="E829" s="71"/>
      <c r="F829" s="71"/>
      <c r="G829" s="72"/>
      <c r="H829" s="72"/>
      <c r="I829" s="72"/>
      <c r="J829" s="67">
        <f>IF(ISBLANK(Table24[[#This Row],[HTC - Qualifying (QRE) - Amt]]),SUM(Table24[[#This Row],[NPA - Qualifying (QRE) - Amt]],Table24[[#This Row],[NPA - Non-Qualifying (NQRE) - Amt]]),SUM(Table24[[#This Row],[HTC - Qualifying (QRE) - Amt]]+Table24[[#This Row],[HTC - Non-Qualifying (NQRE) - Amt]]))</f>
        <v>0</v>
      </c>
      <c r="K829" s="74"/>
      <c r="L829" s="74"/>
      <c r="M829" s="74"/>
      <c r="N829" s="74"/>
    </row>
    <row r="830" spans="1:14" x14ac:dyDescent="0.3">
      <c r="A830" s="68"/>
      <c r="B830" s="66" t="e">
        <f>_xlfn.XLOOKUP(A830,Table1[Categories of Work],Table1[Cost Type])</f>
        <v>#N/A</v>
      </c>
      <c r="C830" s="70"/>
      <c r="D830" s="71"/>
      <c r="E830" s="71"/>
      <c r="F830" s="71"/>
      <c r="G830" s="72"/>
      <c r="H830" s="72"/>
      <c r="I830" s="72"/>
      <c r="J830" s="67">
        <f>IF(ISBLANK(Table24[[#This Row],[HTC - Qualifying (QRE) - Amt]]),SUM(Table24[[#This Row],[NPA - Qualifying (QRE) - Amt]],Table24[[#This Row],[NPA - Non-Qualifying (NQRE) - Amt]]),SUM(Table24[[#This Row],[HTC - Qualifying (QRE) - Amt]]+Table24[[#This Row],[HTC - Non-Qualifying (NQRE) - Amt]]))</f>
        <v>0</v>
      </c>
      <c r="K830" s="74"/>
      <c r="L830" s="74"/>
      <c r="M830" s="74"/>
      <c r="N830" s="74"/>
    </row>
    <row r="831" spans="1:14" x14ac:dyDescent="0.3">
      <c r="A831" s="68"/>
      <c r="B831" s="66" t="e">
        <f>_xlfn.XLOOKUP(A831,Table1[Categories of Work],Table1[Cost Type])</f>
        <v>#N/A</v>
      </c>
      <c r="C831" s="70"/>
      <c r="D831" s="71"/>
      <c r="E831" s="71"/>
      <c r="F831" s="71"/>
      <c r="G831" s="72"/>
      <c r="H831" s="72"/>
      <c r="I831" s="72"/>
      <c r="J831" s="67">
        <f>IF(ISBLANK(Table24[[#This Row],[HTC - Qualifying (QRE) - Amt]]),SUM(Table24[[#This Row],[NPA - Qualifying (QRE) - Amt]],Table24[[#This Row],[NPA - Non-Qualifying (NQRE) - Amt]]),SUM(Table24[[#This Row],[HTC - Qualifying (QRE) - Amt]]+Table24[[#This Row],[HTC - Non-Qualifying (NQRE) - Amt]]))</f>
        <v>0</v>
      </c>
      <c r="K831" s="74"/>
      <c r="L831" s="74"/>
      <c r="M831" s="74"/>
      <c r="N831" s="74"/>
    </row>
    <row r="832" spans="1:14" x14ac:dyDescent="0.3">
      <c r="A832" s="68"/>
      <c r="B832" s="66" t="e">
        <f>_xlfn.XLOOKUP(A832,Table1[Categories of Work],Table1[Cost Type])</f>
        <v>#N/A</v>
      </c>
      <c r="C832" s="70"/>
      <c r="D832" s="71"/>
      <c r="E832" s="71"/>
      <c r="F832" s="71"/>
      <c r="G832" s="72"/>
      <c r="H832" s="72"/>
      <c r="I832" s="72"/>
      <c r="J832" s="67">
        <f>IF(ISBLANK(Table24[[#This Row],[HTC - Qualifying (QRE) - Amt]]),SUM(Table24[[#This Row],[NPA - Qualifying (QRE) - Amt]],Table24[[#This Row],[NPA - Non-Qualifying (NQRE) - Amt]]),SUM(Table24[[#This Row],[HTC - Qualifying (QRE) - Amt]]+Table24[[#This Row],[HTC - Non-Qualifying (NQRE) - Amt]]))</f>
        <v>0</v>
      </c>
      <c r="K832" s="74"/>
      <c r="L832" s="74"/>
      <c r="M832" s="74"/>
      <c r="N832" s="74"/>
    </row>
    <row r="833" spans="1:14" x14ac:dyDescent="0.3">
      <c r="A833" s="68"/>
      <c r="B833" s="66" t="e">
        <f>_xlfn.XLOOKUP(A833,Table1[Categories of Work],Table1[Cost Type])</f>
        <v>#N/A</v>
      </c>
      <c r="C833" s="70"/>
      <c r="D833" s="71"/>
      <c r="E833" s="71"/>
      <c r="F833" s="71"/>
      <c r="G833" s="72"/>
      <c r="H833" s="72"/>
      <c r="I833" s="72"/>
      <c r="J833" s="67">
        <f>IF(ISBLANK(Table24[[#This Row],[HTC - Qualifying (QRE) - Amt]]),SUM(Table24[[#This Row],[NPA - Qualifying (QRE) - Amt]],Table24[[#This Row],[NPA - Non-Qualifying (NQRE) - Amt]]),SUM(Table24[[#This Row],[HTC - Qualifying (QRE) - Amt]]+Table24[[#This Row],[HTC - Non-Qualifying (NQRE) - Amt]]))</f>
        <v>0</v>
      </c>
      <c r="K833" s="74"/>
      <c r="L833" s="74"/>
      <c r="M833" s="74"/>
      <c r="N833" s="74"/>
    </row>
    <row r="834" spans="1:14" x14ac:dyDescent="0.3">
      <c r="A834" s="68"/>
      <c r="B834" s="66" t="e">
        <f>_xlfn.XLOOKUP(A834,Table1[Categories of Work],Table1[Cost Type])</f>
        <v>#N/A</v>
      </c>
      <c r="C834" s="70"/>
      <c r="D834" s="71"/>
      <c r="E834" s="71"/>
      <c r="F834" s="71"/>
      <c r="G834" s="72"/>
      <c r="H834" s="72"/>
      <c r="I834" s="72"/>
      <c r="J834" s="67">
        <f>IF(ISBLANK(Table24[[#This Row],[HTC - Qualifying (QRE) - Amt]]),SUM(Table24[[#This Row],[NPA - Qualifying (QRE) - Amt]],Table24[[#This Row],[NPA - Non-Qualifying (NQRE) - Amt]]),SUM(Table24[[#This Row],[HTC - Qualifying (QRE) - Amt]]+Table24[[#This Row],[HTC - Non-Qualifying (NQRE) - Amt]]))</f>
        <v>0</v>
      </c>
      <c r="K834" s="74"/>
      <c r="L834" s="74"/>
      <c r="M834" s="74"/>
      <c r="N834" s="74"/>
    </row>
    <row r="835" spans="1:14" x14ac:dyDescent="0.3">
      <c r="A835" s="68"/>
      <c r="B835" s="66" t="e">
        <f>_xlfn.XLOOKUP(A835,Table1[Categories of Work],Table1[Cost Type])</f>
        <v>#N/A</v>
      </c>
      <c r="C835" s="70"/>
      <c r="D835" s="71"/>
      <c r="E835" s="71"/>
      <c r="F835" s="71"/>
      <c r="G835" s="72"/>
      <c r="H835" s="72"/>
      <c r="I835" s="72"/>
      <c r="J835" s="67">
        <f>IF(ISBLANK(Table24[[#This Row],[HTC - Qualifying (QRE) - Amt]]),SUM(Table24[[#This Row],[NPA - Qualifying (QRE) - Amt]],Table24[[#This Row],[NPA - Non-Qualifying (NQRE) - Amt]]),SUM(Table24[[#This Row],[HTC - Qualifying (QRE) - Amt]]+Table24[[#This Row],[HTC - Non-Qualifying (NQRE) - Amt]]))</f>
        <v>0</v>
      </c>
      <c r="K835" s="74"/>
      <c r="L835" s="74"/>
      <c r="M835" s="74"/>
      <c r="N835" s="74"/>
    </row>
    <row r="836" spans="1:14" x14ac:dyDescent="0.3">
      <c r="A836" s="68"/>
      <c r="B836" s="66" t="e">
        <f>_xlfn.XLOOKUP(A836,Table1[Categories of Work],Table1[Cost Type])</f>
        <v>#N/A</v>
      </c>
      <c r="C836" s="70"/>
      <c r="D836" s="71"/>
      <c r="E836" s="71"/>
      <c r="F836" s="71"/>
      <c r="G836" s="72"/>
      <c r="H836" s="72"/>
      <c r="I836" s="72"/>
      <c r="J836" s="67">
        <f>IF(ISBLANK(Table24[[#This Row],[HTC - Qualifying (QRE) - Amt]]),SUM(Table24[[#This Row],[NPA - Qualifying (QRE) - Amt]],Table24[[#This Row],[NPA - Non-Qualifying (NQRE) - Amt]]),SUM(Table24[[#This Row],[HTC - Qualifying (QRE) - Amt]]+Table24[[#This Row],[HTC - Non-Qualifying (NQRE) - Amt]]))</f>
        <v>0</v>
      </c>
      <c r="K836" s="74"/>
      <c r="L836" s="74"/>
      <c r="M836" s="74"/>
      <c r="N836" s="74"/>
    </row>
    <row r="837" spans="1:14" x14ac:dyDescent="0.3">
      <c r="A837" s="68"/>
      <c r="B837" s="66" t="e">
        <f>_xlfn.XLOOKUP(A837,Table1[Categories of Work],Table1[Cost Type])</f>
        <v>#N/A</v>
      </c>
      <c r="C837" s="70"/>
      <c r="D837" s="71"/>
      <c r="E837" s="71"/>
      <c r="F837" s="71"/>
      <c r="G837" s="72"/>
      <c r="H837" s="72"/>
      <c r="I837" s="72"/>
      <c r="J837" s="67">
        <f>IF(ISBLANK(Table24[[#This Row],[HTC - Qualifying (QRE) - Amt]]),SUM(Table24[[#This Row],[NPA - Qualifying (QRE) - Amt]],Table24[[#This Row],[NPA - Non-Qualifying (NQRE) - Amt]]),SUM(Table24[[#This Row],[HTC - Qualifying (QRE) - Amt]]+Table24[[#This Row],[HTC - Non-Qualifying (NQRE) - Amt]]))</f>
        <v>0</v>
      </c>
      <c r="K837" s="74"/>
      <c r="L837" s="74"/>
      <c r="M837" s="74"/>
      <c r="N837" s="74"/>
    </row>
    <row r="838" spans="1:14" x14ac:dyDescent="0.3">
      <c r="A838" s="68"/>
      <c r="B838" s="66" t="e">
        <f>_xlfn.XLOOKUP(A838,Table1[Categories of Work],Table1[Cost Type])</f>
        <v>#N/A</v>
      </c>
      <c r="C838" s="70"/>
      <c r="D838" s="71"/>
      <c r="E838" s="71"/>
      <c r="F838" s="71"/>
      <c r="G838" s="72"/>
      <c r="H838" s="72"/>
      <c r="I838" s="72"/>
      <c r="J838" s="67">
        <f>IF(ISBLANK(Table24[[#This Row],[HTC - Qualifying (QRE) - Amt]]),SUM(Table24[[#This Row],[NPA - Qualifying (QRE) - Amt]],Table24[[#This Row],[NPA - Non-Qualifying (NQRE) - Amt]]),SUM(Table24[[#This Row],[HTC - Qualifying (QRE) - Amt]]+Table24[[#This Row],[HTC - Non-Qualifying (NQRE) - Amt]]))</f>
        <v>0</v>
      </c>
      <c r="K838" s="74"/>
      <c r="L838" s="74"/>
      <c r="M838" s="74"/>
      <c r="N838" s="74"/>
    </row>
    <row r="839" spans="1:14" x14ac:dyDescent="0.3">
      <c r="A839" s="68"/>
      <c r="B839" s="66" t="e">
        <f>_xlfn.XLOOKUP(A839,Table1[Categories of Work],Table1[Cost Type])</f>
        <v>#N/A</v>
      </c>
      <c r="C839" s="70"/>
      <c r="D839" s="71"/>
      <c r="E839" s="71"/>
      <c r="F839" s="71"/>
      <c r="G839" s="72"/>
      <c r="H839" s="72"/>
      <c r="I839" s="72"/>
      <c r="J839" s="67">
        <f>IF(ISBLANK(Table24[[#This Row],[HTC - Qualifying (QRE) - Amt]]),SUM(Table24[[#This Row],[NPA - Qualifying (QRE) - Amt]],Table24[[#This Row],[NPA - Non-Qualifying (NQRE) - Amt]]),SUM(Table24[[#This Row],[HTC - Qualifying (QRE) - Amt]]+Table24[[#This Row],[HTC - Non-Qualifying (NQRE) - Amt]]))</f>
        <v>0</v>
      </c>
      <c r="K839" s="74"/>
      <c r="L839" s="74"/>
      <c r="M839" s="74"/>
      <c r="N839" s="74"/>
    </row>
    <row r="840" spans="1:14" x14ac:dyDescent="0.3">
      <c r="A840" s="68"/>
      <c r="B840" s="66" t="e">
        <f>_xlfn.XLOOKUP(A840,Table1[Categories of Work],Table1[Cost Type])</f>
        <v>#N/A</v>
      </c>
      <c r="C840" s="70"/>
      <c r="D840" s="71"/>
      <c r="E840" s="71"/>
      <c r="F840" s="71"/>
      <c r="G840" s="72"/>
      <c r="H840" s="72"/>
      <c r="I840" s="72"/>
      <c r="J840" s="67">
        <f>IF(ISBLANK(Table24[[#This Row],[HTC - Qualifying (QRE) - Amt]]),SUM(Table24[[#This Row],[NPA - Qualifying (QRE) - Amt]],Table24[[#This Row],[NPA - Non-Qualifying (NQRE) - Amt]]),SUM(Table24[[#This Row],[HTC - Qualifying (QRE) - Amt]]+Table24[[#This Row],[HTC - Non-Qualifying (NQRE) - Amt]]))</f>
        <v>0</v>
      </c>
      <c r="K840" s="74"/>
      <c r="L840" s="74"/>
      <c r="M840" s="74"/>
      <c r="N840" s="74"/>
    </row>
    <row r="841" spans="1:14" x14ac:dyDescent="0.3">
      <c r="A841" s="68"/>
      <c r="B841" s="66" t="e">
        <f>_xlfn.XLOOKUP(A841,Table1[Categories of Work],Table1[Cost Type])</f>
        <v>#N/A</v>
      </c>
      <c r="C841" s="70"/>
      <c r="D841" s="71"/>
      <c r="E841" s="71"/>
      <c r="F841" s="71"/>
      <c r="G841" s="72"/>
      <c r="H841" s="72"/>
      <c r="I841" s="72"/>
      <c r="J841" s="67">
        <f>IF(ISBLANK(Table24[[#This Row],[HTC - Qualifying (QRE) - Amt]]),SUM(Table24[[#This Row],[NPA - Qualifying (QRE) - Amt]],Table24[[#This Row],[NPA - Non-Qualifying (NQRE) - Amt]]),SUM(Table24[[#This Row],[HTC - Qualifying (QRE) - Amt]]+Table24[[#This Row],[HTC - Non-Qualifying (NQRE) - Amt]]))</f>
        <v>0</v>
      </c>
      <c r="K841" s="74"/>
      <c r="L841" s="74"/>
      <c r="M841" s="74"/>
      <c r="N841" s="74"/>
    </row>
    <row r="842" spans="1:14" x14ac:dyDescent="0.3">
      <c r="A842" s="68"/>
      <c r="B842" s="66" t="e">
        <f>_xlfn.XLOOKUP(A842,Table1[Categories of Work],Table1[Cost Type])</f>
        <v>#N/A</v>
      </c>
      <c r="C842" s="70"/>
      <c r="D842" s="71"/>
      <c r="E842" s="71"/>
      <c r="F842" s="71"/>
      <c r="G842" s="72"/>
      <c r="H842" s="72"/>
      <c r="I842" s="72"/>
      <c r="J842" s="67">
        <f>IF(ISBLANK(Table24[[#This Row],[HTC - Qualifying (QRE) - Amt]]),SUM(Table24[[#This Row],[NPA - Qualifying (QRE) - Amt]],Table24[[#This Row],[NPA - Non-Qualifying (NQRE) - Amt]]),SUM(Table24[[#This Row],[HTC - Qualifying (QRE) - Amt]]+Table24[[#This Row],[HTC - Non-Qualifying (NQRE) - Amt]]))</f>
        <v>0</v>
      </c>
      <c r="K842" s="74"/>
      <c r="L842" s="74"/>
      <c r="M842" s="74"/>
      <c r="N842" s="74"/>
    </row>
    <row r="843" spans="1:14" x14ac:dyDescent="0.3">
      <c r="A843" s="68"/>
      <c r="B843" s="66" t="e">
        <f>_xlfn.XLOOKUP(A843,Table1[Categories of Work],Table1[Cost Type])</f>
        <v>#N/A</v>
      </c>
      <c r="C843" s="70"/>
      <c r="D843" s="71"/>
      <c r="E843" s="71"/>
      <c r="F843" s="71"/>
      <c r="G843" s="72"/>
      <c r="H843" s="72"/>
      <c r="I843" s="72"/>
      <c r="J843" s="67">
        <f>IF(ISBLANK(Table24[[#This Row],[HTC - Qualifying (QRE) - Amt]]),SUM(Table24[[#This Row],[NPA - Qualifying (QRE) - Amt]],Table24[[#This Row],[NPA - Non-Qualifying (NQRE) - Amt]]),SUM(Table24[[#This Row],[HTC - Qualifying (QRE) - Amt]]+Table24[[#This Row],[HTC - Non-Qualifying (NQRE) - Amt]]))</f>
        <v>0</v>
      </c>
      <c r="K843" s="74"/>
      <c r="L843" s="74"/>
      <c r="M843" s="74"/>
      <c r="N843" s="74"/>
    </row>
    <row r="844" spans="1:14" x14ac:dyDescent="0.3">
      <c r="A844" s="68"/>
      <c r="B844" s="66" t="e">
        <f>_xlfn.XLOOKUP(A844,Table1[Categories of Work],Table1[Cost Type])</f>
        <v>#N/A</v>
      </c>
      <c r="C844" s="70"/>
      <c r="D844" s="71"/>
      <c r="E844" s="71"/>
      <c r="F844" s="71"/>
      <c r="G844" s="72"/>
      <c r="H844" s="72"/>
      <c r="I844" s="72"/>
      <c r="J844" s="67">
        <f>IF(ISBLANK(Table24[[#This Row],[HTC - Qualifying (QRE) - Amt]]),SUM(Table24[[#This Row],[NPA - Qualifying (QRE) - Amt]],Table24[[#This Row],[NPA - Non-Qualifying (NQRE) - Amt]]),SUM(Table24[[#This Row],[HTC - Qualifying (QRE) - Amt]]+Table24[[#This Row],[HTC - Non-Qualifying (NQRE) - Amt]]))</f>
        <v>0</v>
      </c>
      <c r="K844" s="74"/>
      <c r="L844" s="74"/>
      <c r="M844" s="74"/>
      <c r="N844" s="74"/>
    </row>
    <row r="845" spans="1:14" x14ac:dyDescent="0.3">
      <c r="A845" s="68"/>
      <c r="B845" s="66" t="e">
        <f>_xlfn.XLOOKUP(A845,Table1[Categories of Work],Table1[Cost Type])</f>
        <v>#N/A</v>
      </c>
      <c r="C845" s="70"/>
      <c r="D845" s="71"/>
      <c r="E845" s="71"/>
      <c r="F845" s="71"/>
      <c r="G845" s="72"/>
      <c r="H845" s="72"/>
      <c r="I845" s="72"/>
      <c r="J845" s="67">
        <f>IF(ISBLANK(Table24[[#This Row],[HTC - Qualifying (QRE) - Amt]]),SUM(Table24[[#This Row],[NPA - Qualifying (QRE) - Amt]],Table24[[#This Row],[NPA - Non-Qualifying (NQRE) - Amt]]),SUM(Table24[[#This Row],[HTC - Qualifying (QRE) - Amt]]+Table24[[#This Row],[HTC - Non-Qualifying (NQRE) - Amt]]))</f>
        <v>0</v>
      </c>
      <c r="K845" s="74"/>
      <c r="L845" s="74"/>
      <c r="M845" s="74"/>
      <c r="N845" s="74"/>
    </row>
    <row r="846" spans="1:14" x14ac:dyDescent="0.3">
      <c r="A846" s="68"/>
      <c r="B846" s="66" t="e">
        <f>_xlfn.XLOOKUP(A846,Table1[Categories of Work],Table1[Cost Type])</f>
        <v>#N/A</v>
      </c>
      <c r="C846" s="70"/>
      <c r="D846" s="71"/>
      <c r="E846" s="71"/>
      <c r="F846" s="71"/>
      <c r="G846" s="72"/>
      <c r="H846" s="72"/>
      <c r="I846" s="72"/>
      <c r="J846" s="67">
        <f>IF(ISBLANK(Table24[[#This Row],[HTC - Qualifying (QRE) - Amt]]),SUM(Table24[[#This Row],[NPA - Qualifying (QRE) - Amt]],Table24[[#This Row],[NPA - Non-Qualifying (NQRE) - Amt]]),SUM(Table24[[#This Row],[HTC - Qualifying (QRE) - Amt]]+Table24[[#This Row],[HTC - Non-Qualifying (NQRE) - Amt]]))</f>
        <v>0</v>
      </c>
      <c r="K846" s="74"/>
      <c r="L846" s="74"/>
      <c r="M846" s="74"/>
      <c r="N846" s="74"/>
    </row>
    <row r="847" spans="1:14" x14ac:dyDescent="0.3">
      <c r="A847" s="68"/>
      <c r="B847" s="66" t="e">
        <f>_xlfn.XLOOKUP(A847,Table1[Categories of Work],Table1[Cost Type])</f>
        <v>#N/A</v>
      </c>
      <c r="C847" s="70"/>
      <c r="D847" s="71"/>
      <c r="E847" s="71"/>
      <c r="F847" s="71"/>
      <c r="G847" s="72"/>
      <c r="H847" s="72"/>
      <c r="I847" s="72"/>
      <c r="J847" s="67">
        <f>IF(ISBLANK(Table24[[#This Row],[HTC - Qualifying (QRE) - Amt]]),SUM(Table24[[#This Row],[NPA - Qualifying (QRE) - Amt]],Table24[[#This Row],[NPA - Non-Qualifying (NQRE) - Amt]]),SUM(Table24[[#This Row],[HTC - Qualifying (QRE) - Amt]]+Table24[[#This Row],[HTC - Non-Qualifying (NQRE) - Amt]]))</f>
        <v>0</v>
      </c>
      <c r="K847" s="74"/>
      <c r="L847" s="74"/>
      <c r="M847" s="74"/>
      <c r="N847" s="74"/>
    </row>
    <row r="848" spans="1:14" x14ac:dyDescent="0.3">
      <c r="A848" s="68"/>
      <c r="B848" s="66" t="e">
        <f>_xlfn.XLOOKUP(A848,Table1[Categories of Work],Table1[Cost Type])</f>
        <v>#N/A</v>
      </c>
      <c r="C848" s="70"/>
      <c r="D848" s="71"/>
      <c r="E848" s="71"/>
      <c r="F848" s="71"/>
      <c r="G848" s="72"/>
      <c r="H848" s="72"/>
      <c r="I848" s="72"/>
      <c r="J848" s="67">
        <f>IF(ISBLANK(Table24[[#This Row],[HTC - Qualifying (QRE) - Amt]]),SUM(Table24[[#This Row],[NPA - Qualifying (QRE) - Amt]],Table24[[#This Row],[NPA - Non-Qualifying (NQRE) - Amt]]),SUM(Table24[[#This Row],[HTC - Qualifying (QRE) - Amt]]+Table24[[#This Row],[HTC - Non-Qualifying (NQRE) - Amt]]))</f>
        <v>0</v>
      </c>
      <c r="K848" s="74"/>
      <c r="L848" s="74"/>
      <c r="M848" s="74"/>
      <c r="N848" s="74"/>
    </row>
    <row r="849" spans="1:14" x14ac:dyDescent="0.3">
      <c r="A849" s="68"/>
      <c r="B849" s="66" t="e">
        <f>_xlfn.XLOOKUP(A849,Table1[Categories of Work],Table1[Cost Type])</f>
        <v>#N/A</v>
      </c>
      <c r="C849" s="70"/>
      <c r="D849" s="71"/>
      <c r="E849" s="71"/>
      <c r="F849" s="71"/>
      <c r="G849" s="72"/>
      <c r="H849" s="72"/>
      <c r="I849" s="72"/>
      <c r="J849" s="67">
        <f>IF(ISBLANK(Table24[[#This Row],[HTC - Qualifying (QRE) - Amt]]),SUM(Table24[[#This Row],[NPA - Qualifying (QRE) - Amt]],Table24[[#This Row],[NPA - Non-Qualifying (NQRE) - Amt]]),SUM(Table24[[#This Row],[HTC - Qualifying (QRE) - Amt]]+Table24[[#This Row],[HTC - Non-Qualifying (NQRE) - Amt]]))</f>
        <v>0</v>
      </c>
      <c r="K849" s="74"/>
      <c r="L849" s="74"/>
      <c r="M849" s="74"/>
      <c r="N849" s="74"/>
    </row>
    <row r="850" spans="1:14" x14ac:dyDescent="0.3">
      <c r="A850" s="68"/>
      <c r="B850" s="66" t="e">
        <f>_xlfn.XLOOKUP(A850,Table1[Categories of Work],Table1[Cost Type])</f>
        <v>#N/A</v>
      </c>
      <c r="C850" s="70"/>
      <c r="D850" s="71"/>
      <c r="E850" s="71"/>
      <c r="F850" s="71"/>
      <c r="G850" s="72"/>
      <c r="H850" s="72"/>
      <c r="I850" s="72"/>
      <c r="J850" s="67">
        <f>IF(ISBLANK(Table24[[#This Row],[HTC - Qualifying (QRE) - Amt]]),SUM(Table24[[#This Row],[NPA - Qualifying (QRE) - Amt]],Table24[[#This Row],[NPA - Non-Qualifying (NQRE) - Amt]]),SUM(Table24[[#This Row],[HTC - Qualifying (QRE) - Amt]]+Table24[[#This Row],[HTC - Non-Qualifying (NQRE) - Amt]]))</f>
        <v>0</v>
      </c>
      <c r="K850" s="74"/>
      <c r="L850" s="74"/>
      <c r="M850" s="74"/>
      <c r="N850" s="74"/>
    </row>
    <row r="851" spans="1:14" x14ac:dyDescent="0.3">
      <c r="A851" s="68"/>
      <c r="B851" s="66" t="e">
        <f>_xlfn.XLOOKUP(A851,Table1[Categories of Work],Table1[Cost Type])</f>
        <v>#N/A</v>
      </c>
      <c r="C851" s="70"/>
      <c r="D851" s="71"/>
      <c r="E851" s="71"/>
      <c r="F851" s="71"/>
      <c r="G851" s="72"/>
      <c r="H851" s="72"/>
      <c r="I851" s="72"/>
      <c r="J851" s="67">
        <f>IF(ISBLANK(Table24[[#This Row],[HTC - Qualifying (QRE) - Amt]]),SUM(Table24[[#This Row],[NPA - Qualifying (QRE) - Amt]],Table24[[#This Row],[NPA - Non-Qualifying (NQRE) - Amt]]),SUM(Table24[[#This Row],[HTC - Qualifying (QRE) - Amt]]+Table24[[#This Row],[HTC - Non-Qualifying (NQRE) - Amt]]))</f>
        <v>0</v>
      </c>
      <c r="K851" s="74"/>
      <c r="L851" s="74"/>
      <c r="M851" s="74"/>
      <c r="N851" s="74"/>
    </row>
    <row r="852" spans="1:14" x14ac:dyDescent="0.3">
      <c r="A852" s="68"/>
      <c r="B852" s="66" t="e">
        <f>_xlfn.XLOOKUP(A852,Table1[Categories of Work],Table1[Cost Type])</f>
        <v>#N/A</v>
      </c>
      <c r="C852" s="70"/>
      <c r="D852" s="71"/>
      <c r="E852" s="71"/>
      <c r="F852" s="71"/>
      <c r="G852" s="72"/>
      <c r="H852" s="72"/>
      <c r="I852" s="72"/>
      <c r="J852" s="67">
        <f>IF(ISBLANK(Table24[[#This Row],[HTC - Qualifying (QRE) - Amt]]),SUM(Table24[[#This Row],[NPA - Qualifying (QRE) - Amt]],Table24[[#This Row],[NPA - Non-Qualifying (NQRE) - Amt]]),SUM(Table24[[#This Row],[HTC - Qualifying (QRE) - Amt]]+Table24[[#This Row],[HTC - Non-Qualifying (NQRE) - Amt]]))</f>
        <v>0</v>
      </c>
      <c r="K852" s="74"/>
      <c r="L852" s="74"/>
      <c r="M852" s="74"/>
      <c r="N852" s="74"/>
    </row>
    <row r="853" spans="1:14" x14ac:dyDescent="0.3">
      <c r="A853" s="68"/>
      <c r="B853" s="66" t="e">
        <f>_xlfn.XLOOKUP(A853,Table1[Categories of Work],Table1[Cost Type])</f>
        <v>#N/A</v>
      </c>
      <c r="C853" s="70"/>
      <c r="D853" s="71"/>
      <c r="E853" s="71"/>
      <c r="F853" s="71"/>
      <c r="G853" s="72"/>
      <c r="H853" s="72"/>
      <c r="I853" s="72"/>
      <c r="J853" s="67">
        <f>IF(ISBLANK(Table24[[#This Row],[HTC - Qualifying (QRE) - Amt]]),SUM(Table24[[#This Row],[NPA - Qualifying (QRE) - Amt]],Table24[[#This Row],[NPA - Non-Qualifying (NQRE) - Amt]]),SUM(Table24[[#This Row],[HTC - Qualifying (QRE) - Amt]]+Table24[[#This Row],[HTC - Non-Qualifying (NQRE) - Amt]]))</f>
        <v>0</v>
      </c>
      <c r="K853" s="74"/>
      <c r="L853" s="74"/>
      <c r="M853" s="74"/>
      <c r="N853" s="74"/>
    </row>
    <row r="854" spans="1:14" x14ac:dyDescent="0.3">
      <c r="A854" s="68"/>
      <c r="B854" s="66" t="e">
        <f>_xlfn.XLOOKUP(A854,Table1[Categories of Work],Table1[Cost Type])</f>
        <v>#N/A</v>
      </c>
      <c r="C854" s="70"/>
      <c r="D854" s="71"/>
      <c r="E854" s="71"/>
      <c r="F854" s="71"/>
      <c r="G854" s="72"/>
      <c r="H854" s="72"/>
      <c r="I854" s="72"/>
      <c r="J854" s="67">
        <f>IF(ISBLANK(Table24[[#This Row],[HTC - Qualifying (QRE) - Amt]]),SUM(Table24[[#This Row],[NPA - Qualifying (QRE) - Amt]],Table24[[#This Row],[NPA - Non-Qualifying (NQRE) - Amt]]),SUM(Table24[[#This Row],[HTC - Qualifying (QRE) - Amt]]+Table24[[#This Row],[HTC - Non-Qualifying (NQRE) - Amt]]))</f>
        <v>0</v>
      </c>
      <c r="K854" s="74"/>
      <c r="L854" s="74"/>
      <c r="M854" s="74"/>
      <c r="N854" s="74"/>
    </row>
    <row r="855" spans="1:14" x14ac:dyDescent="0.3">
      <c r="A855" s="68"/>
      <c r="B855" s="66" t="e">
        <f>_xlfn.XLOOKUP(A855,Table1[Categories of Work],Table1[Cost Type])</f>
        <v>#N/A</v>
      </c>
      <c r="C855" s="70"/>
      <c r="D855" s="71"/>
      <c r="E855" s="71"/>
      <c r="F855" s="71"/>
      <c r="G855" s="72"/>
      <c r="H855" s="72"/>
      <c r="I855" s="72"/>
      <c r="J855" s="67">
        <f>IF(ISBLANK(Table24[[#This Row],[HTC - Qualifying (QRE) - Amt]]),SUM(Table24[[#This Row],[NPA - Qualifying (QRE) - Amt]],Table24[[#This Row],[NPA - Non-Qualifying (NQRE) - Amt]]),SUM(Table24[[#This Row],[HTC - Qualifying (QRE) - Amt]]+Table24[[#This Row],[HTC - Non-Qualifying (NQRE) - Amt]]))</f>
        <v>0</v>
      </c>
      <c r="K855" s="74"/>
      <c r="L855" s="74"/>
      <c r="M855" s="74"/>
      <c r="N855" s="74"/>
    </row>
    <row r="856" spans="1:14" x14ac:dyDescent="0.3">
      <c r="A856" s="68"/>
      <c r="B856" s="66" t="e">
        <f>_xlfn.XLOOKUP(A856,Table1[Categories of Work],Table1[Cost Type])</f>
        <v>#N/A</v>
      </c>
      <c r="C856" s="70"/>
      <c r="D856" s="71"/>
      <c r="E856" s="71"/>
      <c r="F856" s="71"/>
      <c r="G856" s="72"/>
      <c r="H856" s="72"/>
      <c r="I856" s="72"/>
      <c r="J856" s="67">
        <f>IF(ISBLANK(Table24[[#This Row],[HTC - Qualifying (QRE) - Amt]]),SUM(Table24[[#This Row],[NPA - Qualifying (QRE) - Amt]],Table24[[#This Row],[NPA - Non-Qualifying (NQRE) - Amt]]),SUM(Table24[[#This Row],[HTC - Qualifying (QRE) - Amt]]+Table24[[#This Row],[HTC - Non-Qualifying (NQRE) - Amt]]))</f>
        <v>0</v>
      </c>
      <c r="K856" s="74"/>
      <c r="L856" s="74"/>
      <c r="M856" s="74"/>
      <c r="N856" s="74"/>
    </row>
    <row r="857" spans="1:14" x14ac:dyDescent="0.3">
      <c r="A857" s="68"/>
      <c r="B857" s="66" t="e">
        <f>_xlfn.XLOOKUP(A857,Table1[Categories of Work],Table1[Cost Type])</f>
        <v>#N/A</v>
      </c>
      <c r="C857" s="70"/>
      <c r="D857" s="71"/>
      <c r="E857" s="71"/>
      <c r="F857" s="71"/>
      <c r="G857" s="72"/>
      <c r="H857" s="72"/>
      <c r="I857" s="72"/>
      <c r="J857" s="67">
        <f>IF(ISBLANK(Table24[[#This Row],[HTC - Qualifying (QRE) - Amt]]),SUM(Table24[[#This Row],[NPA - Qualifying (QRE) - Amt]],Table24[[#This Row],[NPA - Non-Qualifying (NQRE) - Amt]]),SUM(Table24[[#This Row],[HTC - Qualifying (QRE) - Amt]]+Table24[[#This Row],[HTC - Non-Qualifying (NQRE) - Amt]]))</f>
        <v>0</v>
      </c>
      <c r="K857" s="74"/>
      <c r="L857" s="74"/>
      <c r="M857" s="74"/>
      <c r="N857" s="74"/>
    </row>
    <row r="858" spans="1:14" x14ac:dyDescent="0.3">
      <c r="A858" s="68"/>
      <c r="B858" s="66" t="e">
        <f>_xlfn.XLOOKUP(A858,Table1[Categories of Work],Table1[Cost Type])</f>
        <v>#N/A</v>
      </c>
      <c r="C858" s="70"/>
      <c r="D858" s="71"/>
      <c r="E858" s="71"/>
      <c r="F858" s="71"/>
      <c r="G858" s="72"/>
      <c r="H858" s="72"/>
      <c r="I858" s="72"/>
      <c r="J858" s="67">
        <f>IF(ISBLANK(Table24[[#This Row],[HTC - Qualifying (QRE) - Amt]]),SUM(Table24[[#This Row],[NPA - Qualifying (QRE) - Amt]],Table24[[#This Row],[NPA - Non-Qualifying (NQRE) - Amt]]),SUM(Table24[[#This Row],[HTC - Qualifying (QRE) - Amt]]+Table24[[#This Row],[HTC - Non-Qualifying (NQRE) - Amt]]))</f>
        <v>0</v>
      </c>
      <c r="K858" s="74"/>
      <c r="L858" s="74"/>
      <c r="M858" s="74"/>
      <c r="N858" s="74"/>
    </row>
    <row r="859" spans="1:14" x14ac:dyDescent="0.3">
      <c r="A859" s="68"/>
      <c r="B859" s="66" t="e">
        <f>_xlfn.XLOOKUP(A859,Table1[Categories of Work],Table1[Cost Type])</f>
        <v>#N/A</v>
      </c>
      <c r="C859" s="70"/>
      <c r="D859" s="71"/>
      <c r="E859" s="71"/>
      <c r="F859" s="71"/>
      <c r="G859" s="72"/>
      <c r="H859" s="72"/>
      <c r="I859" s="72"/>
      <c r="J859" s="67">
        <f>IF(ISBLANK(Table24[[#This Row],[HTC - Qualifying (QRE) - Amt]]),SUM(Table24[[#This Row],[NPA - Qualifying (QRE) - Amt]],Table24[[#This Row],[NPA - Non-Qualifying (NQRE) - Amt]]),SUM(Table24[[#This Row],[HTC - Qualifying (QRE) - Amt]]+Table24[[#This Row],[HTC - Non-Qualifying (NQRE) - Amt]]))</f>
        <v>0</v>
      </c>
      <c r="K859" s="74"/>
      <c r="L859" s="74"/>
      <c r="M859" s="74"/>
      <c r="N859" s="74"/>
    </row>
    <row r="860" spans="1:14" x14ac:dyDescent="0.3">
      <c r="A860" s="68"/>
      <c r="B860" s="66" t="e">
        <f>_xlfn.XLOOKUP(A860,Table1[Categories of Work],Table1[Cost Type])</f>
        <v>#N/A</v>
      </c>
      <c r="C860" s="70"/>
      <c r="D860" s="71"/>
      <c r="E860" s="71"/>
      <c r="F860" s="71"/>
      <c r="G860" s="72"/>
      <c r="H860" s="72"/>
      <c r="I860" s="72"/>
      <c r="J860" s="67">
        <f>IF(ISBLANK(Table24[[#This Row],[HTC - Qualifying (QRE) - Amt]]),SUM(Table24[[#This Row],[NPA - Qualifying (QRE) - Amt]],Table24[[#This Row],[NPA - Non-Qualifying (NQRE) - Amt]]),SUM(Table24[[#This Row],[HTC - Qualifying (QRE) - Amt]]+Table24[[#This Row],[HTC - Non-Qualifying (NQRE) - Amt]]))</f>
        <v>0</v>
      </c>
      <c r="K860" s="74"/>
      <c r="L860" s="74"/>
      <c r="M860" s="74"/>
      <c r="N860" s="74"/>
    </row>
    <row r="861" spans="1:14" x14ac:dyDescent="0.3">
      <c r="A861" s="68"/>
      <c r="B861" s="66" t="e">
        <f>_xlfn.XLOOKUP(A861,Table1[Categories of Work],Table1[Cost Type])</f>
        <v>#N/A</v>
      </c>
      <c r="C861" s="70"/>
      <c r="D861" s="71"/>
      <c r="E861" s="71"/>
      <c r="F861" s="71"/>
      <c r="G861" s="72"/>
      <c r="H861" s="72"/>
      <c r="I861" s="72"/>
      <c r="J861" s="67">
        <f>IF(ISBLANK(Table24[[#This Row],[HTC - Qualifying (QRE) - Amt]]),SUM(Table24[[#This Row],[NPA - Qualifying (QRE) - Amt]],Table24[[#This Row],[NPA - Non-Qualifying (NQRE) - Amt]]),SUM(Table24[[#This Row],[HTC - Qualifying (QRE) - Amt]]+Table24[[#This Row],[HTC - Non-Qualifying (NQRE) - Amt]]))</f>
        <v>0</v>
      </c>
      <c r="K861" s="74"/>
      <c r="L861" s="74"/>
      <c r="M861" s="74"/>
      <c r="N861" s="74"/>
    </row>
    <row r="862" spans="1:14" x14ac:dyDescent="0.3">
      <c r="A862" s="68"/>
      <c r="B862" s="66" t="e">
        <f>_xlfn.XLOOKUP(A862,Table1[Categories of Work],Table1[Cost Type])</f>
        <v>#N/A</v>
      </c>
      <c r="C862" s="70"/>
      <c r="D862" s="71"/>
      <c r="E862" s="71"/>
      <c r="F862" s="71"/>
      <c r="G862" s="72"/>
      <c r="H862" s="72"/>
      <c r="I862" s="72"/>
      <c r="J862" s="67">
        <f>IF(ISBLANK(Table24[[#This Row],[HTC - Qualifying (QRE) - Amt]]),SUM(Table24[[#This Row],[NPA - Qualifying (QRE) - Amt]],Table24[[#This Row],[NPA - Non-Qualifying (NQRE) - Amt]]),SUM(Table24[[#This Row],[HTC - Qualifying (QRE) - Amt]]+Table24[[#This Row],[HTC - Non-Qualifying (NQRE) - Amt]]))</f>
        <v>0</v>
      </c>
      <c r="K862" s="74"/>
      <c r="L862" s="74"/>
      <c r="M862" s="74"/>
      <c r="N862" s="74"/>
    </row>
    <row r="863" spans="1:14" x14ac:dyDescent="0.3">
      <c r="A863" s="68"/>
      <c r="B863" s="66" t="e">
        <f>_xlfn.XLOOKUP(A863,Table1[Categories of Work],Table1[Cost Type])</f>
        <v>#N/A</v>
      </c>
      <c r="C863" s="70"/>
      <c r="D863" s="71"/>
      <c r="E863" s="71"/>
      <c r="F863" s="71"/>
      <c r="G863" s="72"/>
      <c r="H863" s="72"/>
      <c r="I863" s="72"/>
      <c r="J863" s="67">
        <f>IF(ISBLANK(Table24[[#This Row],[HTC - Qualifying (QRE) - Amt]]),SUM(Table24[[#This Row],[NPA - Qualifying (QRE) - Amt]],Table24[[#This Row],[NPA - Non-Qualifying (NQRE) - Amt]]),SUM(Table24[[#This Row],[HTC - Qualifying (QRE) - Amt]]+Table24[[#This Row],[HTC - Non-Qualifying (NQRE) - Amt]]))</f>
        <v>0</v>
      </c>
      <c r="K863" s="74"/>
      <c r="L863" s="74"/>
      <c r="M863" s="74"/>
      <c r="N863" s="74"/>
    </row>
    <row r="864" spans="1:14" x14ac:dyDescent="0.3">
      <c r="A864" s="68"/>
      <c r="B864" s="66" t="e">
        <f>_xlfn.XLOOKUP(A864,Table1[Categories of Work],Table1[Cost Type])</f>
        <v>#N/A</v>
      </c>
      <c r="C864" s="70"/>
      <c r="D864" s="71"/>
      <c r="E864" s="71"/>
      <c r="F864" s="71"/>
      <c r="G864" s="72"/>
      <c r="H864" s="72"/>
      <c r="I864" s="72"/>
      <c r="J864" s="67">
        <f>IF(ISBLANK(Table24[[#This Row],[HTC - Qualifying (QRE) - Amt]]),SUM(Table24[[#This Row],[NPA - Qualifying (QRE) - Amt]],Table24[[#This Row],[NPA - Non-Qualifying (NQRE) - Amt]]),SUM(Table24[[#This Row],[HTC - Qualifying (QRE) - Amt]]+Table24[[#This Row],[HTC - Non-Qualifying (NQRE) - Amt]]))</f>
        <v>0</v>
      </c>
      <c r="K864" s="74"/>
      <c r="L864" s="74"/>
      <c r="M864" s="74"/>
      <c r="N864" s="74"/>
    </row>
    <row r="865" spans="1:14" x14ac:dyDescent="0.3">
      <c r="A865" s="68"/>
      <c r="B865" s="66" t="e">
        <f>_xlfn.XLOOKUP(A865,Table1[Categories of Work],Table1[Cost Type])</f>
        <v>#N/A</v>
      </c>
      <c r="C865" s="70"/>
      <c r="D865" s="71"/>
      <c r="E865" s="71"/>
      <c r="F865" s="71"/>
      <c r="G865" s="72"/>
      <c r="H865" s="72"/>
      <c r="I865" s="72"/>
      <c r="J865" s="67">
        <f>IF(ISBLANK(Table24[[#This Row],[HTC - Qualifying (QRE) - Amt]]),SUM(Table24[[#This Row],[NPA - Qualifying (QRE) - Amt]],Table24[[#This Row],[NPA - Non-Qualifying (NQRE) - Amt]]),SUM(Table24[[#This Row],[HTC - Qualifying (QRE) - Amt]]+Table24[[#This Row],[HTC - Non-Qualifying (NQRE) - Amt]]))</f>
        <v>0</v>
      </c>
      <c r="K865" s="74"/>
      <c r="L865" s="74"/>
      <c r="M865" s="74"/>
      <c r="N865" s="74"/>
    </row>
    <row r="866" spans="1:14" x14ac:dyDescent="0.3">
      <c r="A866" s="68"/>
      <c r="B866" s="66" t="e">
        <f>_xlfn.XLOOKUP(A866,Table1[Categories of Work],Table1[Cost Type])</f>
        <v>#N/A</v>
      </c>
      <c r="C866" s="70"/>
      <c r="D866" s="71"/>
      <c r="E866" s="71"/>
      <c r="F866" s="71"/>
      <c r="G866" s="72"/>
      <c r="H866" s="72"/>
      <c r="I866" s="72"/>
      <c r="J866" s="67">
        <f>IF(ISBLANK(Table24[[#This Row],[HTC - Qualifying (QRE) - Amt]]),SUM(Table24[[#This Row],[NPA - Qualifying (QRE) - Amt]],Table24[[#This Row],[NPA - Non-Qualifying (NQRE) - Amt]]),SUM(Table24[[#This Row],[HTC - Qualifying (QRE) - Amt]]+Table24[[#This Row],[HTC - Non-Qualifying (NQRE) - Amt]]))</f>
        <v>0</v>
      </c>
      <c r="K866" s="74"/>
      <c r="L866" s="74"/>
      <c r="M866" s="74"/>
      <c r="N866" s="74"/>
    </row>
    <row r="867" spans="1:14" x14ac:dyDescent="0.3">
      <c r="A867" s="68"/>
      <c r="B867" s="66" t="e">
        <f>_xlfn.XLOOKUP(A867,Table1[Categories of Work],Table1[Cost Type])</f>
        <v>#N/A</v>
      </c>
      <c r="C867" s="70"/>
      <c r="D867" s="71"/>
      <c r="E867" s="71"/>
      <c r="F867" s="71"/>
      <c r="G867" s="72"/>
      <c r="H867" s="72"/>
      <c r="I867" s="72"/>
      <c r="J867" s="67">
        <f>IF(ISBLANK(Table24[[#This Row],[HTC - Qualifying (QRE) - Amt]]),SUM(Table24[[#This Row],[NPA - Qualifying (QRE) - Amt]],Table24[[#This Row],[NPA - Non-Qualifying (NQRE) - Amt]]),SUM(Table24[[#This Row],[HTC - Qualifying (QRE) - Amt]]+Table24[[#This Row],[HTC - Non-Qualifying (NQRE) - Amt]]))</f>
        <v>0</v>
      </c>
      <c r="K867" s="74"/>
      <c r="L867" s="74"/>
      <c r="M867" s="74"/>
      <c r="N867" s="74"/>
    </row>
    <row r="868" spans="1:14" x14ac:dyDescent="0.3">
      <c r="A868" s="68"/>
      <c r="B868" s="66" t="e">
        <f>_xlfn.XLOOKUP(A868,Table1[Categories of Work],Table1[Cost Type])</f>
        <v>#N/A</v>
      </c>
      <c r="C868" s="70"/>
      <c r="D868" s="71"/>
      <c r="E868" s="71"/>
      <c r="F868" s="71"/>
      <c r="G868" s="72"/>
      <c r="H868" s="72"/>
      <c r="I868" s="72"/>
      <c r="J868" s="67">
        <f>IF(ISBLANK(Table24[[#This Row],[HTC - Qualifying (QRE) - Amt]]),SUM(Table24[[#This Row],[NPA - Qualifying (QRE) - Amt]],Table24[[#This Row],[NPA - Non-Qualifying (NQRE) - Amt]]),SUM(Table24[[#This Row],[HTC - Qualifying (QRE) - Amt]]+Table24[[#This Row],[HTC - Non-Qualifying (NQRE) - Amt]]))</f>
        <v>0</v>
      </c>
      <c r="K868" s="74"/>
      <c r="L868" s="74"/>
      <c r="M868" s="74"/>
      <c r="N868" s="74"/>
    </row>
    <row r="869" spans="1:14" x14ac:dyDescent="0.3">
      <c r="A869" s="68"/>
      <c r="B869" s="66" t="e">
        <f>_xlfn.XLOOKUP(A869,Table1[Categories of Work],Table1[Cost Type])</f>
        <v>#N/A</v>
      </c>
      <c r="C869" s="70"/>
      <c r="D869" s="71"/>
      <c r="E869" s="71"/>
      <c r="F869" s="71"/>
      <c r="G869" s="72"/>
      <c r="H869" s="72"/>
      <c r="I869" s="72"/>
      <c r="J869" s="67">
        <f>IF(ISBLANK(Table24[[#This Row],[HTC - Qualifying (QRE) - Amt]]),SUM(Table24[[#This Row],[NPA - Qualifying (QRE) - Amt]],Table24[[#This Row],[NPA - Non-Qualifying (NQRE) - Amt]]),SUM(Table24[[#This Row],[HTC - Qualifying (QRE) - Amt]]+Table24[[#This Row],[HTC - Non-Qualifying (NQRE) - Amt]]))</f>
        <v>0</v>
      </c>
      <c r="K869" s="74"/>
      <c r="L869" s="74"/>
      <c r="M869" s="74"/>
      <c r="N869" s="74"/>
    </row>
    <row r="870" spans="1:14" x14ac:dyDescent="0.3">
      <c r="A870" s="68"/>
      <c r="B870" s="66" t="e">
        <f>_xlfn.XLOOKUP(A870,Table1[Categories of Work],Table1[Cost Type])</f>
        <v>#N/A</v>
      </c>
      <c r="C870" s="70"/>
      <c r="D870" s="71"/>
      <c r="E870" s="71"/>
      <c r="F870" s="71"/>
      <c r="G870" s="72"/>
      <c r="H870" s="72"/>
      <c r="I870" s="72"/>
      <c r="J870" s="67">
        <f>IF(ISBLANK(Table24[[#This Row],[HTC - Qualifying (QRE) - Amt]]),SUM(Table24[[#This Row],[NPA - Qualifying (QRE) - Amt]],Table24[[#This Row],[NPA - Non-Qualifying (NQRE) - Amt]]),SUM(Table24[[#This Row],[HTC - Qualifying (QRE) - Amt]]+Table24[[#This Row],[HTC - Non-Qualifying (NQRE) - Amt]]))</f>
        <v>0</v>
      </c>
      <c r="K870" s="74"/>
      <c r="L870" s="74"/>
      <c r="M870" s="74"/>
      <c r="N870" s="74"/>
    </row>
    <row r="871" spans="1:14" x14ac:dyDescent="0.3">
      <c r="A871" s="68"/>
      <c r="B871" s="66" t="e">
        <f>_xlfn.XLOOKUP(A871,Table1[Categories of Work],Table1[Cost Type])</f>
        <v>#N/A</v>
      </c>
      <c r="C871" s="70"/>
      <c r="D871" s="71"/>
      <c r="E871" s="71"/>
      <c r="F871" s="71"/>
      <c r="G871" s="72"/>
      <c r="H871" s="72"/>
      <c r="I871" s="72"/>
      <c r="J871" s="67">
        <f>IF(ISBLANK(Table24[[#This Row],[HTC - Qualifying (QRE) - Amt]]),SUM(Table24[[#This Row],[NPA - Qualifying (QRE) - Amt]],Table24[[#This Row],[NPA - Non-Qualifying (NQRE) - Amt]]),SUM(Table24[[#This Row],[HTC - Qualifying (QRE) - Amt]]+Table24[[#This Row],[HTC - Non-Qualifying (NQRE) - Amt]]))</f>
        <v>0</v>
      </c>
      <c r="K871" s="74"/>
      <c r="L871" s="74"/>
      <c r="M871" s="74"/>
      <c r="N871" s="74"/>
    </row>
    <row r="872" spans="1:14" x14ac:dyDescent="0.3">
      <c r="A872" s="68"/>
      <c r="B872" s="66" t="e">
        <f>_xlfn.XLOOKUP(A872,Table1[Categories of Work],Table1[Cost Type])</f>
        <v>#N/A</v>
      </c>
      <c r="C872" s="70"/>
      <c r="D872" s="71"/>
      <c r="E872" s="71"/>
      <c r="F872" s="71"/>
      <c r="G872" s="72"/>
      <c r="H872" s="72"/>
      <c r="I872" s="72"/>
      <c r="J872" s="67">
        <f>IF(ISBLANK(Table24[[#This Row],[HTC - Qualifying (QRE) - Amt]]),SUM(Table24[[#This Row],[NPA - Qualifying (QRE) - Amt]],Table24[[#This Row],[NPA - Non-Qualifying (NQRE) - Amt]]),SUM(Table24[[#This Row],[HTC - Qualifying (QRE) - Amt]]+Table24[[#This Row],[HTC - Non-Qualifying (NQRE) - Amt]]))</f>
        <v>0</v>
      </c>
      <c r="K872" s="74"/>
      <c r="L872" s="74"/>
      <c r="M872" s="74"/>
      <c r="N872" s="74"/>
    </row>
    <row r="873" spans="1:14" x14ac:dyDescent="0.3">
      <c r="A873" s="68"/>
      <c r="B873" s="66" t="e">
        <f>_xlfn.XLOOKUP(A873,Table1[Categories of Work],Table1[Cost Type])</f>
        <v>#N/A</v>
      </c>
      <c r="C873" s="70"/>
      <c r="D873" s="71"/>
      <c r="E873" s="71"/>
      <c r="F873" s="71"/>
      <c r="G873" s="72"/>
      <c r="H873" s="72"/>
      <c r="I873" s="72"/>
      <c r="J873" s="67">
        <f>IF(ISBLANK(Table24[[#This Row],[HTC - Qualifying (QRE) - Amt]]),SUM(Table24[[#This Row],[NPA - Qualifying (QRE) - Amt]],Table24[[#This Row],[NPA - Non-Qualifying (NQRE) - Amt]]),SUM(Table24[[#This Row],[HTC - Qualifying (QRE) - Amt]]+Table24[[#This Row],[HTC - Non-Qualifying (NQRE) - Amt]]))</f>
        <v>0</v>
      </c>
      <c r="K873" s="74"/>
      <c r="L873" s="74"/>
      <c r="M873" s="74"/>
      <c r="N873" s="74"/>
    </row>
    <row r="874" spans="1:14" x14ac:dyDescent="0.3">
      <c r="A874" s="68"/>
      <c r="B874" s="66" t="e">
        <f>_xlfn.XLOOKUP(A874,Table1[Categories of Work],Table1[Cost Type])</f>
        <v>#N/A</v>
      </c>
      <c r="C874" s="70"/>
      <c r="D874" s="71"/>
      <c r="E874" s="71"/>
      <c r="F874" s="71"/>
      <c r="G874" s="72"/>
      <c r="H874" s="72"/>
      <c r="I874" s="72"/>
      <c r="J874" s="67">
        <f>IF(ISBLANK(Table24[[#This Row],[HTC - Qualifying (QRE) - Amt]]),SUM(Table24[[#This Row],[NPA - Qualifying (QRE) - Amt]],Table24[[#This Row],[NPA - Non-Qualifying (NQRE) - Amt]]),SUM(Table24[[#This Row],[HTC - Qualifying (QRE) - Amt]]+Table24[[#This Row],[HTC - Non-Qualifying (NQRE) - Amt]]))</f>
        <v>0</v>
      </c>
      <c r="K874" s="74"/>
      <c r="L874" s="74"/>
      <c r="M874" s="74"/>
      <c r="N874" s="74"/>
    </row>
    <row r="875" spans="1:14" x14ac:dyDescent="0.3">
      <c r="A875" s="68"/>
      <c r="B875" s="66" t="e">
        <f>_xlfn.XLOOKUP(A875,Table1[Categories of Work],Table1[Cost Type])</f>
        <v>#N/A</v>
      </c>
      <c r="C875" s="70"/>
      <c r="D875" s="71"/>
      <c r="E875" s="71"/>
      <c r="F875" s="71"/>
      <c r="G875" s="72"/>
      <c r="H875" s="72"/>
      <c r="I875" s="72"/>
      <c r="J875" s="67">
        <f>IF(ISBLANK(Table24[[#This Row],[HTC - Qualifying (QRE) - Amt]]),SUM(Table24[[#This Row],[NPA - Qualifying (QRE) - Amt]],Table24[[#This Row],[NPA - Non-Qualifying (NQRE) - Amt]]),SUM(Table24[[#This Row],[HTC - Qualifying (QRE) - Amt]]+Table24[[#This Row],[HTC - Non-Qualifying (NQRE) - Amt]]))</f>
        <v>0</v>
      </c>
      <c r="K875" s="74"/>
      <c r="L875" s="74"/>
      <c r="M875" s="74"/>
      <c r="N875" s="74"/>
    </row>
    <row r="876" spans="1:14" x14ac:dyDescent="0.3">
      <c r="A876" s="68"/>
      <c r="B876" s="66" t="e">
        <f>_xlfn.XLOOKUP(A876,Table1[Categories of Work],Table1[Cost Type])</f>
        <v>#N/A</v>
      </c>
      <c r="C876" s="70"/>
      <c r="D876" s="71"/>
      <c r="E876" s="71"/>
      <c r="F876" s="71"/>
      <c r="G876" s="72"/>
      <c r="H876" s="72"/>
      <c r="I876" s="72"/>
      <c r="J876" s="67">
        <f>IF(ISBLANK(Table24[[#This Row],[HTC - Qualifying (QRE) - Amt]]),SUM(Table24[[#This Row],[NPA - Qualifying (QRE) - Amt]],Table24[[#This Row],[NPA - Non-Qualifying (NQRE) - Amt]]),SUM(Table24[[#This Row],[HTC - Qualifying (QRE) - Amt]]+Table24[[#This Row],[HTC - Non-Qualifying (NQRE) - Amt]]))</f>
        <v>0</v>
      </c>
      <c r="K876" s="74"/>
      <c r="L876" s="74"/>
      <c r="M876" s="74"/>
      <c r="N876" s="74"/>
    </row>
    <row r="877" spans="1:14" x14ac:dyDescent="0.3">
      <c r="A877" s="68"/>
      <c r="B877" s="66" t="e">
        <f>_xlfn.XLOOKUP(A877,Table1[Categories of Work],Table1[Cost Type])</f>
        <v>#N/A</v>
      </c>
      <c r="C877" s="70"/>
      <c r="D877" s="71"/>
      <c r="E877" s="71"/>
      <c r="F877" s="71"/>
      <c r="G877" s="72"/>
      <c r="H877" s="72"/>
      <c r="I877" s="72"/>
      <c r="J877" s="67">
        <f>IF(ISBLANK(Table24[[#This Row],[HTC - Qualifying (QRE) - Amt]]),SUM(Table24[[#This Row],[NPA - Qualifying (QRE) - Amt]],Table24[[#This Row],[NPA - Non-Qualifying (NQRE) - Amt]]),SUM(Table24[[#This Row],[HTC - Qualifying (QRE) - Amt]]+Table24[[#This Row],[HTC - Non-Qualifying (NQRE) - Amt]]))</f>
        <v>0</v>
      </c>
      <c r="K877" s="74"/>
      <c r="L877" s="74"/>
      <c r="M877" s="74"/>
      <c r="N877" s="74"/>
    </row>
    <row r="878" spans="1:14" x14ac:dyDescent="0.3">
      <c r="A878" s="68"/>
      <c r="B878" s="66" t="e">
        <f>_xlfn.XLOOKUP(A878,Table1[Categories of Work],Table1[Cost Type])</f>
        <v>#N/A</v>
      </c>
      <c r="C878" s="70"/>
      <c r="D878" s="71"/>
      <c r="E878" s="71"/>
      <c r="F878" s="71"/>
      <c r="G878" s="72"/>
      <c r="H878" s="72"/>
      <c r="I878" s="72"/>
      <c r="J878" s="67">
        <f>IF(ISBLANK(Table24[[#This Row],[HTC - Qualifying (QRE) - Amt]]),SUM(Table24[[#This Row],[NPA - Qualifying (QRE) - Amt]],Table24[[#This Row],[NPA - Non-Qualifying (NQRE) - Amt]]),SUM(Table24[[#This Row],[HTC - Qualifying (QRE) - Amt]]+Table24[[#This Row],[HTC - Non-Qualifying (NQRE) - Amt]]))</f>
        <v>0</v>
      </c>
      <c r="K878" s="74"/>
      <c r="L878" s="74"/>
      <c r="M878" s="74"/>
      <c r="N878" s="74"/>
    </row>
    <row r="879" spans="1:14" x14ac:dyDescent="0.3">
      <c r="A879" s="68"/>
      <c r="B879" s="66" t="e">
        <f>_xlfn.XLOOKUP(A879,Table1[Categories of Work],Table1[Cost Type])</f>
        <v>#N/A</v>
      </c>
      <c r="C879" s="70"/>
      <c r="D879" s="71"/>
      <c r="E879" s="71"/>
      <c r="F879" s="71"/>
      <c r="G879" s="72"/>
      <c r="H879" s="72"/>
      <c r="I879" s="72"/>
      <c r="J879" s="67">
        <f>IF(ISBLANK(Table24[[#This Row],[HTC - Qualifying (QRE) - Amt]]),SUM(Table24[[#This Row],[NPA - Qualifying (QRE) - Amt]],Table24[[#This Row],[NPA - Non-Qualifying (NQRE) - Amt]]),SUM(Table24[[#This Row],[HTC - Qualifying (QRE) - Amt]]+Table24[[#This Row],[HTC - Non-Qualifying (NQRE) - Amt]]))</f>
        <v>0</v>
      </c>
      <c r="K879" s="74"/>
      <c r="L879" s="74"/>
      <c r="M879" s="74"/>
      <c r="N879" s="74"/>
    </row>
    <row r="880" spans="1:14" x14ac:dyDescent="0.3">
      <c r="A880" s="68"/>
      <c r="B880" s="66" t="e">
        <f>_xlfn.XLOOKUP(A880,Table1[Categories of Work],Table1[Cost Type])</f>
        <v>#N/A</v>
      </c>
      <c r="C880" s="70"/>
      <c r="D880" s="71"/>
      <c r="E880" s="71"/>
      <c r="F880" s="71"/>
      <c r="G880" s="72"/>
      <c r="H880" s="72"/>
      <c r="I880" s="72"/>
      <c r="J880" s="67">
        <f>IF(ISBLANK(Table24[[#This Row],[HTC - Qualifying (QRE) - Amt]]),SUM(Table24[[#This Row],[NPA - Qualifying (QRE) - Amt]],Table24[[#This Row],[NPA - Non-Qualifying (NQRE) - Amt]]),SUM(Table24[[#This Row],[HTC - Qualifying (QRE) - Amt]]+Table24[[#This Row],[HTC - Non-Qualifying (NQRE) - Amt]]))</f>
        <v>0</v>
      </c>
      <c r="K880" s="74"/>
      <c r="L880" s="74"/>
      <c r="M880" s="74"/>
      <c r="N880" s="74"/>
    </row>
    <row r="881" spans="1:14" x14ac:dyDescent="0.3">
      <c r="A881" s="68"/>
      <c r="B881" s="66" t="e">
        <f>_xlfn.XLOOKUP(A881,Table1[Categories of Work],Table1[Cost Type])</f>
        <v>#N/A</v>
      </c>
      <c r="C881" s="70"/>
      <c r="D881" s="71"/>
      <c r="E881" s="71"/>
      <c r="F881" s="71"/>
      <c r="G881" s="72"/>
      <c r="H881" s="72"/>
      <c r="I881" s="72"/>
      <c r="J881" s="67">
        <f>IF(ISBLANK(Table24[[#This Row],[HTC - Qualifying (QRE) - Amt]]),SUM(Table24[[#This Row],[NPA - Qualifying (QRE) - Amt]],Table24[[#This Row],[NPA - Non-Qualifying (NQRE) - Amt]]),SUM(Table24[[#This Row],[HTC - Qualifying (QRE) - Amt]]+Table24[[#This Row],[HTC - Non-Qualifying (NQRE) - Amt]]))</f>
        <v>0</v>
      </c>
      <c r="K881" s="74"/>
      <c r="L881" s="74"/>
      <c r="M881" s="74"/>
      <c r="N881" s="74"/>
    </row>
    <row r="882" spans="1:14" x14ac:dyDescent="0.3">
      <c r="A882" s="68"/>
      <c r="B882" s="66" t="e">
        <f>_xlfn.XLOOKUP(A882,Table1[Categories of Work],Table1[Cost Type])</f>
        <v>#N/A</v>
      </c>
      <c r="C882" s="70"/>
      <c r="D882" s="71"/>
      <c r="E882" s="71"/>
      <c r="F882" s="71"/>
      <c r="G882" s="72"/>
      <c r="H882" s="72"/>
      <c r="I882" s="72"/>
      <c r="J882" s="67">
        <f>IF(ISBLANK(Table24[[#This Row],[HTC - Qualifying (QRE) - Amt]]),SUM(Table24[[#This Row],[NPA - Qualifying (QRE) - Amt]],Table24[[#This Row],[NPA - Non-Qualifying (NQRE) - Amt]]),SUM(Table24[[#This Row],[HTC - Qualifying (QRE) - Amt]]+Table24[[#This Row],[HTC - Non-Qualifying (NQRE) - Amt]]))</f>
        <v>0</v>
      </c>
      <c r="K882" s="74"/>
      <c r="L882" s="74"/>
      <c r="M882" s="74"/>
      <c r="N882" s="74"/>
    </row>
    <row r="883" spans="1:14" x14ac:dyDescent="0.3">
      <c r="A883" s="68"/>
      <c r="B883" s="66" t="e">
        <f>_xlfn.XLOOKUP(A883,Table1[Categories of Work],Table1[Cost Type])</f>
        <v>#N/A</v>
      </c>
      <c r="C883" s="70"/>
      <c r="D883" s="71"/>
      <c r="E883" s="71"/>
      <c r="F883" s="71"/>
      <c r="G883" s="72"/>
      <c r="H883" s="72"/>
      <c r="I883" s="72"/>
      <c r="J883" s="67">
        <f>IF(ISBLANK(Table24[[#This Row],[HTC - Qualifying (QRE) - Amt]]),SUM(Table24[[#This Row],[NPA - Qualifying (QRE) - Amt]],Table24[[#This Row],[NPA - Non-Qualifying (NQRE) - Amt]]),SUM(Table24[[#This Row],[HTC - Qualifying (QRE) - Amt]]+Table24[[#This Row],[HTC - Non-Qualifying (NQRE) - Amt]]))</f>
        <v>0</v>
      </c>
      <c r="K883" s="74"/>
      <c r="L883" s="74"/>
      <c r="M883" s="74"/>
      <c r="N883" s="74"/>
    </row>
    <row r="884" spans="1:14" x14ac:dyDescent="0.3">
      <c r="A884" s="68"/>
      <c r="B884" s="66" t="e">
        <f>_xlfn.XLOOKUP(A884,Table1[Categories of Work],Table1[Cost Type])</f>
        <v>#N/A</v>
      </c>
      <c r="C884" s="70"/>
      <c r="D884" s="71"/>
      <c r="E884" s="71"/>
      <c r="F884" s="71"/>
      <c r="G884" s="72"/>
      <c r="H884" s="72"/>
      <c r="I884" s="72"/>
      <c r="J884" s="67">
        <f>IF(ISBLANK(Table24[[#This Row],[HTC - Qualifying (QRE) - Amt]]),SUM(Table24[[#This Row],[NPA - Qualifying (QRE) - Amt]],Table24[[#This Row],[NPA - Non-Qualifying (NQRE) - Amt]]),SUM(Table24[[#This Row],[HTC - Qualifying (QRE) - Amt]]+Table24[[#This Row],[HTC - Non-Qualifying (NQRE) - Amt]]))</f>
        <v>0</v>
      </c>
      <c r="K884" s="74"/>
      <c r="L884" s="74"/>
      <c r="M884" s="74"/>
      <c r="N884" s="74"/>
    </row>
    <row r="885" spans="1:14" x14ac:dyDescent="0.3">
      <c r="A885" s="68"/>
      <c r="B885" s="66" t="e">
        <f>_xlfn.XLOOKUP(A885,Table1[Categories of Work],Table1[Cost Type])</f>
        <v>#N/A</v>
      </c>
      <c r="C885" s="70"/>
      <c r="D885" s="71"/>
      <c r="E885" s="71"/>
      <c r="F885" s="71"/>
      <c r="G885" s="72"/>
      <c r="H885" s="72"/>
      <c r="I885" s="72"/>
      <c r="J885" s="67">
        <f>IF(ISBLANK(Table24[[#This Row],[HTC - Qualifying (QRE) - Amt]]),SUM(Table24[[#This Row],[NPA - Qualifying (QRE) - Amt]],Table24[[#This Row],[NPA - Non-Qualifying (NQRE) - Amt]]),SUM(Table24[[#This Row],[HTC - Qualifying (QRE) - Amt]]+Table24[[#This Row],[HTC - Non-Qualifying (NQRE) - Amt]]))</f>
        <v>0</v>
      </c>
      <c r="K885" s="74"/>
      <c r="L885" s="74"/>
      <c r="M885" s="74"/>
      <c r="N885" s="74"/>
    </row>
    <row r="886" spans="1:14" x14ac:dyDescent="0.3">
      <c r="A886" s="68"/>
      <c r="B886" s="66" t="e">
        <f>_xlfn.XLOOKUP(A886,Table1[Categories of Work],Table1[Cost Type])</f>
        <v>#N/A</v>
      </c>
      <c r="C886" s="70"/>
      <c r="D886" s="71"/>
      <c r="E886" s="71"/>
      <c r="F886" s="71"/>
      <c r="G886" s="72"/>
      <c r="H886" s="72"/>
      <c r="I886" s="72"/>
      <c r="J886" s="67">
        <f>IF(ISBLANK(Table24[[#This Row],[HTC - Qualifying (QRE) - Amt]]),SUM(Table24[[#This Row],[NPA - Qualifying (QRE) - Amt]],Table24[[#This Row],[NPA - Non-Qualifying (NQRE) - Amt]]),SUM(Table24[[#This Row],[HTC - Qualifying (QRE) - Amt]]+Table24[[#This Row],[HTC - Non-Qualifying (NQRE) - Amt]]))</f>
        <v>0</v>
      </c>
      <c r="K886" s="74"/>
      <c r="L886" s="74"/>
      <c r="M886" s="74"/>
      <c r="N886" s="74"/>
    </row>
    <row r="887" spans="1:14" x14ac:dyDescent="0.3">
      <c r="A887" s="68"/>
      <c r="B887" s="66" t="e">
        <f>_xlfn.XLOOKUP(A887,Table1[Categories of Work],Table1[Cost Type])</f>
        <v>#N/A</v>
      </c>
      <c r="C887" s="70"/>
      <c r="D887" s="71"/>
      <c r="E887" s="71"/>
      <c r="F887" s="71"/>
      <c r="G887" s="72"/>
      <c r="H887" s="72"/>
      <c r="I887" s="72"/>
      <c r="J887" s="67">
        <f>IF(ISBLANK(Table24[[#This Row],[HTC - Qualifying (QRE) - Amt]]),SUM(Table24[[#This Row],[NPA - Qualifying (QRE) - Amt]],Table24[[#This Row],[NPA - Non-Qualifying (NQRE) - Amt]]),SUM(Table24[[#This Row],[HTC - Qualifying (QRE) - Amt]]+Table24[[#This Row],[HTC - Non-Qualifying (NQRE) - Amt]]))</f>
        <v>0</v>
      </c>
      <c r="K887" s="74"/>
      <c r="L887" s="74"/>
      <c r="M887" s="74"/>
      <c r="N887" s="74"/>
    </row>
    <row r="888" spans="1:14" x14ac:dyDescent="0.3">
      <c r="A888" s="68"/>
      <c r="B888" s="66" t="e">
        <f>_xlfn.XLOOKUP(A888,Table1[Categories of Work],Table1[Cost Type])</f>
        <v>#N/A</v>
      </c>
      <c r="C888" s="70"/>
      <c r="D888" s="71"/>
      <c r="E888" s="71"/>
      <c r="F888" s="71"/>
      <c r="G888" s="72"/>
      <c r="H888" s="72"/>
      <c r="I888" s="72"/>
      <c r="J888" s="67">
        <f>IF(ISBLANK(Table24[[#This Row],[HTC - Qualifying (QRE) - Amt]]),SUM(Table24[[#This Row],[NPA - Qualifying (QRE) - Amt]],Table24[[#This Row],[NPA - Non-Qualifying (NQRE) - Amt]]),SUM(Table24[[#This Row],[HTC - Qualifying (QRE) - Amt]]+Table24[[#This Row],[HTC - Non-Qualifying (NQRE) - Amt]]))</f>
        <v>0</v>
      </c>
      <c r="K888" s="74"/>
      <c r="L888" s="74"/>
      <c r="M888" s="74"/>
      <c r="N888" s="74"/>
    </row>
    <row r="889" spans="1:14" x14ac:dyDescent="0.3">
      <c r="A889" s="68"/>
      <c r="B889" s="66" t="e">
        <f>_xlfn.XLOOKUP(A889,Table1[Categories of Work],Table1[Cost Type])</f>
        <v>#N/A</v>
      </c>
      <c r="C889" s="70"/>
      <c r="D889" s="71"/>
      <c r="E889" s="71"/>
      <c r="F889" s="71"/>
      <c r="G889" s="72"/>
      <c r="H889" s="72"/>
      <c r="I889" s="72"/>
      <c r="J889" s="67">
        <f>IF(ISBLANK(Table24[[#This Row],[HTC - Qualifying (QRE) - Amt]]),SUM(Table24[[#This Row],[NPA - Qualifying (QRE) - Amt]],Table24[[#This Row],[NPA - Non-Qualifying (NQRE) - Amt]]),SUM(Table24[[#This Row],[HTC - Qualifying (QRE) - Amt]]+Table24[[#This Row],[HTC - Non-Qualifying (NQRE) - Amt]]))</f>
        <v>0</v>
      </c>
      <c r="K889" s="74"/>
      <c r="L889" s="74"/>
      <c r="M889" s="74"/>
      <c r="N889" s="74"/>
    </row>
    <row r="890" spans="1:14" x14ac:dyDescent="0.3">
      <c r="A890" s="68"/>
      <c r="B890" s="66" t="e">
        <f>_xlfn.XLOOKUP(A890,Table1[Categories of Work],Table1[Cost Type])</f>
        <v>#N/A</v>
      </c>
      <c r="C890" s="70"/>
      <c r="D890" s="71"/>
      <c r="E890" s="71"/>
      <c r="F890" s="71"/>
      <c r="G890" s="72"/>
      <c r="H890" s="72"/>
      <c r="I890" s="72"/>
      <c r="J890" s="67">
        <f>IF(ISBLANK(Table24[[#This Row],[HTC - Qualifying (QRE) - Amt]]),SUM(Table24[[#This Row],[NPA - Qualifying (QRE) - Amt]],Table24[[#This Row],[NPA - Non-Qualifying (NQRE) - Amt]]),SUM(Table24[[#This Row],[HTC - Qualifying (QRE) - Amt]]+Table24[[#This Row],[HTC - Non-Qualifying (NQRE) - Amt]]))</f>
        <v>0</v>
      </c>
      <c r="K890" s="74"/>
      <c r="L890" s="74"/>
      <c r="M890" s="74"/>
      <c r="N890" s="74"/>
    </row>
    <row r="891" spans="1:14" x14ac:dyDescent="0.3">
      <c r="A891" s="68"/>
      <c r="B891" s="66" t="e">
        <f>_xlfn.XLOOKUP(A891,Table1[Categories of Work],Table1[Cost Type])</f>
        <v>#N/A</v>
      </c>
      <c r="C891" s="70"/>
      <c r="D891" s="71"/>
      <c r="E891" s="71"/>
      <c r="F891" s="71"/>
      <c r="G891" s="72"/>
      <c r="H891" s="72"/>
      <c r="I891" s="72"/>
      <c r="J891" s="67">
        <f>IF(ISBLANK(Table24[[#This Row],[HTC - Qualifying (QRE) - Amt]]),SUM(Table24[[#This Row],[NPA - Qualifying (QRE) - Amt]],Table24[[#This Row],[NPA - Non-Qualifying (NQRE) - Amt]]),SUM(Table24[[#This Row],[HTC - Qualifying (QRE) - Amt]]+Table24[[#This Row],[HTC - Non-Qualifying (NQRE) - Amt]]))</f>
        <v>0</v>
      </c>
      <c r="K891" s="74"/>
      <c r="L891" s="74"/>
      <c r="M891" s="74"/>
      <c r="N891" s="74"/>
    </row>
    <row r="892" spans="1:14" x14ac:dyDescent="0.3">
      <c r="A892" s="68"/>
      <c r="B892" s="66" t="e">
        <f>_xlfn.XLOOKUP(A892,Table1[Categories of Work],Table1[Cost Type])</f>
        <v>#N/A</v>
      </c>
      <c r="C892" s="70"/>
      <c r="D892" s="71"/>
      <c r="E892" s="71"/>
      <c r="F892" s="71"/>
      <c r="G892" s="72"/>
      <c r="H892" s="72"/>
      <c r="I892" s="72"/>
      <c r="J892" s="67">
        <f>IF(ISBLANK(Table24[[#This Row],[HTC - Qualifying (QRE) - Amt]]),SUM(Table24[[#This Row],[NPA - Qualifying (QRE) - Amt]],Table24[[#This Row],[NPA - Non-Qualifying (NQRE) - Amt]]),SUM(Table24[[#This Row],[HTC - Qualifying (QRE) - Amt]]+Table24[[#This Row],[HTC - Non-Qualifying (NQRE) - Amt]]))</f>
        <v>0</v>
      </c>
      <c r="K892" s="74"/>
      <c r="L892" s="74"/>
      <c r="M892" s="74"/>
      <c r="N892" s="74"/>
    </row>
    <row r="893" spans="1:14" x14ac:dyDescent="0.3">
      <c r="A893" s="68"/>
      <c r="B893" s="66" t="e">
        <f>_xlfn.XLOOKUP(A893,Table1[Categories of Work],Table1[Cost Type])</f>
        <v>#N/A</v>
      </c>
      <c r="C893" s="70"/>
      <c r="D893" s="71"/>
      <c r="E893" s="71"/>
      <c r="F893" s="71"/>
      <c r="G893" s="72"/>
      <c r="H893" s="72"/>
      <c r="I893" s="72"/>
      <c r="J893" s="67">
        <f>IF(ISBLANK(Table24[[#This Row],[HTC - Qualifying (QRE) - Amt]]),SUM(Table24[[#This Row],[NPA - Qualifying (QRE) - Amt]],Table24[[#This Row],[NPA - Non-Qualifying (NQRE) - Amt]]),SUM(Table24[[#This Row],[HTC - Qualifying (QRE) - Amt]]+Table24[[#This Row],[HTC - Non-Qualifying (NQRE) - Amt]]))</f>
        <v>0</v>
      </c>
      <c r="K893" s="74"/>
      <c r="L893" s="74"/>
      <c r="M893" s="74"/>
      <c r="N893" s="74"/>
    </row>
    <row r="894" spans="1:14" x14ac:dyDescent="0.3">
      <c r="A894" s="68"/>
      <c r="B894" s="66" t="e">
        <f>_xlfn.XLOOKUP(A894,Table1[Categories of Work],Table1[Cost Type])</f>
        <v>#N/A</v>
      </c>
      <c r="C894" s="70"/>
      <c r="D894" s="71"/>
      <c r="E894" s="71"/>
      <c r="F894" s="71"/>
      <c r="G894" s="72"/>
      <c r="H894" s="72"/>
      <c r="I894" s="72"/>
      <c r="J894" s="67">
        <f>IF(ISBLANK(Table24[[#This Row],[HTC - Qualifying (QRE) - Amt]]),SUM(Table24[[#This Row],[NPA - Qualifying (QRE) - Amt]],Table24[[#This Row],[NPA - Non-Qualifying (NQRE) - Amt]]),SUM(Table24[[#This Row],[HTC - Qualifying (QRE) - Amt]]+Table24[[#This Row],[HTC - Non-Qualifying (NQRE) - Amt]]))</f>
        <v>0</v>
      </c>
      <c r="K894" s="74"/>
      <c r="L894" s="74"/>
      <c r="M894" s="74"/>
      <c r="N894" s="74"/>
    </row>
    <row r="895" spans="1:14" x14ac:dyDescent="0.3">
      <c r="A895" s="68"/>
      <c r="B895" s="66" t="e">
        <f>_xlfn.XLOOKUP(A895,Table1[Categories of Work],Table1[Cost Type])</f>
        <v>#N/A</v>
      </c>
      <c r="C895" s="70"/>
      <c r="D895" s="71"/>
      <c r="E895" s="71"/>
      <c r="F895" s="71"/>
      <c r="G895" s="72"/>
      <c r="H895" s="72"/>
      <c r="I895" s="72"/>
      <c r="J895" s="67">
        <f>IF(ISBLANK(Table24[[#This Row],[HTC - Qualifying (QRE) - Amt]]),SUM(Table24[[#This Row],[NPA - Qualifying (QRE) - Amt]],Table24[[#This Row],[NPA - Non-Qualifying (NQRE) - Amt]]),SUM(Table24[[#This Row],[HTC - Qualifying (QRE) - Amt]]+Table24[[#This Row],[HTC - Non-Qualifying (NQRE) - Amt]]))</f>
        <v>0</v>
      </c>
      <c r="K895" s="74"/>
      <c r="L895" s="74"/>
      <c r="M895" s="74"/>
      <c r="N895" s="74"/>
    </row>
    <row r="896" spans="1:14" x14ac:dyDescent="0.3">
      <c r="A896" s="68"/>
      <c r="B896" s="66" t="e">
        <f>_xlfn.XLOOKUP(A896,Table1[Categories of Work],Table1[Cost Type])</f>
        <v>#N/A</v>
      </c>
      <c r="C896" s="70"/>
      <c r="D896" s="71"/>
      <c r="E896" s="71"/>
      <c r="F896" s="71"/>
      <c r="G896" s="72"/>
      <c r="H896" s="72"/>
      <c r="I896" s="72"/>
      <c r="J896" s="67">
        <f>IF(ISBLANK(Table24[[#This Row],[HTC - Qualifying (QRE) - Amt]]),SUM(Table24[[#This Row],[NPA - Qualifying (QRE) - Amt]],Table24[[#This Row],[NPA - Non-Qualifying (NQRE) - Amt]]),SUM(Table24[[#This Row],[HTC - Qualifying (QRE) - Amt]]+Table24[[#This Row],[HTC - Non-Qualifying (NQRE) - Amt]]))</f>
        <v>0</v>
      </c>
      <c r="K896" s="74"/>
      <c r="L896" s="74"/>
      <c r="M896" s="74"/>
      <c r="N896" s="74"/>
    </row>
    <row r="897" spans="1:14" x14ac:dyDescent="0.3">
      <c r="A897" s="68"/>
      <c r="B897" s="66" t="e">
        <f>_xlfn.XLOOKUP(A897,Table1[Categories of Work],Table1[Cost Type])</f>
        <v>#N/A</v>
      </c>
      <c r="C897" s="70"/>
      <c r="D897" s="71"/>
      <c r="E897" s="71"/>
      <c r="F897" s="71"/>
      <c r="G897" s="72"/>
      <c r="H897" s="72"/>
      <c r="I897" s="72"/>
      <c r="J897" s="67">
        <f>IF(ISBLANK(Table24[[#This Row],[HTC - Qualifying (QRE) - Amt]]),SUM(Table24[[#This Row],[NPA - Qualifying (QRE) - Amt]],Table24[[#This Row],[NPA - Non-Qualifying (NQRE) - Amt]]),SUM(Table24[[#This Row],[HTC - Qualifying (QRE) - Amt]]+Table24[[#This Row],[HTC - Non-Qualifying (NQRE) - Amt]]))</f>
        <v>0</v>
      </c>
      <c r="K897" s="74"/>
      <c r="L897" s="74"/>
      <c r="M897" s="74"/>
      <c r="N897" s="74"/>
    </row>
    <row r="898" spans="1:14" x14ac:dyDescent="0.3">
      <c r="A898" s="68"/>
      <c r="B898" s="66" t="e">
        <f>_xlfn.XLOOKUP(A898,Table1[Categories of Work],Table1[Cost Type])</f>
        <v>#N/A</v>
      </c>
      <c r="C898" s="70"/>
      <c r="D898" s="71"/>
      <c r="E898" s="71"/>
      <c r="F898" s="71"/>
      <c r="G898" s="72"/>
      <c r="H898" s="72"/>
      <c r="I898" s="72"/>
      <c r="J898" s="67">
        <f>IF(ISBLANK(Table24[[#This Row],[HTC - Qualifying (QRE) - Amt]]),SUM(Table24[[#This Row],[NPA - Qualifying (QRE) - Amt]],Table24[[#This Row],[NPA - Non-Qualifying (NQRE) - Amt]]),SUM(Table24[[#This Row],[HTC - Qualifying (QRE) - Amt]]+Table24[[#This Row],[HTC - Non-Qualifying (NQRE) - Amt]]))</f>
        <v>0</v>
      </c>
      <c r="K898" s="74"/>
      <c r="L898" s="74"/>
      <c r="M898" s="74"/>
      <c r="N898" s="74"/>
    </row>
    <row r="899" spans="1:14" x14ac:dyDescent="0.3">
      <c r="A899" s="68"/>
      <c r="B899" s="66" t="e">
        <f>_xlfn.XLOOKUP(A899,Table1[Categories of Work],Table1[Cost Type])</f>
        <v>#N/A</v>
      </c>
      <c r="C899" s="70"/>
      <c r="D899" s="71"/>
      <c r="E899" s="71"/>
      <c r="F899" s="71"/>
      <c r="G899" s="72"/>
      <c r="H899" s="72"/>
      <c r="I899" s="72"/>
      <c r="J899" s="67">
        <f>IF(ISBLANK(Table24[[#This Row],[HTC - Qualifying (QRE) - Amt]]),SUM(Table24[[#This Row],[NPA - Qualifying (QRE) - Amt]],Table24[[#This Row],[NPA - Non-Qualifying (NQRE) - Amt]]),SUM(Table24[[#This Row],[HTC - Qualifying (QRE) - Amt]]+Table24[[#This Row],[HTC - Non-Qualifying (NQRE) - Amt]]))</f>
        <v>0</v>
      </c>
      <c r="K899" s="74"/>
      <c r="L899" s="74"/>
      <c r="M899" s="74"/>
      <c r="N899" s="74"/>
    </row>
    <row r="900" spans="1:14" x14ac:dyDescent="0.3">
      <c r="A900" s="68"/>
      <c r="B900" s="66" t="e">
        <f>_xlfn.XLOOKUP(A900,Table1[Categories of Work],Table1[Cost Type])</f>
        <v>#N/A</v>
      </c>
      <c r="C900" s="70"/>
      <c r="D900" s="71"/>
      <c r="E900" s="71"/>
      <c r="F900" s="71"/>
      <c r="G900" s="72"/>
      <c r="H900" s="72"/>
      <c r="I900" s="72"/>
      <c r="J900" s="67">
        <f>IF(ISBLANK(Table24[[#This Row],[HTC - Qualifying (QRE) - Amt]]),SUM(Table24[[#This Row],[NPA - Qualifying (QRE) - Amt]],Table24[[#This Row],[NPA - Non-Qualifying (NQRE) - Amt]]),SUM(Table24[[#This Row],[HTC - Qualifying (QRE) - Amt]]+Table24[[#This Row],[HTC - Non-Qualifying (NQRE) - Amt]]))</f>
        <v>0</v>
      </c>
      <c r="K900" s="74"/>
      <c r="L900" s="74"/>
      <c r="M900" s="74"/>
      <c r="N900" s="74"/>
    </row>
    <row r="901" spans="1:14" x14ac:dyDescent="0.3">
      <c r="A901" s="68"/>
      <c r="B901" s="66" t="e">
        <f>_xlfn.XLOOKUP(A901,Table1[Categories of Work],Table1[Cost Type])</f>
        <v>#N/A</v>
      </c>
      <c r="C901" s="70"/>
      <c r="D901" s="71"/>
      <c r="E901" s="71"/>
      <c r="F901" s="71"/>
      <c r="G901" s="72"/>
      <c r="H901" s="72"/>
      <c r="I901" s="72"/>
      <c r="J901" s="67">
        <f>IF(ISBLANK(Table24[[#This Row],[HTC - Qualifying (QRE) - Amt]]),SUM(Table24[[#This Row],[NPA - Qualifying (QRE) - Amt]],Table24[[#This Row],[NPA - Non-Qualifying (NQRE) - Amt]]),SUM(Table24[[#This Row],[HTC - Qualifying (QRE) - Amt]]+Table24[[#This Row],[HTC - Non-Qualifying (NQRE) - Amt]]))</f>
        <v>0</v>
      </c>
      <c r="K901" s="74"/>
      <c r="L901" s="74"/>
      <c r="M901" s="74"/>
      <c r="N901" s="74"/>
    </row>
    <row r="902" spans="1:14" x14ac:dyDescent="0.3">
      <c r="A902" s="68"/>
      <c r="B902" s="66" t="e">
        <f>_xlfn.XLOOKUP(A902,Table1[Categories of Work],Table1[Cost Type])</f>
        <v>#N/A</v>
      </c>
      <c r="C902" s="70"/>
      <c r="D902" s="71"/>
      <c r="E902" s="71"/>
      <c r="F902" s="71"/>
      <c r="G902" s="72"/>
      <c r="H902" s="72"/>
      <c r="I902" s="72"/>
      <c r="J902" s="67">
        <f>IF(ISBLANK(Table24[[#This Row],[HTC - Qualifying (QRE) - Amt]]),SUM(Table24[[#This Row],[NPA - Qualifying (QRE) - Amt]],Table24[[#This Row],[NPA - Non-Qualifying (NQRE) - Amt]]),SUM(Table24[[#This Row],[HTC - Qualifying (QRE) - Amt]]+Table24[[#This Row],[HTC - Non-Qualifying (NQRE) - Amt]]))</f>
        <v>0</v>
      </c>
      <c r="K902" s="74"/>
      <c r="L902" s="74"/>
      <c r="M902" s="74"/>
      <c r="N902" s="74"/>
    </row>
    <row r="903" spans="1:14" x14ac:dyDescent="0.3">
      <c r="A903" s="68"/>
      <c r="B903" s="66" t="e">
        <f>_xlfn.XLOOKUP(A903,Table1[Categories of Work],Table1[Cost Type])</f>
        <v>#N/A</v>
      </c>
      <c r="C903" s="70"/>
      <c r="D903" s="71"/>
      <c r="E903" s="71"/>
      <c r="F903" s="71"/>
      <c r="G903" s="72"/>
      <c r="H903" s="72"/>
      <c r="I903" s="72"/>
      <c r="J903" s="67">
        <f>IF(ISBLANK(Table24[[#This Row],[HTC - Qualifying (QRE) - Amt]]),SUM(Table24[[#This Row],[NPA - Qualifying (QRE) - Amt]],Table24[[#This Row],[NPA - Non-Qualifying (NQRE) - Amt]]),SUM(Table24[[#This Row],[HTC - Qualifying (QRE) - Amt]]+Table24[[#This Row],[HTC - Non-Qualifying (NQRE) - Amt]]))</f>
        <v>0</v>
      </c>
      <c r="K903" s="74"/>
      <c r="L903" s="74"/>
      <c r="M903" s="74"/>
      <c r="N903" s="74"/>
    </row>
    <row r="904" spans="1:14" x14ac:dyDescent="0.3">
      <c r="A904" s="68"/>
      <c r="B904" s="66" t="e">
        <f>_xlfn.XLOOKUP(A904,Table1[Categories of Work],Table1[Cost Type])</f>
        <v>#N/A</v>
      </c>
      <c r="C904" s="70"/>
      <c r="D904" s="71"/>
      <c r="E904" s="71"/>
      <c r="F904" s="71"/>
      <c r="G904" s="72"/>
      <c r="H904" s="72"/>
      <c r="I904" s="72"/>
      <c r="J904" s="67">
        <f>IF(ISBLANK(Table24[[#This Row],[HTC - Qualifying (QRE) - Amt]]),SUM(Table24[[#This Row],[NPA - Qualifying (QRE) - Amt]],Table24[[#This Row],[NPA - Non-Qualifying (NQRE) - Amt]]),SUM(Table24[[#This Row],[HTC - Qualifying (QRE) - Amt]]+Table24[[#This Row],[HTC - Non-Qualifying (NQRE) - Amt]]))</f>
        <v>0</v>
      </c>
      <c r="K904" s="74"/>
      <c r="L904" s="74"/>
      <c r="M904" s="74"/>
      <c r="N904" s="74"/>
    </row>
    <row r="905" spans="1:14" x14ac:dyDescent="0.3">
      <c r="A905" s="68"/>
      <c r="B905" s="66" t="e">
        <f>_xlfn.XLOOKUP(A905,Table1[Categories of Work],Table1[Cost Type])</f>
        <v>#N/A</v>
      </c>
      <c r="C905" s="70"/>
      <c r="D905" s="71"/>
      <c r="E905" s="71"/>
      <c r="F905" s="71"/>
      <c r="G905" s="72"/>
      <c r="H905" s="72"/>
      <c r="I905" s="72"/>
      <c r="J905" s="67">
        <f>IF(ISBLANK(Table24[[#This Row],[HTC - Qualifying (QRE) - Amt]]),SUM(Table24[[#This Row],[NPA - Qualifying (QRE) - Amt]],Table24[[#This Row],[NPA - Non-Qualifying (NQRE) - Amt]]),SUM(Table24[[#This Row],[HTC - Qualifying (QRE) - Amt]]+Table24[[#This Row],[HTC - Non-Qualifying (NQRE) - Amt]]))</f>
        <v>0</v>
      </c>
      <c r="K905" s="74"/>
      <c r="L905" s="74"/>
      <c r="M905" s="74"/>
      <c r="N905" s="74"/>
    </row>
    <row r="906" spans="1:14" x14ac:dyDescent="0.3">
      <c r="A906" s="68"/>
      <c r="B906" s="66" t="e">
        <f>_xlfn.XLOOKUP(A906,Table1[Categories of Work],Table1[Cost Type])</f>
        <v>#N/A</v>
      </c>
      <c r="C906" s="70"/>
      <c r="D906" s="71"/>
      <c r="E906" s="71"/>
      <c r="F906" s="71"/>
      <c r="G906" s="72"/>
      <c r="H906" s="72"/>
      <c r="I906" s="72"/>
      <c r="J906" s="67">
        <f>IF(ISBLANK(Table24[[#This Row],[HTC - Qualifying (QRE) - Amt]]),SUM(Table24[[#This Row],[NPA - Qualifying (QRE) - Amt]],Table24[[#This Row],[NPA - Non-Qualifying (NQRE) - Amt]]),SUM(Table24[[#This Row],[HTC - Qualifying (QRE) - Amt]]+Table24[[#This Row],[HTC - Non-Qualifying (NQRE) - Amt]]))</f>
        <v>0</v>
      </c>
      <c r="K906" s="74"/>
      <c r="L906" s="74"/>
      <c r="M906" s="74"/>
      <c r="N906" s="74"/>
    </row>
    <row r="907" spans="1:14" x14ac:dyDescent="0.3">
      <c r="A907" s="68"/>
      <c r="B907" s="66" t="e">
        <f>_xlfn.XLOOKUP(A907,Table1[Categories of Work],Table1[Cost Type])</f>
        <v>#N/A</v>
      </c>
      <c r="C907" s="70"/>
      <c r="D907" s="71"/>
      <c r="E907" s="71"/>
      <c r="F907" s="71"/>
      <c r="G907" s="72"/>
      <c r="H907" s="72"/>
      <c r="I907" s="72"/>
      <c r="J907" s="67">
        <f>IF(ISBLANK(Table24[[#This Row],[HTC - Qualifying (QRE) - Amt]]),SUM(Table24[[#This Row],[NPA - Qualifying (QRE) - Amt]],Table24[[#This Row],[NPA - Non-Qualifying (NQRE) - Amt]]),SUM(Table24[[#This Row],[HTC - Qualifying (QRE) - Amt]]+Table24[[#This Row],[HTC - Non-Qualifying (NQRE) - Amt]]))</f>
        <v>0</v>
      </c>
      <c r="K907" s="74"/>
      <c r="L907" s="74"/>
      <c r="M907" s="74"/>
      <c r="N907" s="74"/>
    </row>
    <row r="908" spans="1:14" x14ac:dyDescent="0.3">
      <c r="A908" s="68"/>
      <c r="B908" s="66" t="e">
        <f>_xlfn.XLOOKUP(A908,Table1[Categories of Work],Table1[Cost Type])</f>
        <v>#N/A</v>
      </c>
      <c r="C908" s="70"/>
      <c r="D908" s="71"/>
      <c r="E908" s="71"/>
      <c r="F908" s="71"/>
      <c r="G908" s="72"/>
      <c r="H908" s="72"/>
      <c r="I908" s="72"/>
      <c r="J908" s="67">
        <f>IF(ISBLANK(Table24[[#This Row],[HTC - Qualifying (QRE) - Amt]]),SUM(Table24[[#This Row],[NPA - Qualifying (QRE) - Amt]],Table24[[#This Row],[NPA - Non-Qualifying (NQRE) - Amt]]),SUM(Table24[[#This Row],[HTC - Qualifying (QRE) - Amt]]+Table24[[#This Row],[HTC - Non-Qualifying (NQRE) - Amt]]))</f>
        <v>0</v>
      </c>
      <c r="K908" s="74"/>
      <c r="L908" s="74"/>
      <c r="M908" s="74"/>
      <c r="N908" s="74"/>
    </row>
    <row r="909" spans="1:14" x14ac:dyDescent="0.3">
      <c r="A909" s="68"/>
      <c r="B909" s="66" t="e">
        <f>_xlfn.XLOOKUP(A909,Table1[Categories of Work],Table1[Cost Type])</f>
        <v>#N/A</v>
      </c>
      <c r="C909" s="70"/>
      <c r="D909" s="71"/>
      <c r="E909" s="71"/>
      <c r="F909" s="71"/>
      <c r="G909" s="72"/>
      <c r="H909" s="72"/>
      <c r="I909" s="72"/>
      <c r="J909" s="67">
        <f>IF(ISBLANK(Table24[[#This Row],[HTC - Qualifying (QRE) - Amt]]),SUM(Table24[[#This Row],[NPA - Qualifying (QRE) - Amt]],Table24[[#This Row],[NPA - Non-Qualifying (NQRE) - Amt]]),SUM(Table24[[#This Row],[HTC - Qualifying (QRE) - Amt]]+Table24[[#This Row],[HTC - Non-Qualifying (NQRE) - Amt]]))</f>
        <v>0</v>
      </c>
      <c r="K909" s="74"/>
      <c r="L909" s="74"/>
      <c r="M909" s="74"/>
      <c r="N909" s="74"/>
    </row>
    <row r="910" spans="1:14" x14ac:dyDescent="0.3">
      <c r="A910" s="68"/>
      <c r="B910" s="66" t="e">
        <f>_xlfn.XLOOKUP(A910,Table1[Categories of Work],Table1[Cost Type])</f>
        <v>#N/A</v>
      </c>
      <c r="C910" s="70"/>
      <c r="D910" s="71"/>
      <c r="E910" s="71"/>
      <c r="F910" s="71"/>
      <c r="G910" s="72"/>
      <c r="H910" s="72"/>
      <c r="I910" s="72"/>
      <c r="J910" s="67">
        <f>IF(ISBLANK(Table24[[#This Row],[HTC - Qualifying (QRE) - Amt]]),SUM(Table24[[#This Row],[NPA - Qualifying (QRE) - Amt]],Table24[[#This Row],[NPA - Non-Qualifying (NQRE) - Amt]]),SUM(Table24[[#This Row],[HTC - Qualifying (QRE) - Amt]]+Table24[[#This Row],[HTC - Non-Qualifying (NQRE) - Amt]]))</f>
        <v>0</v>
      </c>
      <c r="K910" s="74"/>
      <c r="L910" s="74"/>
      <c r="M910" s="74"/>
      <c r="N910" s="74"/>
    </row>
    <row r="911" spans="1:14" x14ac:dyDescent="0.3">
      <c r="A911" s="68"/>
      <c r="B911" s="66" t="e">
        <f>_xlfn.XLOOKUP(A911,Table1[Categories of Work],Table1[Cost Type])</f>
        <v>#N/A</v>
      </c>
      <c r="C911" s="70"/>
      <c r="D911" s="71"/>
      <c r="E911" s="71"/>
      <c r="F911" s="71"/>
      <c r="G911" s="72"/>
      <c r="H911" s="72"/>
      <c r="I911" s="72"/>
      <c r="J911" s="67">
        <f>IF(ISBLANK(Table24[[#This Row],[HTC - Qualifying (QRE) - Amt]]),SUM(Table24[[#This Row],[NPA - Qualifying (QRE) - Amt]],Table24[[#This Row],[NPA - Non-Qualifying (NQRE) - Amt]]),SUM(Table24[[#This Row],[HTC - Qualifying (QRE) - Amt]]+Table24[[#This Row],[HTC - Non-Qualifying (NQRE) - Amt]]))</f>
        <v>0</v>
      </c>
      <c r="K911" s="74"/>
      <c r="L911" s="74"/>
      <c r="M911" s="74"/>
      <c r="N911" s="74"/>
    </row>
    <row r="912" spans="1:14" x14ac:dyDescent="0.3">
      <c r="A912" s="68"/>
      <c r="B912" s="66" t="e">
        <f>_xlfn.XLOOKUP(A912,Table1[Categories of Work],Table1[Cost Type])</f>
        <v>#N/A</v>
      </c>
      <c r="C912" s="70"/>
      <c r="D912" s="71"/>
      <c r="E912" s="71"/>
      <c r="F912" s="71"/>
      <c r="G912" s="72"/>
      <c r="H912" s="72"/>
      <c r="I912" s="72"/>
      <c r="J912" s="67">
        <f>IF(ISBLANK(Table24[[#This Row],[HTC - Qualifying (QRE) - Amt]]),SUM(Table24[[#This Row],[NPA - Qualifying (QRE) - Amt]],Table24[[#This Row],[NPA - Non-Qualifying (NQRE) - Amt]]),SUM(Table24[[#This Row],[HTC - Qualifying (QRE) - Amt]]+Table24[[#This Row],[HTC - Non-Qualifying (NQRE) - Amt]]))</f>
        <v>0</v>
      </c>
      <c r="K912" s="74"/>
      <c r="L912" s="74"/>
      <c r="M912" s="74"/>
      <c r="N912" s="74"/>
    </row>
    <row r="913" spans="1:14" x14ac:dyDescent="0.3">
      <c r="A913" s="68"/>
      <c r="B913" s="66" t="e">
        <f>_xlfn.XLOOKUP(A913,Table1[Categories of Work],Table1[Cost Type])</f>
        <v>#N/A</v>
      </c>
      <c r="C913" s="70"/>
      <c r="D913" s="71"/>
      <c r="E913" s="71"/>
      <c r="F913" s="71"/>
      <c r="G913" s="72"/>
      <c r="H913" s="72"/>
      <c r="I913" s="72"/>
      <c r="J913" s="67">
        <f>IF(ISBLANK(Table24[[#This Row],[HTC - Qualifying (QRE) - Amt]]),SUM(Table24[[#This Row],[NPA - Qualifying (QRE) - Amt]],Table24[[#This Row],[NPA - Non-Qualifying (NQRE) - Amt]]),SUM(Table24[[#This Row],[HTC - Qualifying (QRE) - Amt]]+Table24[[#This Row],[HTC - Non-Qualifying (NQRE) - Amt]]))</f>
        <v>0</v>
      </c>
      <c r="K913" s="74"/>
      <c r="L913" s="74"/>
      <c r="M913" s="74"/>
      <c r="N913" s="74"/>
    </row>
    <row r="914" spans="1:14" x14ac:dyDescent="0.3">
      <c r="A914" s="68"/>
      <c r="B914" s="66" t="e">
        <f>_xlfn.XLOOKUP(A914,Table1[Categories of Work],Table1[Cost Type])</f>
        <v>#N/A</v>
      </c>
      <c r="C914" s="70"/>
      <c r="D914" s="71"/>
      <c r="E914" s="71"/>
      <c r="F914" s="71"/>
      <c r="G914" s="72"/>
      <c r="H914" s="72"/>
      <c r="I914" s="72"/>
      <c r="J914" s="67">
        <f>IF(ISBLANK(Table24[[#This Row],[HTC - Qualifying (QRE) - Amt]]),SUM(Table24[[#This Row],[NPA - Qualifying (QRE) - Amt]],Table24[[#This Row],[NPA - Non-Qualifying (NQRE) - Amt]]),SUM(Table24[[#This Row],[HTC - Qualifying (QRE) - Amt]]+Table24[[#This Row],[HTC - Non-Qualifying (NQRE) - Amt]]))</f>
        <v>0</v>
      </c>
      <c r="K914" s="74"/>
      <c r="L914" s="74"/>
      <c r="M914" s="74"/>
      <c r="N914" s="74"/>
    </row>
    <row r="915" spans="1:14" x14ac:dyDescent="0.3">
      <c r="A915" s="68"/>
      <c r="B915" s="66" t="e">
        <f>_xlfn.XLOOKUP(A915,Table1[Categories of Work],Table1[Cost Type])</f>
        <v>#N/A</v>
      </c>
      <c r="C915" s="70"/>
      <c r="D915" s="71"/>
      <c r="E915" s="71"/>
      <c r="F915" s="71"/>
      <c r="G915" s="72"/>
      <c r="H915" s="72"/>
      <c r="I915" s="72"/>
      <c r="J915" s="67">
        <f>IF(ISBLANK(Table24[[#This Row],[HTC - Qualifying (QRE) - Amt]]),SUM(Table24[[#This Row],[NPA - Qualifying (QRE) - Amt]],Table24[[#This Row],[NPA - Non-Qualifying (NQRE) - Amt]]),SUM(Table24[[#This Row],[HTC - Qualifying (QRE) - Amt]]+Table24[[#This Row],[HTC - Non-Qualifying (NQRE) - Amt]]))</f>
        <v>0</v>
      </c>
      <c r="K915" s="74"/>
      <c r="L915" s="74"/>
      <c r="M915" s="74"/>
      <c r="N915" s="74"/>
    </row>
    <row r="916" spans="1:14" x14ac:dyDescent="0.3">
      <c r="A916" s="68"/>
      <c r="B916" s="66" t="e">
        <f>_xlfn.XLOOKUP(A916,Table1[Categories of Work],Table1[Cost Type])</f>
        <v>#N/A</v>
      </c>
      <c r="C916" s="70"/>
      <c r="D916" s="71"/>
      <c r="E916" s="71"/>
      <c r="F916" s="71"/>
      <c r="G916" s="72"/>
      <c r="H916" s="72"/>
      <c r="I916" s="72"/>
      <c r="J916" s="67">
        <f>IF(ISBLANK(Table24[[#This Row],[HTC - Qualifying (QRE) - Amt]]),SUM(Table24[[#This Row],[NPA - Qualifying (QRE) - Amt]],Table24[[#This Row],[NPA - Non-Qualifying (NQRE) - Amt]]),SUM(Table24[[#This Row],[HTC - Qualifying (QRE) - Amt]]+Table24[[#This Row],[HTC - Non-Qualifying (NQRE) - Amt]]))</f>
        <v>0</v>
      </c>
      <c r="K916" s="74"/>
      <c r="L916" s="74"/>
      <c r="M916" s="74"/>
      <c r="N916" s="74"/>
    </row>
    <row r="917" spans="1:14" x14ac:dyDescent="0.3">
      <c r="A917" s="68"/>
      <c r="B917" s="66" t="e">
        <f>_xlfn.XLOOKUP(A917,Table1[Categories of Work],Table1[Cost Type])</f>
        <v>#N/A</v>
      </c>
      <c r="C917" s="70"/>
      <c r="D917" s="71"/>
      <c r="E917" s="71"/>
      <c r="F917" s="71"/>
      <c r="G917" s="72"/>
      <c r="H917" s="72"/>
      <c r="I917" s="72"/>
      <c r="J917" s="67">
        <f>IF(ISBLANK(Table24[[#This Row],[HTC - Qualifying (QRE) - Amt]]),SUM(Table24[[#This Row],[NPA - Qualifying (QRE) - Amt]],Table24[[#This Row],[NPA - Non-Qualifying (NQRE) - Amt]]),SUM(Table24[[#This Row],[HTC - Qualifying (QRE) - Amt]]+Table24[[#This Row],[HTC - Non-Qualifying (NQRE) - Amt]]))</f>
        <v>0</v>
      </c>
      <c r="K917" s="74"/>
      <c r="L917" s="74"/>
      <c r="M917" s="74"/>
      <c r="N917" s="74"/>
    </row>
    <row r="918" spans="1:14" x14ac:dyDescent="0.3">
      <c r="A918" s="68"/>
      <c r="B918" s="66" t="e">
        <f>_xlfn.XLOOKUP(A918,Table1[Categories of Work],Table1[Cost Type])</f>
        <v>#N/A</v>
      </c>
      <c r="C918" s="70"/>
      <c r="D918" s="71"/>
      <c r="E918" s="71"/>
      <c r="F918" s="71"/>
      <c r="G918" s="72"/>
      <c r="H918" s="72"/>
      <c r="I918" s="72"/>
      <c r="J918" s="67">
        <f>IF(ISBLANK(Table24[[#This Row],[HTC - Qualifying (QRE) - Amt]]),SUM(Table24[[#This Row],[NPA - Qualifying (QRE) - Amt]],Table24[[#This Row],[NPA - Non-Qualifying (NQRE) - Amt]]),SUM(Table24[[#This Row],[HTC - Qualifying (QRE) - Amt]]+Table24[[#This Row],[HTC - Non-Qualifying (NQRE) - Amt]]))</f>
        <v>0</v>
      </c>
      <c r="K918" s="74"/>
      <c r="L918" s="74"/>
      <c r="M918" s="74"/>
      <c r="N918" s="74"/>
    </row>
    <row r="919" spans="1:14" x14ac:dyDescent="0.3">
      <c r="A919" s="68"/>
      <c r="B919" s="66" t="e">
        <f>_xlfn.XLOOKUP(A919,Table1[Categories of Work],Table1[Cost Type])</f>
        <v>#N/A</v>
      </c>
      <c r="C919" s="70"/>
      <c r="D919" s="71"/>
      <c r="E919" s="71"/>
      <c r="F919" s="71"/>
      <c r="G919" s="72"/>
      <c r="H919" s="72"/>
      <c r="I919" s="72"/>
      <c r="J919" s="67">
        <f>IF(ISBLANK(Table24[[#This Row],[HTC - Qualifying (QRE) - Amt]]),SUM(Table24[[#This Row],[NPA - Qualifying (QRE) - Amt]],Table24[[#This Row],[NPA - Non-Qualifying (NQRE) - Amt]]),SUM(Table24[[#This Row],[HTC - Qualifying (QRE) - Amt]]+Table24[[#This Row],[HTC - Non-Qualifying (NQRE) - Amt]]))</f>
        <v>0</v>
      </c>
      <c r="K919" s="74"/>
      <c r="L919" s="74"/>
      <c r="M919" s="74"/>
      <c r="N919" s="74"/>
    </row>
    <row r="920" spans="1:14" x14ac:dyDescent="0.3">
      <c r="A920" s="68"/>
      <c r="B920" s="66" t="e">
        <f>_xlfn.XLOOKUP(A920,Table1[Categories of Work],Table1[Cost Type])</f>
        <v>#N/A</v>
      </c>
      <c r="C920" s="70"/>
      <c r="D920" s="71"/>
      <c r="E920" s="71"/>
      <c r="F920" s="71"/>
      <c r="G920" s="72"/>
      <c r="H920" s="72"/>
      <c r="I920" s="72"/>
      <c r="J920" s="67">
        <f>IF(ISBLANK(Table24[[#This Row],[HTC - Qualifying (QRE) - Amt]]),SUM(Table24[[#This Row],[NPA - Qualifying (QRE) - Amt]],Table24[[#This Row],[NPA - Non-Qualifying (NQRE) - Amt]]),SUM(Table24[[#This Row],[HTC - Qualifying (QRE) - Amt]]+Table24[[#This Row],[HTC - Non-Qualifying (NQRE) - Amt]]))</f>
        <v>0</v>
      </c>
      <c r="K920" s="74"/>
      <c r="L920" s="74"/>
      <c r="M920" s="74"/>
      <c r="N920" s="74"/>
    </row>
    <row r="921" spans="1:14" x14ac:dyDescent="0.3">
      <c r="A921" s="68"/>
      <c r="B921" s="66" t="e">
        <f>_xlfn.XLOOKUP(A921,Table1[Categories of Work],Table1[Cost Type])</f>
        <v>#N/A</v>
      </c>
      <c r="C921" s="70"/>
      <c r="D921" s="71"/>
      <c r="E921" s="71"/>
      <c r="F921" s="71"/>
      <c r="G921" s="72"/>
      <c r="H921" s="72"/>
      <c r="I921" s="72"/>
      <c r="J921" s="67">
        <f>IF(ISBLANK(Table24[[#This Row],[HTC - Qualifying (QRE) - Amt]]),SUM(Table24[[#This Row],[NPA - Qualifying (QRE) - Amt]],Table24[[#This Row],[NPA - Non-Qualifying (NQRE) - Amt]]),SUM(Table24[[#This Row],[HTC - Qualifying (QRE) - Amt]]+Table24[[#This Row],[HTC - Non-Qualifying (NQRE) - Amt]]))</f>
        <v>0</v>
      </c>
      <c r="K921" s="74"/>
      <c r="L921" s="74"/>
      <c r="M921" s="74"/>
      <c r="N921" s="74"/>
    </row>
    <row r="922" spans="1:14" x14ac:dyDescent="0.3">
      <c r="A922" s="68"/>
      <c r="B922" s="66" t="e">
        <f>_xlfn.XLOOKUP(A922,Table1[Categories of Work],Table1[Cost Type])</f>
        <v>#N/A</v>
      </c>
      <c r="C922" s="70"/>
      <c r="D922" s="71"/>
      <c r="E922" s="71"/>
      <c r="F922" s="71"/>
      <c r="G922" s="72"/>
      <c r="H922" s="72"/>
      <c r="I922" s="72"/>
      <c r="J922" s="67">
        <f>IF(ISBLANK(Table24[[#This Row],[HTC - Qualifying (QRE) - Amt]]),SUM(Table24[[#This Row],[NPA - Qualifying (QRE) - Amt]],Table24[[#This Row],[NPA - Non-Qualifying (NQRE) - Amt]]),SUM(Table24[[#This Row],[HTC - Qualifying (QRE) - Amt]]+Table24[[#This Row],[HTC - Non-Qualifying (NQRE) - Amt]]))</f>
        <v>0</v>
      </c>
      <c r="K922" s="74"/>
      <c r="L922" s="74"/>
      <c r="M922" s="74"/>
      <c r="N922" s="74"/>
    </row>
    <row r="923" spans="1:14" x14ac:dyDescent="0.3">
      <c r="A923" s="68"/>
      <c r="B923" s="66" t="e">
        <f>_xlfn.XLOOKUP(A923,Table1[Categories of Work],Table1[Cost Type])</f>
        <v>#N/A</v>
      </c>
      <c r="C923" s="70"/>
      <c r="D923" s="71"/>
      <c r="E923" s="71"/>
      <c r="F923" s="71"/>
      <c r="G923" s="72"/>
      <c r="H923" s="72"/>
      <c r="I923" s="72"/>
      <c r="J923" s="67">
        <f>IF(ISBLANK(Table24[[#This Row],[HTC - Qualifying (QRE) - Amt]]),SUM(Table24[[#This Row],[NPA - Qualifying (QRE) - Amt]],Table24[[#This Row],[NPA - Non-Qualifying (NQRE) - Amt]]),SUM(Table24[[#This Row],[HTC - Qualifying (QRE) - Amt]]+Table24[[#This Row],[HTC - Non-Qualifying (NQRE) - Amt]]))</f>
        <v>0</v>
      </c>
      <c r="K923" s="74"/>
      <c r="L923" s="74"/>
      <c r="M923" s="74"/>
      <c r="N923" s="74"/>
    </row>
    <row r="924" spans="1:14" x14ac:dyDescent="0.3">
      <c r="A924" s="68"/>
      <c r="B924" s="66" t="e">
        <f>_xlfn.XLOOKUP(A924,Table1[Categories of Work],Table1[Cost Type])</f>
        <v>#N/A</v>
      </c>
      <c r="C924" s="70"/>
      <c r="D924" s="71"/>
      <c r="E924" s="71"/>
      <c r="F924" s="71"/>
      <c r="G924" s="72"/>
      <c r="H924" s="72"/>
      <c r="I924" s="72"/>
      <c r="J924" s="67">
        <f>IF(ISBLANK(Table24[[#This Row],[HTC - Qualifying (QRE) - Amt]]),SUM(Table24[[#This Row],[NPA - Qualifying (QRE) - Amt]],Table24[[#This Row],[NPA - Non-Qualifying (NQRE) - Amt]]),SUM(Table24[[#This Row],[HTC - Qualifying (QRE) - Amt]]+Table24[[#This Row],[HTC - Non-Qualifying (NQRE) - Amt]]))</f>
        <v>0</v>
      </c>
      <c r="K924" s="74"/>
      <c r="L924" s="74"/>
      <c r="M924" s="74"/>
      <c r="N924" s="74"/>
    </row>
    <row r="925" spans="1:14" x14ac:dyDescent="0.3">
      <c r="A925" s="68"/>
      <c r="B925" s="66" t="e">
        <f>_xlfn.XLOOKUP(A925,Table1[Categories of Work],Table1[Cost Type])</f>
        <v>#N/A</v>
      </c>
      <c r="C925" s="70"/>
      <c r="D925" s="71"/>
      <c r="E925" s="71"/>
      <c r="F925" s="71"/>
      <c r="G925" s="72"/>
      <c r="H925" s="72"/>
      <c r="I925" s="72"/>
      <c r="J925" s="67">
        <f>IF(ISBLANK(Table24[[#This Row],[HTC - Qualifying (QRE) - Amt]]),SUM(Table24[[#This Row],[NPA - Qualifying (QRE) - Amt]],Table24[[#This Row],[NPA - Non-Qualifying (NQRE) - Amt]]),SUM(Table24[[#This Row],[HTC - Qualifying (QRE) - Amt]]+Table24[[#This Row],[HTC - Non-Qualifying (NQRE) - Amt]]))</f>
        <v>0</v>
      </c>
      <c r="K925" s="74"/>
      <c r="L925" s="74"/>
      <c r="M925" s="74"/>
      <c r="N925" s="74"/>
    </row>
    <row r="926" spans="1:14" x14ac:dyDescent="0.3">
      <c r="A926" s="68"/>
      <c r="B926" s="66" t="e">
        <f>_xlfn.XLOOKUP(A926,Table1[Categories of Work],Table1[Cost Type])</f>
        <v>#N/A</v>
      </c>
      <c r="C926" s="70"/>
      <c r="D926" s="71"/>
      <c r="E926" s="71"/>
      <c r="F926" s="71"/>
      <c r="G926" s="72"/>
      <c r="H926" s="72"/>
      <c r="I926" s="72"/>
      <c r="J926" s="67">
        <f>IF(ISBLANK(Table24[[#This Row],[HTC - Qualifying (QRE) - Amt]]),SUM(Table24[[#This Row],[NPA - Qualifying (QRE) - Amt]],Table24[[#This Row],[NPA - Non-Qualifying (NQRE) - Amt]]),SUM(Table24[[#This Row],[HTC - Qualifying (QRE) - Amt]]+Table24[[#This Row],[HTC - Non-Qualifying (NQRE) - Amt]]))</f>
        <v>0</v>
      </c>
      <c r="K926" s="74"/>
      <c r="L926" s="74"/>
      <c r="M926" s="74"/>
      <c r="N926" s="74"/>
    </row>
    <row r="927" spans="1:14" x14ac:dyDescent="0.3">
      <c r="A927" s="68"/>
      <c r="B927" s="66" t="e">
        <f>_xlfn.XLOOKUP(A927,Table1[Categories of Work],Table1[Cost Type])</f>
        <v>#N/A</v>
      </c>
      <c r="C927" s="70"/>
      <c r="D927" s="71"/>
      <c r="E927" s="71"/>
      <c r="F927" s="71"/>
      <c r="G927" s="72"/>
      <c r="H927" s="72"/>
      <c r="I927" s="72"/>
      <c r="J927" s="67">
        <f>IF(ISBLANK(Table24[[#This Row],[HTC - Qualifying (QRE) - Amt]]),SUM(Table24[[#This Row],[NPA - Qualifying (QRE) - Amt]],Table24[[#This Row],[NPA - Non-Qualifying (NQRE) - Amt]]),SUM(Table24[[#This Row],[HTC - Qualifying (QRE) - Amt]]+Table24[[#This Row],[HTC - Non-Qualifying (NQRE) - Amt]]))</f>
        <v>0</v>
      </c>
      <c r="K927" s="74"/>
      <c r="L927" s="74"/>
      <c r="M927" s="74"/>
      <c r="N927" s="74"/>
    </row>
    <row r="928" spans="1:14" x14ac:dyDescent="0.3">
      <c r="A928" s="68"/>
      <c r="B928" s="66" t="e">
        <f>_xlfn.XLOOKUP(A928,Table1[Categories of Work],Table1[Cost Type])</f>
        <v>#N/A</v>
      </c>
      <c r="C928" s="70"/>
      <c r="D928" s="71"/>
      <c r="E928" s="71"/>
      <c r="F928" s="71"/>
      <c r="G928" s="72"/>
      <c r="H928" s="72"/>
      <c r="I928" s="72"/>
      <c r="J928" s="67">
        <f>IF(ISBLANK(Table24[[#This Row],[HTC - Qualifying (QRE) - Amt]]),SUM(Table24[[#This Row],[NPA - Qualifying (QRE) - Amt]],Table24[[#This Row],[NPA - Non-Qualifying (NQRE) - Amt]]),SUM(Table24[[#This Row],[HTC - Qualifying (QRE) - Amt]]+Table24[[#This Row],[HTC - Non-Qualifying (NQRE) - Amt]]))</f>
        <v>0</v>
      </c>
      <c r="K928" s="74"/>
      <c r="L928" s="74"/>
      <c r="M928" s="74"/>
      <c r="N928" s="74"/>
    </row>
    <row r="929" spans="1:14" x14ac:dyDescent="0.3">
      <c r="A929" s="68"/>
      <c r="B929" s="66" t="e">
        <f>_xlfn.XLOOKUP(A929,Table1[Categories of Work],Table1[Cost Type])</f>
        <v>#N/A</v>
      </c>
      <c r="C929" s="70"/>
      <c r="D929" s="71"/>
      <c r="E929" s="71"/>
      <c r="F929" s="71"/>
      <c r="G929" s="72"/>
      <c r="H929" s="72"/>
      <c r="I929" s="72"/>
      <c r="J929" s="67">
        <f>IF(ISBLANK(Table24[[#This Row],[HTC - Qualifying (QRE) - Amt]]),SUM(Table24[[#This Row],[NPA - Qualifying (QRE) - Amt]],Table24[[#This Row],[NPA - Non-Qualifying (NQRE) - Amt]]),SUM(Table24[[#This Row],[HTC - Qualifying (QRE) - Amt]]+Table24[[#This Row],[HTC - Non-Qualifying (NQRE) - Amt]]))</f>
        <v>0</v>
      </c>
      <c r="K929" s="74"/>
      <c r="L929" s="74"/>
      <c r="M929" s="74"/>
      <c r="N929" s="74"/>
    </row>
    <row r="930" spans="1:14" x14ac:dyDescent="0.3">
      <c r="A930" s="68"/>
      <c r="B930" s="66" t="e">
        <f>_xlfn.XLOOKUP(A930,Table1[Categories of Work],Table1[Cost Type])</f>
        <v>#N/A</v>
      </c>
      <c r="C930" s="70"/>
      <c r="D930" s="71"/>
      <c r="E930" s="71"/>
      <c r="F930" s="71"/>
      <c r="G930" s="72"/>
      <c r="H930" s="72"/>
      <c r="I930" s="72"/>
      <c r="J930" s="67">
        <f>IF(ISBLANK(Table24[[#This Row],[HTC - Qualifying (QRE) - Amt]]),SUM(Table24[[#This Row],[NPA - Qualifying (QRE) - Amt]],Table24[[#This Row],[NPA - Non-Qualifying (NQRE) - Amt]]),SUM(Table24[[#This Row],[HTC - Qualifying (QRE) - Amt]]+Table24[[#This Row],[HTC - Non-Qualifying (NQRE) - Amt]]))</f>
        <v>0</v>
      </c>
      <c r="K930" s="74"/>
      <c r="L930" s="74"/>
      <c r="M930" s="74"/>
      <c r="N930" s="74"/>
    </row>
    <row r="931" spans="1:14" x14ac:dyDescent="0.3">
      <c r="A931" s="68"/>
      <c r="B931" s="66" t="e">
        <f>_xlfn.XLOOKUP(A931,Table1[Categories of Work],Table1[Cost Type])</f>
        <v>#N/A</v>
      </c>
      <c r="C931" s="70"/>
      <c r="D931" s="71"/>
      <c r="E931" s="71"/>
      <c r="F931" s="71"/>
      <c r="G931" s="72"/>
      <c r="H931" s="72"/>
      <c r="I931" s="72"/>
      <c r="J931" s="67">
        <f>IF(ISBLANK(Table24[[#This Row],[HTC - Qualifying (QRE) - Amt]]),SUM(Table24[[#This Row],[NPA - Qualifying (QRE) - Amt]],Table24[[#This Row],[NPA - Non-Qualifying (NQRE) - Amt]]),SUM(Table24[[#This Row],[HTC - Qualifying (QRE) - Amt]]+Table24[[#This Row],[HTC - Non-Qualifying (NQRE) - Amt]]))</f>
        <v>0</v>
      </c>
      <c r="K931" s="74"/>
      <c r="L931" s="74"/>
      <c r="M931" s="74"/>
      <c r="N931" s="74"/>
    </row>
    <row r="932" spans="1:14" x14ac:dyDescent="0.3">
      <c r="A932" s="68"/>
      <c r="B932" s="66" t="e">
        <f>_xlfn.XLOOKUP(A932,Table1[Categories of Work],Table1[Cost Type])</f>
        <v>#N/A</v>
      </c>
      <c r="C932" s="70"/>
      <c r="D932" s="71"/>
      <c r="E932" s="71"/>
      <c r="F932" s="71"/>
      <c r="G932" s="72"/>
      <c r="H932" s="72"/>
      <c r="I932" s="72"/>
      <c r="J932" s="67">
        <f>IF(ISBLANK(Table24[[#This Row],[HTC - Qualifying (QRE) - Amt]]),SUM(Table24[[#This Row],[NPA - Qualifying (QRE) - Amt]],Table24[[#This Row],[NPA - Non-Qualifying (NQRE) - Amt]]),SUM(Table24[[#This Row],[HTC - Qualifying (QRE) - Amt]]+Table24[[#This Row],[HTC - Non-Qualifying (NQRE) - Amt]]))</f>
        <v>0</v>
      </c>
      <c r="K932" s="74"/>
      <c r="L932" s="74"/>
      <c r="M932" s="74"/>
      <c r="N932" s="74"/>
    </row>
    <row r="933" spans="1:14" x14ac:dyDescent="0.3">
      <c r="A933" s="68"/>
      <c r="B933" s="66" t="e">
        <f>_xlfn.XLOOKUP(A933,Table1[Categories of Work],Table1[Cost Type])</f>
        <v>#N/A</v>
      </c>
      <c r="C933" s="70"/>
      <c r="D933" s="71"/>
      <c r="E933" s="71"/>
      <c r="F933" s="71"/>
      <c r="G933" s="72"/>
      <c r="H933" s="72"/>
      <c r="I933" s="72"/>
      <c r="J933" s="67">
        <f>IF(ISBLANK(Table24[[#This Row],[HTC - Qualifying (QRE) - Amt]]),SUM(Table24[[#This Row],[NPA - Qualifying (QRE) - Amt]],Table24[[#This Row],[NPA - Non-Qualifying (NQRE) - Amt]]),SUM(Table24[[#This Row],[HTC - Qualifying (QRE) - Amt]]+Table24[[#This Row],[HTC - Non-Qualifying (NQRE) - Amt]]))</f>
        <v>0</v>
      </c>
      <c r="K933" s="74"/>
      <c r="L933" s="74"/>
      <c r="M933" s="74"/>
      <c r="N933" s="74"/>
    </row>
    <row r="934" spans="1:14" x14ac:dyDescent="0.3">
      <c r="A934" s="68"/>
      <c r="B934" s="66" t="e">
        <f>_xlfn.XLOOKUP(A934,Table1[Categories of Work],Table1[Cost Type])</f>
        <v>#N/A</v>
      </c>
      <c r="C934" s="70"/>
      <c r="D934" s="71"/>
      <c r="E934" s="71"/>
      <c r="F934" s="71"/>
      <c r="G934" s="72"/>
      <c r="H934" s="72"/>
      <c r="I934" s="72"/>
      <c r="J934" s="67">
        <f>IF(ISBLANK(Table24[[#This Row],[HTC - Qualifying (QRE) - Amt]]),SUM(Table24[[#This Row],[NPA - Qualifying (QRE) - Amt]],Table24[[#This Row],[NPA - Non-Qualifying (NQRE) - Amt]]),SUM(Table24[[#This Row],[HTC - Qualifying (QRE) - Amt]]+Table24[[#This Row],[HTC - Non-Qualifying (NQRE) - Amt]]))</f>
        <v>0</v>
      </c>
      <c r="K934" s="74"/>
      <c r="L934" s="74"/>
      <c r="M934" s="74"/>
      <c r="N934" s="74"/>
    </row>
    <row r="935" spans="1:14" x14ac:dyDescent="0.3">
      <c r="A935" s="68"/>
      <c r="B935" s="66" t="e">
        <f>_xlfn.XLOOKUP(A935,Table1[Categories of Work],Table1[Cost Type])</f>
        <v>#N/A</v>
      </c>
      <c r="C935" s="70"/>
      <c r="D935" s="71"/>
      <c r="E935" s="71"/>
      <c r="F935" s="71"/>
      <c r="G935" s="72"/>
      <c r="H935" s="72"/>
      <c r="I935" s="72"/>
      <c r="J935" s="67">
        <f>IF(ISBLANK(Table24[[#This Row],[HTC - Qualifying (QRE) - Amt]]),SUM(Table24[[#This Row],[NPA - Qualifying (QRE) - Amt]],Table24[[#This Row],[NPA - Non-Qualifying (NQRE) - Amt]]),SUM(Table24[[#This Row],[HTC - Qualifying (QRE) - Amt]]+Table24[[#This Row],[HTC - Non-Qualifying (NQRE) - Amt]]))</f>
        <v>0</v>
      </c>
      <c r="K935" s="74"/>
      <c r="L935" s="74"/>
      <c r="M935" s="74"/>
      <c r="N935" s="74"/>
    </row>
    <row r="936" spans="1:14" x14ac:dyDescent="0.3">
      <c r="A936" s="68"/>
      <c r="B936" s="66" t="e">
        <f>_xlfn.XLOOKUP(A936,Table1[Categories of Work],Table1[Cost Type])</f>
        <v>#N/A</v>
      </c>
      <c r="C936" s="70"/>
      <c r="D936" s="71"/>
      <c r="E936" s="71"/>
      <c r="F936" s="71"/>
      <c r="G936" s="72"/>
      <c r="H936" s="72"/>
      <c r="I936" s="72"/>
      <c r="J936" s="67">
        <f>IF(ISBLANK(Table24[[#This Row],[HTC - Qualifying (QRE) - Amt]]),SUM(Table24[[#This Row],[NPA - Qualifying (QRE) - Amt]],Table24[[#This Row],[NPA - Non-Qualifying (NQRE) - Amt]]),SUM(Table24[[#This Row],[HTC - Qualifying (QRE) - Amt]]+Table24[[#This Row],[HTC - Non-Qualifying (NQRE) - Amt]]))</f>
        <v>0</v>
      </c>
      <c r="K936" s="74"/>
      <c r="L936" s="74"/>
      <c r="M936" s="74"/>
      <c r="N936" s="74"/>
    </row>
    <row r="937" spans="1:14" x14ac:dyDescent="0.3">
      <c r="A937" s="68"/>
      <c r="B937" s="66" t="e">
        <f>_xlfn.XLOOKUP(A937,Table1[Categories of Work],Table1[Cost Type])</f>
        <v>#N/A</v>
      </c>
      <c r="C937" s="70"/>
      <c r="D937" s="71"/>
      <c r="E937" s="71"/>
      <c r="F937" s="71"/>
      <c r="G937" s="72"/>
      <c r="H937" s="72"/>
      <c r="I937" s="72"/>
      <c r="J937" s="67">
        <f>IF(ISBLANK(Table24[[#This Row],[HTC - Qualifying (QRE) - Amt]]),SUM(Table24[[#This Row],[NPA - Qualifying (QRE) - Amt]],Table24[[#This Row],[NPA - Non-Qualifying (NQRE) - Amt]]),SUM(Table24[[#This Row],[HTC - Qualifying (QRE) - Amt]]+Table24[[#This Row],[HTC - Non-Qualifying (NQRE) - Amt]]))</f>
        <v>0</v>
      </c>
      <c r="K937" s="74"/>
      <c r="L937" s="74"/>
      <c r="M937" s="74"/>
      <c r="N937" s="74"/>
    </row>
    <row r="938" spans="1:14" x14ac:dyDescent="0.3">
      <c r="A938" s="68"/>
      <c r="B938" s="66" t="e">
        <f>_xlfn.XLOOKUP(A938,Table1[Categories of Work],Table1[Cost Type])</f>
        <v>#N/A</v>
      </c>
      <c r="C938" s="70"/>
      <c r="D938" s="71"/>
      <c r="E938" s="71"/>
      <c r="F938" s="71"/>
      <c r="G938" s="72"/>
      <c r="H938" s="72"/>
      <c r="I938" s="72"/>
      <c r="J938" s="67">
        <f>IF(ISBLANK(Table24[[#This Row],[HTC - Qualifying (QRE) - Amt]]),SUM(Table24[[#This Row],[NPA - Qualifying (QRE) - Amt]],Table24[[#This Row],[NPA - Non-Qualifying (NQRE) - Amt]]),SUM(Table24[[#This Row],[HTC - Qualifying (QRE) - Amt]]+Table24[[#This Row],[HTC - Non-Qualifying (NQRE) - Amt]]))</f>
        <v>0</v>
      </c>
      <c r="K938" s="74"/>
      <c r="L938" s="74"/>
      <c r="M938" s="74"/>
      <c r="N938" s="74"/>
    </row>
    <row r="939" spans="1:14" x14ac:dyDescent="0.3">
      <c r="A939" s="68"/>
      <c r="B939" s="66" t="e">
        <f>_xlfn.XLOOKUP(A939,Table1[Categories of Work],Table1[Cost Type])</f>
        <v>#N/A</v>
      </c>
      <c r="C939" s="70"/>
      <c r="D939" s="71"/>
      <c r="E939" s="71"/>
      <c r="F939" s="71"/>
      <c r="G939" s="72"/>
      <c r="H939" s="72"/>
      <c r="I939" s="72"/>
      <c r="J939" s="67">
        <f>IF(ISBLANK(Table24[[#This Row],[HTC - Qualifying (QRE) - Amt]]),SUM(Table24[[#This Row],[NPA - Qualifying (QRE) - Amt]],Table24[[#This Row],[NPA - Non-Qualifying (NQRE) - Amt]]),SUM(Table24[[#This Row],[HTC - Qualifying (QRE) - Amt]]+Table24[[#This Row],[HTC - Non-Qualifying (NQRE) - Amt]]))</f>
        <v>0</v>
      </c>
      <c r="K939" s="74"/>
      <c r="L939" s="74"/>
      <c r="M939" s="74"/>
      <c r="N939" s="74"/>
    </row>
    <row r="940" spans="1:14" x14ac:dyDescent="0.3">
      <c r="A940" s="68"/>
      <c r="B940" s="66" t="e">
        <f>_xlfn.XLOOKUP(A940,Table1[Categories of Work],Table1[Cost Type])</f>
        <v>#N/A</v>
      </c>
      <c r="C940" s="70"/>
      <c r="D940" s="71"/>
      <c r="E940" s="71"/>
      <c r="F940" s="71"/>
      <c r="G940" s="72"/>
      <c r="H940" s="72"/>
      <c r="I940" s="72"/>
      <c r="J940" s="67">
        <f>IF(ISBLANK(Table24[[#This Row],[HTC - Qualifying (QRE) - Amt]]),SUM(Table24[[#This Row],[NPA - Qualifying (QRE) - Amt]],Table24[[#This Row],[NPA - Non-Qualifying (NQRE) - Amt]]),SUM(Table24[[#This Row],[HTC - Qualifying (QRE) - Amt]]+Table24[[#This Row],[HTC - Non-Qualifying (NQRE) - Amt]]))</f>
        <v>0</v>
      </c>
      <c r="K940" s="74"/>
      <c r="L940" s="74"/>
      <c r="M940" s="74"/>
      <c r="N940" s="74"/>
    </row>
    <row r="941" spans="1:14" x14ac:dyDescent="0.3">
      <c r="A941" s="68"/>
      <c r="B941" s="66" t="e">
        <f>_xlfn.XLOOKUP(A941,Table1[Categories of Work],Table1[Cost Type])</f>
        <v>#N/A</v>
      </c>
      <c r="C941" s="70"/>
      <c r="D941" s="71"/>
      <c r="E941" s="71"/>
      <c r="F941" s="71"/>
      <c r="G941" s="72"/>
      <c r="H941" s="72"/>
      <c r="I941" s="72"/>
      <c r="J941" s="67">
        <f>IF(ISBLANK(Table24[[#This Row],[HTC - Qualifying (QRE) - Amt]]),SUM(Table24[[#This Row],[NPA - Qualifying (QRE) - Amt]],Table24[[#This Row],[NPA - Non-Qualifying (NQRE) - Amt]]),SUM(Table24[[#This Row],[HTC - Qualifying (QRE) - Amt]]+Table24[[#This Row],[HTC - Non-Qualifying (NQRE) - Amt]]))</f>
        <v>0</v>
      </c>
      <c r="K941" s="74"/>
      <c r="L941" s="74"/>
      <c r="M941" s="74"/>
      <c r="N941" s="74"/>
    </row>
    <row r="942" spans="1:14" x14ac:dyDescent="0.3">
      <c r="A942" s="68"/>
      <c r="B942" s="66" t="e">
        <f>_xlfn.XLOOKUP(A942,Table1[Categories of Work],Table1[Cost Type])</f>
        <v>#N/A</v>
      </c>
      <c r="C942" s="70"/>
      <c r="D942" s="71"/>
      <c r="E942" s="71"/>
      <c r="F942" s="71"/>
      <c r="G942" s="72"/>
      <c r="H942" s="72"/>
      <c r="I942" s="72"/>
      <c r="J942" s="67">
        <f>IF(ISBLANK(Table24[[#This Row],[HTC - Qualifying (QRE) - Amt]]),SUM(Table24[[#This Row],[NPA - Qualifying (QRE) - Amt]],Table24[[#This Row],[NPA - Non-Qualifying (NQRE) - Amt]]),SUM(Table24[[#This Row],[HTC - Qualifying (QRE) - Amt]]+Table24[[#This Row],[HTC - Non-Qualifying (NQRE) - Amt]]))</f>
        <v>0</v>
      </c>
      <c r="K942" s="74"/>
      <c r="L942" s="74"/>
      <c r="M942" s="74"/>
      <c r="N942" s="74"/>
    </row>
    <row r="943" spans="1:14" x14ac:dyDescent="0.3">
      <c r="A943" s="68"/>
      <c r="B943" s="66" t="e">
        <f>_xlfn.XLOOKUP(A943,Table1[Categories of Work],Table1[Cost Type])</f>
        <v>#N/A</v>
      </c>
      <c r="C943" s="70"/>
      <c r="D943" s="71"/>
      <c r="E943" s="71"/>
      <c r="F943" s="71"/>
      <c r="G943" s="72"/>
      <c r="H943" s="72"/>
      <c r="I943" s="72"/>
      <c r="J943" s="67">
        <f>IF(ISBLANK(Table24[[#This Row],[HTC - Qualifying (QRE) - Amt]]),SUM(Table24[[#This Row],[NPA - Qualifying (QRE) - Amt]],Table24[[#This Row],[NPA - Non-Qualifying (NQRE) - Amt]]),SUM(Table24[[#This Row],[HTC - Qualifying (QRE) - Amt]]+Table24[[#This Row],[HTC - Non-Qualifying (NQRE) - Amt]]))</f>
        <v>0</v>
      </c>
      <c r="K943" s="74"/>
      <c r="L943" s="74"/>
      <c r="M943" s="74"/>
      <c r="N943" s="74"/>
    </row>
    <row r="944" spans="1:14" x14ac:dyDescent="0.3">
      <c r="A944" s="68"/>
      <c r="B944" s="66" t="e">
        <f>_xlfn.XLOOKUP(A944,Table1[Categories of Work],Table1[Cost Type])</f>
        <v>#N/A</v>
      </c>
      <c r="C944" s="70"/>
      <c r="D944" s="71"/>
      <c r="E944" s="71"/>
      <c r="F944" s="71"/>
      <c r="G944" s="72"/>
      <c r="H944" s="72"/>
      <c r="I944" s="72"/>
      <c r="J944" s="67">
        <f>IF(ISBLANK(Table24[[#This Row],[HTC - Qualifying (QRE) - Amt]]),SUM(Table24[[#This Row],[NPA - Qualifying (QRE) - Amt]],Table24[[#This Row],[NPA - Non-Qualifying (NQRE) - Amt]]),SUM(Table24[[#This Row],[HTC - Qualifying (QRE) - Amt]]+Table24[[#This Row],[HTC - Non-Qualifying (NQRE) - Amt]]))</f>
        <v>0</v>
      </c>
      <c r="K944" s="74"/>
      <c r="L944" s="74"/>
      <c r="M944" s="74"/>
      <c r="N944" s="74"/>
    </row>
    <row r="945" spans="1:14" x14ac:dyDescent="0.3">
      <c r="A945" s="68"/>
      <c r="B945" s="66" t="e">
        <f>_xlfn.XLOOKUP(A945,Table1[Categories of Work],Table1[Cost Type])</f>
        <v>#N/A</v>
      </c>
      <c r="C945" s="70"/>
      <c r="D945" s="71"/>
      <c r="E945" s="71"/>
      <c r="F945" s="71"/>
      <c r="G945" s="72"/>
      <c r="H945" s="72"/>
      <c r="I945" s="72"/>
      <c r="J945" s="67">
        <f>IF(ISBLANK(Table24[[#This Row],[HTC - Qualifying (QRE) - Amt]]),SUM(Table24[[#This Row],[NPA - Qualifying (QRE) - Amt]],Table24[[#This Row],[NPA - Non-Qualifying (NQRE) - Amt]]),SUM(Table24[[#This Row],[HTC - Qualifying (QRE) - Amt]]+Table24[[#This Row],[HTC - Non-Qualifying (NQRE) - Amt]]))</f>
        <v>0</v>
      </c>
      <c r="K945" s="74"/>
      <c r="L945" s="74"/>
      <c r="M945" s="74"/>
      <c r="N945" s="74"/>
    </row>
    <row r="946" spans="1:14" x14ac:dyDescent="0.3">
      <c r="A946" s="68"/>
      <c r="B946" s="66" t="e">
        <f>_xlfn.XLOOKUP(A946,Table1[Categories of Work],Table1[Cost Type])</f>
        <v>#N/A</v>
      </c>
      <c r="C946" s="70"/>
      <c r="D946" s="71"/>
      <c r="E946" s="71"/>
      <c r="F946" s="71"/>
      <c r="G946" s="72"/>
      <c r="H946" s="72"/>
      <c r="I946" s="72"/>
      <c r="J946" s="67">
        <f>IF(ISBLANK(Table24[[#This Row],[HTC - Qualifying (QRE) - Amt]]),SUM(Table24[[#This Row],[NPA - Qualifying (QRE) - Amt]],Table24[[#This Row],[NPA - Non-Qualifying (NQRE) - Amt]]),SUM(Table24[[#This Row],[HTC - Qualifying (QRE) - Amt]]+Table24[[#This Row],[HTC - Non-Qualifying (NQRE) - Amt]]))</f>
        <v>0</v>
      </c>
      <c r="K946" s="74"/>
      <c r="L946" s="74"/>
      <c r="M946" s="74"/>
      <c r="N946" s="74"/>
    </row>
    <row r="947" spans="1:14" x14ac:dyDescent="0.3">
      <c r="A947" s="68"/>
      <c r="B947" s="66" t="e">
        <f>_xlfn.XLOOKUP(A947,Table1[Categories of Work],Table1[Cost Type])</f>
        <v>#N/A</v>
      </c>
      <c r="C947" s="70"/>
      <c r="D947" s="71"/>
      <c r="E947" s="71"/>
      <c r="F947" s="71"/>
      <c r="G947" s="72"/>
      <c r="H947" s="72"/>
      <c r="I947" s="72"/>
      <c r="J947" s="67">
        <f>IF(ISBLANK(Table24[[#This Row],[HTC - Qualifying (QRE) - Amt]]),SUM(Table24[[#This Row],[NPA - Qualifying (QRE) - Amt]],Table24[[#This Row],[NPA - Non-Qualifying (NQRE) - Amt]]),SUM(Table24[[#This Row],[HTC - Qualifying (QRE) - Amt]]+Table24[[#This Row],[HTC - Non-Qualifying (NQRE) - Amt]]))</f>
        <v>0</v>
      </c>
      <c r="K947" s="74"/>
      <c r="L947" s="74"/>
      <c r="M947" s="74"/>
      <c r="N947" s="74"/>
    </row>
    <row r="948" spans="1:14" x14ac:dyDescent="0.3">
      <c r="A948" s="68"/>
      <c r="B948" s="66" t="e">
        <f>_xlfn.XLOOKUP(A948,Table1[Categories of Work],Table1[Cost Type])</f>
        <v>#N/A</v>
      </c>
      <c r="C948" s="70"/>
      <c r="D948" s="71"/>
      <c r="E948" s="71"/>
      <c r="F948" s="71"/>
      <c r="G948" s="72"/>
      <c r="H948" s="72"/>
      <c r="I948" s="72"/>
      <c r="J948" s="67">
        <f>IF(ISBLANK(Table24[[#This Row],[HTC - Qualifying (QRE) - Amt]]),SUM(Table24[[#This Row],[NPA - Qualifying (QRE) - Amt]],Table24[[#This Row],[NPA - Non-Qualifying (NQRE) - Amt]]),SUM(Table24[[#This Row],[HTC - Qualifying (QRE) - Amt]]+Table24[[#This Row],[HTC - Non-Qualifying (NQRE) - Amt]]))</f>
        <v>0</v>
      </c>
      <c r="K948" s="74"/>
      <c r="L948" s="74"/>
      <c r="M948" s="74"/>
      <c r="N948" s="74"/>
    </row>
    <row r="949" spans="1:14" x14ac:dyDescent="0.3">
      <c r="A949" s="68"/>
      <c r="B949" s="66" t="e">
        <f>_xlfn.XLOOKUP(A949,Table1[Categories of Work],Table1[Cost Type])</f>
        <v>#N/A</v>
      </c>
      <c r="C949" s="70"/>
      <c r="D949" s="71"/>
      <c r="E949" s="71"/>
      <c r="F949" s="71"/>
      <c r="G949" s="72"/>
      <c r="H949" s="72"/>
      <c r="I949" s="72"/>
      <c r="J949" s="67">
        <f>IF(ISBLANK(Table24[[#This Row],[HTC - Qualifying (QRE) - Amt]]),SUM(Table24[[#This Row],[NPA - Qualifying (QRE) - Amt]],Table24[[#This Row],[NPA - Non-Qualifying (NQRE) - Amt]]),SUM(Table24[[#This Row],[HTC - Qualifying (QRE) - Amt]]+Table24[[#This Row],[HTC - Non-Qualifying (NQRE) - Amt]]))</f>
        <v>0</v>
      </c>
      <c r="K949" s="74"/>
      <c r="L949" s="74"/>
      <c r="M949" s="74"/>
      <c r="N949" s="74"/>
    </row>
    <row r="950" spans="1:14" x14ac:dyDescent="0.3">
      <c r="A950" s="68"/>
      <c r="B950" s="66" t="e">
        <f>_xlfn.XLOOKUP(A950,Table1[Categories of Work],Table1[Cost Type])</f>
        <v>#N/A</v>
      </c>
      <c r="C950" s="70"/>
      <c r="D950" s="71"/>
      <c r="E950" s="71"/>
      <c r="F950" s="71"/>
      <c r="G950" s="72"/>
      <c r="H950" s="72"/>
      <c r="I950" s="72"/>
      <c r="J950" s="67">
        <f>IF(ISBLANK(Table24[[#This Row],[HTC - Qualifying (QRE) - Amt]]),SUM(Table24[[#This Row],[NPA - Qualifying (QRE) - Amt]],Table24[[#This Row],[NPA - Non-Qualifying (NQRE) - Amt]]),SUM(Table24[[#This Row],[HTC - Qualifying (QRE) - Amt]]+Table24[[#This Row],[HTC - Non-Qualifying (NQRE) - Amt]]))</f>
        <v>0</v>
      </c>
      <c r="K950" s="74"/>
      <c r="L950" s="74"/>
      <c r="M950" s="74"/>
      <c r="N950" s="74"/>
    </row>
    <row r="951" spans="1:14" x14ac:dyDescent="0.3">
      <c r="A951" s="68"/>
      <c r="B951" s="66" t="e">
        <f>_xlfn.XLOOKUP(A951,Table1[Categories of Work],Table1[Cost Type])</f>
        <v>#N/A</v>
      </c>
      <c r="C951" s="70"/>
      <c r="D951" s="71"/>
      <c r="E951" s="71"/>
      <c r="F951" s="71"/>
      <c r="G951" s="72"/>
      <c r="H951" s="72"/>
      <c r="I951" s="72"/>
      <c r="J951" s="67">
        <f>IF(ISBLANK(Table24[[#This Row],[HTC - Qualifying (QRE) - Amt]]),SUM(Table24[[#This Row],[NPA - Qualifying (QRE) - Amt]],Table24[[#This Row],[NPA - Non-Qualifying (NQRE) - Amt]]),SUM(Table24[[#This Row],[HTC - Qualifying (QRE) - Amt]]+Table24[[#This Row],[HTC - Non-Qualifying (NQRE) - Amt]]))</f>
        <v>0</v>
      </c>
      <c r="K951" s="74"/>
      <c r="L951" s="74"/>
      <c r="M951" s="74"/>
      <c r="N951" s="74"/>
    </row>
    <row r="952" spans="1:14" x14ac:dyDescent="0.3">
      <c r="A952" s="68"/>
      <c r="B952" s="66" t="e">
        <f>_xlfn.XLOOKUP(A952,Table1[Categories of Work],Table1[Cost Type])</f>
        <v>#N/A</v>
      </c>
      <c r="C952" s="70"/>
      <c r="D952" s="71"/>
      <c r="E952" s="71"/>
      <c r="F952" s="71"/>
      <c r="G952" s="72"/>
      <c r="H952" s="72"/>
      <c r="I952" s="72"/>
      <c r="J952" s="67">
        <f>IF(ISBLANK(Table24[[#This Row],[HTC - Qualifying (QRE) - Amt]]),SUM(Table24[[#This Row],[NPA - Qualifying (QRE) - Amt]],Table24[[#This Row],[NPA - Non-Qualifying (NQRE) - Amt]]),SUM(Table24[[#This Row],[HTC - Qualifying (QRE) - Amt]]+Table24[[#This Row],[HTC - Non-Qualifying (NQRE) - Amt]]))</f>
        <v>0</v>
      </c>
      <c r="K952" s="74"/>
      <c r="L952" s="74"/>
      <c r="M952" s="74"/>
      <c r="N952" s="74"/>
    </row>
    <row r="953" spans="1:14" x14ac:dyDescent="0.3">
      <c r="A953" s="68"/>
      <c r="B953" s="66" t="e">
        <f>_xlfn.XLOOKUP(A953,Table1[Categories of Work],Table1[Cost Type])</f>
        <v>#N/A</v>
      </c>
      <c r="C953" s="70"/>
      <c r="D953" s="71"/>
      <c r="E953" s="71"/>
      <c r="F953" s="71"/>
      <c r="G953" s="72"/>
      <c r="H953" s="72"/>
      <c r="I953" s="72"/>
      <c r="J953" s="67">
        <f>IF(ISBLANK(Table24[[#This Row],[HTC - Qualifying (QRE) - Amt]]),SUM(Table24[[#This Row],[NPA - Qualifying (QRE) - Amt]],Table24[[#This Row],[NPA - Non-Qualifying (NQRE) - Amt]]),SUM(Table24[[#This Row],[HTC - Qualifying (QRE) - Amt]]+Table24[[#This Row],[HTC - Non-Qualifying (NQRE) - Amt]]))</f>
        <v>0</v>
      </c>
      <c r="K953" s="74"/>
      <c r="L953" s="74"/>
      <c r="M953" s="74"/>
      <c r="N953" s="74"/>
    </row>
    <row r="954" spans="1:14" x14ac:dyDescent="0.3">
      <c r="A954" s="68"/>
      <c r="B954" s="66" t="e">
        <f>_xlfn.XLOOKUP(A954,Table1[Categories of Work],Table1[Cost Type])</f>
        <v>#N/A</v>
      </c>
      <c r="C954" s="70"/>
      <c r="D954" s="71"/>
      <c r="E954" s="71"/>
      <c r="F954" s="71"/>
      <c r="G954" s="72"/>
      <c r="H954" s="72"/>
      <c r="I954" s="72"/>
      <c r="J954" s="67">
        <f>IF(ISBLANK(Table24[[#This Row],[HTC - Qualifying (QRE) - Amt]]),SUM(Table24[[#This Row],[NPA - Qualifying (QRE) - Amt]],Table24[[#This Row],[NPA - Non-Qualifying (NQRE) - Amt]]),SUM(Table24[[#This Row],[HTC - Qualifying (QRE) - Amt]]+Table24[[#This Row],[HTC - Non-Qualifying (NQRE) - Amt]]))</f>
        <v>0</v>
      </c>
      <c r="K954" s="74"/>
      <c r="L954" s="74"/>
      <c r="M954" s="74"/>
      <c r="N954" s="74"/>
    </row>
    <row r="955" spans="1:14" x14ac:dyDescent="0.3">
      <c r="A955" s="68"/>
      <c r="B955" s="66" t="e">
        <f>_xlfn.XLOOKUP(A955,Table1[Categories of Work],Table1[Cost Type])</f>
        <v>#N/A</v>
      </c>
      <c r="C955" s="70"/>
      <c r="D955" s="71"/>
      <c r="E955" s="71"/>
      <c r="F955" s="71"/>
      <c r="G955" s="72"/>
      <c r="H955" s="72"/>
      <c r="I955" s="72"/>
      <c r="J955" s="67">
        <f>IF(ISBLANK(Table24[[#This Row],[HTC - Qualifying (QRE) - Amt]]),SUM(Table24[[#This Row],[NPA - Qualifying (QRE) - Amt]],Table24[[#This Row],[NPA - Non-Qualifying (NQRE) - Amt]]),SUM(Table24[[#This Row],[HTC - Qualifying (QRE) - Amt]]+Table24[[#This Row],[HTC - Non-Qualifying (NQRE) - Amt]]))</f>
        <v>0</v>
      </c>
      <c r="K955" s="74"/>
      <c r="L955" s="74"/>
      <c r="M955" s="74"/>
      <c r="N955" s="74"/>
    </row>
    <row r="956" spans="1:14" x14ac:dyDescent="0.3">
      <c r="A956" s="68"/>
      <c r="B956" s="66" t="e">
        <f>_xlfn.XLOOKUP(A956,Table1[Categories of Work],Table1[Cost Type])</f>
        <v>#N/A</v>
      </c>
      <c r="C956" s="70"/>
      <c r="D956" s="71"/>
      <c r="E956" s="71"/>
      <c r="F956" s="71"/>
      <c r="G956" s="72"/>
      <c r="H956" s="72"/>
      <c r="I956" s="72"/>
      <c r="J956" s="67">
        <f>IF(ISBLANK(Table24[[#This Row],[HTC - Qualifying (QRE) - Amt]]),SUM(Table24[[#This Row],[NPA - Qualifying (QRE) - Amt]],Table24[[#This Row],[NPA - Non-Qualifying (NQRE) - Amt]]),SUM(Table24[[#This Row],[HTC - Qualifying (QRE) - Amt]]+Table24[[#This Row],[HTC - Non-Qualifying (NQRE) - Amt]]))</f>
        <v>0</v>
      </c>
      <c r="K956" s="74"/>
      <c r="L956" s="74"/>
      <c r="M956" s="74"/>
      <c r="N956" s="74"/>
    </row>
    <row r="957" spans="1:14" x14ac:dyDescent="0.3">
      <c r="A957" s="68"/>
      <c r="B957" s="66" t="e">
        <f>_xlfn.XLOOKUP(A957,Table1[Categories of Work],Table1[Cost Type])</f>
        <v>#N/A</v>
      </c>
      <c r="C957" s="70"/>
      <c r="D957" s="71"/>
      <c r="E957" s="71"/>
      <c r="F957" s="71"/>
      <c r="G957" s="72"/>
      <c r="H957" s="72"/>
      <c r="I957" s="72"/>
      <c r="J957" s="67">
        <f>IF(ISBLANK(Table24[[#This Row],[HTC - Qualifying (QRE) - Amt]]),SUM(Table24[[#This Row],[NPA - Qualifying (QRE) - Amt]],Table24[[#This Row],[NPA - Non-Qualifying (NQRE) - Amt]]),SUM(Table24[[#This Row],[HTC - Qualifying (QRE) - Amt]]+Table24[[#This Row],[HTC - Non-Qualifying (NQRE) - Amt]]))</f>
        <v>0</v>
      </c>
      <c r="K957" s="74"/>
      <c r="L957" s="74"/>
      <c r="M957" s="74"/>
      <c r="N957" s="74"/>
    </row>
    <row r="958" spans="1:14" x14ac:dyDescent="0.3">
      <c r="A958" s="68"/>
      <c r="B958" s="66" t="e">
        <f>_xlfn.XLOOKUP(A958,Table1[Categories of Work],Table1[Cost Type])</f>
        <v>#N/A</v>
      </c>
      <c r="C958" s="70"/>
      <c r="D958" s="71"/>
      <c r="E958" s="71"/>
      <c r="F958" s="71"/>
      <c r="G958" s="72"/>
      <c r="H958" s="72"/>
      <c r="I958" s="72"/>
      <c r="J958" s="67">
        <f>IF(ISBLANK(Table24[[#This Row],[HTC - Qualifying (QRE) - Amt]]),SUM(Table24[[#This Row],[NPA - Qualifying (QRE) - Amt]],Table24[[#This Row],[NPA - Non-Qualifying (NQRE) - Amt]]),SUM(Table24[[#This Row],[HTC - Qualifying (QRE) - Amt]]+Table24[[#This Row],[HTC - Non-Qualifying (NQRE) - Amt]]))</f>
        <v>0</v>
      </c>
      <c r="K958" s="74"/>
      <c r="L958" s="74"/>
      <c r="M958" s="74"/>
      <c r="N958" s="74"/>
    </row>
    <row r="959" spans="1:14" x14ac:dyDescent="0.3">
      <c r="A959" s="68"/>
      <c r="B959" s="66" t="e">
        <f>_xlfn.XLOOKUP(A959,Table1[Categories of Work],Table1[Cost Type])</f>
        <v>#N/A</v>
      </c>
      <c r="C959" s="70"/>
      <c r="D959" s="71"/>
      <c r="E959" s="71"/>
      <c r="F959" s="71"/>
      <c r="G959" s="72"/>
      <c r="H959" s="72"/>
      <c r="I959" s="72"/>
      <c r="J959" s="67">
        <f>IF(ISBLANK(Table24[[#This Row],[HTC - Qualifying (QRE) - Amt]]),SUM(Table24[[#This Row],[NPA - Qualifying (QRE) - Amt]],Table24[[#This Row],[NPA - Non-Qualifying (NQRE) - Amt]]),SUM(Table24[[#This Row],[HTC - Qualifying (QRE) - Amt]]+Table24[[#This Row],[HTC - Non-Qualifying (NQRE) - Amt]]))</f>
        <v>0</v>
      </c>
      <c r="K959" s="74"/>
      <c r="L959" s="74"/>
      <c r="M959" s="74"/>
      <c r="N959" s="74"/>
    </row>
    <row r="960" spans="1:14" x14ac:dyDescent="0.3">
      <c r="A960" s="68"/>
      <c r="B960" s="66" t="e">
        <f>_xlfn.XLOOKUP(A960,Table1[Categories of Work],Table1[Cost Type])</f>
        <v>#N/A</v>
      </c>
      <c r="C960" s="70"/>
      <c r="D960" s="71"/>
      <c r="E960" s="71"/>
      <c r="F960" s="71"/>
      <c r="G960" s="72"/>
      <c r="H960" s="72"/>
      <c r="I960" s="72"/>
      <c r="J960" s="67">
        <f>IF(ISBLANK(Table24[[#This Row],[HTC - Qualifying (QRE) - Amt]]),SUM(Table24[[#This Row],[NPA - Qualifying (QRE) - Amt]],Table24[[#This Row],[NPA - Non-Qualifying (NQRE) - Amt]]),SUM(Table24[[#This Row],[HTC - Qualifying (QRE) - Amt]]+Table24[[#This Row],[HTC - Non-Qualifying (NQRE) - Amt]]))</f>
        <v>0</v>
      </c>
      <c r="K960" s="74"/>
      <c r="L960" s="74"/>
      <c r="M960" s="74"/>
      <c r="N960" s="74"/>
    </row>
    <row r="961" spans="1:14" x14ac:dyDescent="0.3">
      <c r="A961" s="68"/>
      <c r="B961" s="66" t="e">
        <f>_xlfn.XLOOKUP(A961,Table1[Categories of Work],Table1[Cost Type])</f>
        <v>#N/A</v>
      </c>
      <c r="C961" s="70"/>
      <c r="D961" s="71"/>
      <c r="E961" s="71"/>
      <c r="F961" s="71"/>
      <c r="G961" s="72"/>
      <c r="H961" s="72"/>
      <c r="I961" s="72"/>
      <c r="J961" s="67">
        <f>IF(ISBLANK(Table24[[#This Row],[HTC - Qualifying (QRE) - Amt]]),SUM(Table24[[#This Row],[NPA - Qualifying (QRE) - Amt]],Table24[[#This Row],[NPA - Non-Qualifying (NQRE) - Amt]]),SUM(Table24[[#This Row],[HTC - Qualifying (QRE) - Amt]]+Table24[[#This Row],[HTC - Non-Qualifying (NQRE) - Amt]]))</f>
        <v>0</v>
      </c>
      <c r="K961" s="74"/>
      <c r="L961" s="74"/>
      <c r="M961" s="74"/>
      <c r="N961" s="74"/>
    </row>
    <row r="962" spans="1:14" x14ac:dyDescent="0.3">
      <c r="A962" s="68"/>
      <c r="B962" s="66" t="e">
        <f>_xlfn.XLOOKUP(A962,Table1[Categories of Work],Table1[Cost Type])</f>
        <v>#N/A</v>
      </c>
      <c r="C962" s="70"/>
      <c r="D962" s="71"/>
      <c r="E962" s="71"/>
      <c r="F962" s="71"/>
      <c r="G962" s="72"/>
      <c r="H962" s="72"/>
      <c r="I962" s="72"/>
      <c r="J962" s="67">
        <f>IF(ISBLANK(Table24[[#This Row],[HTC - Qualifying (QRE) - Amt]]),SUM(Table24[[#This Row],[NPA - Qualifying (QRE) - Amt]],Table24[[#This Row],[NPA - Non-Qualifying (NQRE) - Amt]]),SUM(Table24[[#This Row],[HTC - Qualifying (QRE) - Amt]]+Table24[[#This Row],[HTC - Non-Qualifying (NQRE) - Amt]]))</f>
        <v>0</v>
      </c>
      <c r="K962" s="74"/>
      <c r="L962" s="74"/>
      <c r="M962" s="74"/>
      <c r="N962" s="74"/>
    </row>
    <row r="963" spans="1:14" x14ac:dyDescent="0.3">
      <c r="A963" s="68"/>
      <c r="B963" s="66" t="e">
        <f>_xlfn.XLOOKUP(A963,Table1[Categories of Work],Table1[Cost Type])</f>
        <v>#N/A</v>
      </c>
      <c r="C963" s="70"/>
      <c r="D963" s="71"/>
      <c r="E963" s="71"/>
      <c r="F963" s="71"/>
      <c r="G963" s="72"/>
      <c r="H963" s="72"/>
      <c r="I963" s="72"/>
      <c r="J963" s="67">
        <f>IF(ISBLANK(Table24[[#This Row],[HTC - Qualifying (QRE) - Amt]]),SUM(Table24[[#This Row],[NPA - Qualifying (QRE) - Amt]],Table24[[#This Row],[NPA - Non-Qualifying (NQRE) - Amt]]),SUM(Table24[[#This Row],[HTC - Qualifying (QRE) - Amt]]+Table24[[#This Row],[HTC - Non-Qualifying (NQRE) - Amt]]))</f>
        <v>0</v>
      </c>
      <c r="K963" s="74"/>
      <c r="L963" s="74"/>
      <c r="M963" s="74"/>
      <c r="N963" s="74"/>
    </row>
    <row r="964" spans="1:14" x14ac:dyDescent="0.3">
      <c r="A964" s="68"/>
      <c r="B964" s="66" t="e">
        <f>_xlfn.XLOOKUP(A964,Table1[Categories of Work],Table1[Cost Type])</f>
        <v>#N/A</v>
      </c>
      <c r="C964" s="70"/>
      <c r="D964" s="71"/>
      <c r="E964" s="71"/>
      <c r="F964" s="71"/>
      <c r="G964" s="72"/>
      <c r="H964" s="72"/>
      <c r="I964" s="72"/>
      <c r="J964" s="67">
        <f>IF(ISBLANK(Table24[[#This Row],[HTC - Qualifying (QRE) - Amt]]),SUM(Table24[[#This Row],[NPA - Qualifying (QRE) - Amt]],Table24[[#This Row],[NPA - Non-Qualifying (NQRE) - Amt]]),SUM(Table24[[#This Row],[HTC - Qualifying (QRE) - Amt]]+Table24[[#This Row],[HTC - Non-Qualifying (NQRE) - Amt]]))</f>
        <v>0</v>
      </c>
      <c r="K964" s="74"/>
      <c r="L964" s="74"/>
      <c r="M964" s="74"/>
      <c r="N964" s="74"/>
    </row>
    <row r="965" spans="1:14" x14ac:dyDescent="0.3">
      <c r="A965" s="68"/>
      <c r="B965" s="66" t="e">
        <f>_xlfn.XLOOKUP(A965,Table1[Categories of Work],Table1[Cost Type])</f>
        <v>#N/A</v>
      </c>
      <c r="C965" s="70"/>
      <c r="D965" s="71"/>
      <c r="E965" s="71"/>
      <c r="F965" s="71"/>
      <c r="G965" s="72"/>
      <c r="H965" s="72"/>
      <c r="I965" s="72"/>
      <c r="J965" s="67">
        <f>IF(ISBLANK(Table24[[#This Row],[HTC - Qualifying (QRE) - Amt]]),SUM(Table24[[#This Row],[NPA - Qualifying (QRE) - Amt]],Table24[[#This Row],[NPA - Non-Qualifying (NQRE) - Amt]]),SUM(Table24[[#This Row],[HTC - Qualifying (QRE) - Amt]]+Table24[[#This Row],[HTC - Non-Qualifying (NQRE) - Amt]]))</f>
        <v>0</v>
      </c>
      <c r="K965" s="74"/>
      <c r="L965" s="74"/>
      <c r="M965" s="74"/>
      <c r="N965" s="74"/>
    </row>
    <row r="966" spans="1:14" x14ac:dyDescent="0.3">
      <c r="A966" s="68"/>
      <c r="B966" s="66" t="e">
        <f>_xlfn.XLOOKUP(A966,Table1[Categories of Work],Table1[Cost Type])</f>
        <v>#N/A</v>
      </c>
      <c r="C966" s="70"/>
      <c r="D966" s="71"/>
      <c r="E966" s="71"/>
      <c r="F966" s="71"/>
      <c r="G966" s="72"/>
      <c r="H966" s="72"/>
      <c r="I966" s="72"/>
      <c r="J966" s="67">
        <f>IF(ISBLANK(Table24[[#This Row],[HTC - Qualifying (QRE) - Amt]]),SUM(Table24[[#This Row],[NPA - Qualifying (QRE) - Amt]],Table24[[#This Row],[NPA - Non-Qualifying (NQRE) - Amt]]),SUM(Table24[[#This Row],[HTC - Qualifying (QRE) - Amt]]+Table24[[#This Row],[HTC - Non-Qualifying (NQRE) - Amt]]))</f>
        <v>0</v>
      </c>
      <c r="K966" s="74"/>
      <c r="L966" s="74"/>
      <c r="M966" s="74"/>
      <c r="N966" s="74"/>
    </row>
    <row r="967" spans="1:14" x14ac:dyDescent="0.3">
      <c r="A967" s="68"/>
      <c r="B967" s="66" t="e">
        <f>_xlfn.XLOOKUP(A967,Table1[Categories of Work],Table1[Cost Type])</f>
        <v>#N/A</v>
      </c>
      <c r="C967" s="70"/>
      <c r="D967" s="71"/>
      <c r="E967" s="71"/>
      <c r="F967" s="71"/>
      <c r="G967" s="72"/>
      <c r="H967" s="72"/>
      <c r="I967" s="72"/>
      <c r="J967" s="67">
        <f>IF(ISBLANK(Table24[[#This Row],[HTC - Qualifying (QRE) - Amt]]),SUM(Table24[[#This Row],[NPA - Qualifying (QRE) - Amt]],Table24[[#This Row],[NPA - Non-Qualifying (NQRE) - Amt]]),SUM(Table24[[#This Row],[HTC - Qualifying (QRE) - Amt]]+Table24[[#This Row],[HTC - Non-Qualifying (NQRE) - Amt]]))</f>
        <v>0</v>
      </c>
      <c r="K967" s="74"/>
      <c r="L967" s="74"/>
      <c r="M967" s="74"/>
      <c r="N967" s="74"/>
    </row>
    <row r="968" spans="1:14" x14ac:dyDescent="0.3">
      <c r="A968" s="68"/>
      <c r="B968" s="66" t="e">
        <f>_xlfn.XLOOKUP(A968,Table1[Categories of Work],Table1[Cost Type])</f>
        <v>#N/A</v>
      </c>
      <c r="C968" s="70"/>
      <c r="D968" s="71"/>
      <c r="E968" s="71"/>
      <c r="F968" s="71"/>
      <c r="G968" s="72"/>
      <c r="H968" s="72"/>
      <c r="I968" s="72"/>
      <c r="J968" s="67">
        <f>IF(ISBLANK(Table24[[#This Row],[HTC - Qualifying (QRE) - Amt]]),SUM(Table24[[#This Row],[NPA - Qualifying (QRE) - Amt]],Table24[[#This Row],[NPA - Non-Qualifying (NQRE) - Amt]]),SUM(Table24[[#This Row],[HTC - Qualifying (QRE) - Amt]]+Table24[[#This Row],[HTC - Non-Qualifying (NQRE) - Amt]]))</f>
        <v>0</v>
      </c>
      <c r="K968" s="74"/>
      <c r="L968" s="74"/>
      <c r="M968" s="74"/>
      <c r="N968" s="74"/>
    </row>
    <row r="969" spans="1:14" x14ac:dyDescent="0.3">
      <c r="A969" s="68"/>
      <c r="B969" s="66" t="e">
        <f>_xlfn.XLOOKUP(A969,Table1[Categories of Work],Table1[Cost Type])</f>
        <v>#N/A</v>
      </c>
      <c r="C969" s="70"/>
      <c r="D969" s="71"/>
      <c r="E969" s="71"/>
      <c r="F969" s="71"/>
      <c r="G969" s="72"/>
      <c r="H969" s="72"/>
      <c r="I969" s="72"/>
      <c r="J969" s="67">
        <f>IF(ISBLANK(Table24[[#This Row],[HTC - Qualifying (QRE) - Amt]]),SUM(Table24[[#This Row],[NPA - Qualifying (QRE) - Amt]],Table24[[#This Row],[NPA - Non-Qualifying (NQRE) - Amt]]),SUM(Table24[[#This Row],[HTC - Qualifying (QRE) - Amt]]+Table24[[#This Row],[HTC - Non-Qualifying (NQRE) - Amt]]))</f>
        <v>0</v>
      </c>
      <c r="K969" s="74"/>
      <c r="L969" s="74"/>
      <c r="M969" s="74"/>
      <c r="N969" s="74"/>
    </row>
    <row r="970" spans="1:14" x14ac:dyDescent="0.3">
      <c r="A970" s="68"/>
      <c r="B970" s="66" t="e">
        <f>_xlfn.XLOOKUP(A970,Table1[Categories of Work],Table1[Cost Type])</f>
        <v>#N/A</v>
      </c>
      <c r="C970" s="70"/>
      <c r="D970" s="71"/>
      <c r="E970" s="71"/>
      <c r="F970" s="71"/>
      <c r="G970" s="72"/>
      <c r="H970" s="72"/>
      <c r="I970" s="72"/>
      <c r="J970" s="67">
        <f>IF(ISBLANK(Table24[[#This Row],[HTC - Qualifying (QRE) - Amt]]),SUM(Table24[[#This Row],[NPA - Qualifying (QRE) - Amt]],Table24[[#This Row],[NPA - Non-Qualifying (NQRE) - Amt]]),SUM(Table24[[#This Row],[HTC - Qualifying (QRE) - Amt]]+Table24[[#This Row],[HTC - Non-Qualifying (NQRE) - Amt]]))</f>
        <v>0</v>
      </c>
      <c r="K970" s="74"/>
      <c r="L970" s="74"/>
      <c r="M970" s="74"/>
      <c r="N970" s="74"/>
    </row>
    <row r="971" spans="1:14" x14ac:dyDescent="0.3">
      <c r="A971" s="68"/>
      <c r="B971" s="66" t="e">
        <f>_xlfn.XLOOKUP(A971,Table1[Categories of Work],Table1[Cost Type])</f>
        <v>#N/A</v>
      </c>
      <c r="C971" s="70"/>
      <c r="D971" s="71"/>
      <c r="E971" s="71"/>
      <c r="F971" s="71"/>
      <c r="G971" s="72"/>
      <c r="H971" s="72"/>
      <c r="I971" s="72"/>
      <c r="J971" s="67">
        <f>IF(ISBLANK(Table24[[#This Row],[HTC - Qualifying (QRE) - Amt]]),SUM(Table24[[#This Row],[NPA - Qualifying (QRE) - Amt]],Table24[[#This Row],[NPA - Non-Qualifying (NQRE) - Amt]]),SUM(Table24[[#This Row],[HTC - Qualifying (QRE) - Amt]]+Table24[[#This Row],[HTC - Non-Qualifying (NQRE) - Amt]]))</f>
        <v>0</v>
      </c>
      <c r="K971" s="74"/>
      <c r="L971" s="74"/>
      <c r="M971" s="74"/>
      <c r="N971" s="74"/>
    </row>
    <row r="972" spans="1:14" x14ac:dyDescent="0.3">
      <c r="A972" s="68"/>
      <c r="B972" s="66" t="e">
        <f>_xlfn.XLOOKUP(A972,Table1[Categories of Work],Table1[Cost Type])</f>
        <v>#N/A</v>
      </c>
      <c r="C972" s="70"/>
      <c r="D972" s="71"/>
      <c r="E972" s="71"/>
      <c r="F972" s="71"/>
      <c r="G972" s="72"/>
      <c r="H972" s="72"/>
      <c r="I972" s="72"/>
      <c r="J972" s="67">
        <f>IF(ISBLANK(Table24[[#This Row],[HTC - Qualifying (QRE) - Amt]]),SUM(Table24[[#This Row],[NPA - Qualifying (QRE) - Amt]],Table24[[#This Row],[NPA - Non-Qualifying (NQRE) - Amt]]),SUM(Table24[[#This Row],[HTC - Qualifying (QRE) - Amt]]+Table24[[#This Row],[HTC - Non-Qualifying (NQRE) - Amt]]))</f>
        <v>0</v>
      </c>
      <c r="K972" s="74"/>
      <c r="L972" s="74"/>
      <c r="M972" s="74"/>
      <c r="N972" s="74"/>
    </row>
    <row r="973" spans="1:14" x14ac:dyDescent="0.3">
      <c r="A973" s="68"/>
      <c r="B973" s="66" t="e">
        <f>_xlfn.XLOOKUP(A973,Table1[Categories of Work],Table1[Cost Type])</f>
        <v>#N/A</v>
      </c>
      <c r="C973" s="70"/>
      <c r="D973" s="71"/>
      <c r="E973" s="71"/>
      <c r="F973" s="71"/>
      <c r="G973" s="72"/>
      <c r="H973" s="72"/>
      <c r="I973" s="72"/>
      <c r="J973" s="67">
        <f>IF(ISBLANK(Table24[[#This Row],[HTC - Qualifying (QRE) - Amt]]),SUM(Table24[[#This Row],[NPA - Qualifying (QRE) - Amt]],Table24[[#This Row],[NPA - Non-Qualifying (NQRE) - Amt]]),SUM(Table24[[#This Row],[HTC - Qualifying (QRE) - Amt]]+Table24[[#This Row],[HTC - Non-Qualifying (NQRE) - Amt]]))</f>
        <v>0</v>
      </c>
      <c r="K973" s="74"/>
      <c r="L973" s="74"/>
      <c r="M973" s="74"/>
      <c r="N973" s="74"/>
    </row>
    <row r="974" spans="1:14" x14ac:dyDescent="0.3">
      <c r="A974" s="68"/>
      <c r="B974" s="66" t="e">
        <f>_xlfn.XLOOKUP(A974,Table1[Categories of Work],Table1[Cost Type])</f>
        <v>#N/A</v>
      </c>
      <c r="C974" s="70"/>
      <c r="D974" s="71"/>
      <c r="E974" s="71"/>
      <c r="F974" s="71"/>
      <c r="G974" s="72"/>
      <c r="H974" s="72"/>
      <c r="I974" s="72"/>
      <c r="J974" s="67">
        <f>IF(ISBLANK(Table24[[#This Row],[HTC - Qualifying (QRE) - Amt]]),SUM(Table24[[#This Row],[NPA - Qualifying (QRE) - Amt]],Table24[[#This Row],[NPA - Non-Qualifying (NQRE) - Amt]]),SUM(Table24[[#This Row],[HTC - Qualifying (QRE) - Amt]]+Table24[[#This Row],[HTC - Non-Qualifying (NQRE) - Amt]]))</f>
        <v>0</v>
      </c>
      <c r="K974" s="74"/>
      <c r="L974" s="74"/>
      <c r="M974" s="74"/>
      <c r="N974" s="74"/>
    </row>
    <row r="975" spans="1:14" x14ac:dyDescent="0.3">
      <c r="A975" s="68"/>
      <c r="B975" s="66" t="e">
        <f>_xlfn.XLOOKUP(A975,Table1[Categories of Work],Table1[Cost Type])</f>
        <v>#N/A</v>
      </c>
      <c r="C975" s="70"/>
      <c r="D975" s="71"/>
      <c r="E975" s="71"/>
      <c r="F975" s="71"/>
      <c r="G975" s="72"/>
      <c r="H975" s="72"/>
      <c r="I975" s="72"/>
      <c r="J975" s="67">
        <f>IF(ISBLANK(Table24[[#This Row],[HTC - Qualifying (QRE) - Amt]]),SUM(Table24[[#This Row],[NPA - Qualifying (QRE) - Amt]],Table24[[#This Row],[NPA - Non-Qualifying (NQRE) - Amt]]),SUM(Table24[[#This Row],[HTC - Qualifying (QRE) - Amt]]+Table24[[#This Row],[HTC - Non-Qualifying (NQRE) - Amt]]))</f>
        <v>0</v>
      </c>
      <c r="K975" s="74"/>
      <c r="L975" s="74"/>
      <c r="M975" s="74"/>
      <c r="N975" s="74"/>
    </row>
    <row r="976" spans="1:14" x14ac:dyDescent="0.3">
      <c r="A976" s="68"/>
      <c r="B976" s="66" t="e">
        <f>_xlfn.XLOOKUP(A976,Table1[Categories of Work],Table1[Cost Type])</f>
        <v>#N/A</v>
      </c>
      <c r="C976" s="70"/>
      <c r="D976" s="71"/>
      <c r="E976" s="71"/>
      <c r="F976" s="71"/>
      <c r="G976" s="72"/>
      <c r="H976" s="72"/>
      <c r="I976" s="72"/>
      <c r="J976" s="67">
        <f>IF(ISBLANK(Table24[[#This Row],[HTC - Qualifying (QRE) - Amt]]),SUM(Table24[[#This Row],[NPA - Qualifying (QRE) - Amt]],Table24[[#This Row],[NPA - Non-Qualifying (NQRE) - Amt]]),SUM(Table24[[#This Row],[HTC - Qualifying (QRE) - Amt]]+Table24[[#This Row],[HTC - Non-Qualifying (NQRE) - Amt]]))</f>
        <v>0</v>
      </c>
      <c r="K976" s="74"/>
      <c r="L976" s="74"/>
      <c r="M976" s="74"/>
      <c r="N976" s="74"/>
    </row>
    <row r="977" spans="1:14" x14ac:dyDescent="0.3">
      <c r="A977" s="68"/>
      <c r="B977" s="66" t="e">
        <f>_xlfn.XLOOKUP(A977,Table1[Categories of Work],Table1[Cost Type])</f>
        <v>#N/A</v>
      </c>
      <c r="C977" s="70"/>
      <c r="D977" s="71"/>
      <c r="E977" s="71"/>
      <c r="F977" s="71"/>
      <c r="G977" s="72"/>
      <c r="H977" s="72"/>
      <c r="I977" s="72"/>
      <c r="J977" s="67">
        <f>IF(ISBLANK(Table24[[#This Row],[HTC - Qualifying (QRE) - Amt]]),SUM(Table24[[#This Row],[NPA - Qualifying (QRE) - Amt]],Table24[[#This Row],[NPA - Non-Qualifying (NQRE) - Amt]]),SUM(Table24[[#This Row],[HTC - Qualifying (QRE) - Amt]]+Table24[[#This Row],[HTC - Non-Qualifying (NQRE) - Amt]]))</f>
        <v>0</v>
      </c>
      <c r="K977" s="74"/>
      <c r="L977" s="74"/>
      <c r="M977" s="74"/>
      <c r="N977" s="74"/>
    </row>
    <row r="978" spans="1:14" x14ac:dyDescent="0.3">
      <c r="A978" s="68"/>
      <c r="B978" s="66" t="e">
        <f>_xlfn.XLOOKUP(A978,Table1[Categories of Work],Table1[Cost Type])</f>
        <v>#N/A</v>
      </c>
      <c r="C978" s="70"/>
      <c r="D978" s="71"/>
      <c r="E978" s="71"/>
      <c r="F978" s="71"/>
      <c r="G978" s="72"/>
      <c r="H978" s="72"/>
      <c r="I978" s="72"/>
      <c r="J978" s="67">
        <f>IF(ISBLANK(Table24[[#This Row],[HTC - Qualifying (QRE) - Amt]]),SUM(Table24[[#This Row],[NPA - Qualifying (QRE) - Amt]],Table24[[#This Row],[NPA - Non-Qualifying (NQRE) - Amt]]),SUM(Table24[[#This Row],[HTC - Qualifying (QRE) - Amt]]+Table24[[#This Row],[HTC - Non-Qualifying (NQRE) - Amt]]))</f>
        <v>0</v>
      </c>
      <c r="K978" s="74"/>
      <c r="L978" s="74"/>
      <c r="M978" s="74"/>
      <c r="N978" s="74"/>
    </row>
    <row r="979" spans="1:14" x14ac:dyDescent="0.3">
      <c r="A979" s="68"/>
      <c r="B979" s="66" t="e">
        <f>_xlfn.XLOOKUP(A979,Table1[Categories of Work],Table1[Cost Type])</f>
        <v>#N/A</v>
      </c>
      <c r="C979" s="70"/>
      <c r="D979" s="71"/>
      <c r="E979" s="71"/>
      <c r="F979" s="71"/>
      <c r="G979" s="72"/>
      <c r="H979" s="72"/>
      <c r="I979" s="72"/>
      <c r="J979" s="67">
        <f>IF(ISBLANK(Table24[[#This Row],[HTC - Qualifying (QRE) - Amt]]),SUM(Table24[[#This Row],[NPA - Qualifying (QRE) - Amt]],Table24[[#This Row],[NPA - Non-Qualifying (NQRE) - Amt]]),SUM(Table24[[#This Row],[HTC - Qualifying (QRE) - Amt]]+Table24[[#This Row],[HTC - Non-Qualifying (NQRE) - Amt]]))</f>
        <v>0</v>
      </c>
      <c r="K979" s="74"/>
      <c r="L979" s="74"/>
      <c r="M979" s="74"/>
      <c r="N979" s="74"/>
    </row>
    <row r="980" spans="1:14" x14ac:dyDescent="0.3">
      <c r="A980" s="68"/>
      <c r="B980" s="66" t="e">
        <f>_xlfn.XLOOKUP(A980,Table1[Categories of Work],Table1[Cost Type])</f>
        <v>#N/A</v>
      </c>
      <c r="C980" s="70"/>
      <c r="D980" s="71"/>
      <c r="E980" s="71"/>
      <c r="F980" s="71"/>
      <c r="G980" s="72"/>
      <c r="H980" s="72"/>
      <c r="I980" s="72"/>
      <c r="J980" s="67">
        <f>IF(ISBLANK(Table24[[#This Row],[HTC - Qualifying (QRE) - Amt]]),SUM(Table24[[#This Row],[NPA - Qualifying (QRE) - Amt]],Table24[[#This Row],[NPA - Non-Qualifying (NQRE) - Amt]]),SUM(Table24[[#This Row],[HTC - Qualifying (QRE) - Amt]]+Table24[[#This Row],[HTC - Non-Qualifying (NQRE) - Amt]]))</f>
        <v>0</v>
      </c>
      <c r="K980" s="74"/>
      <c r="L980" s="74"/>
      <c r="M980" s="74"/>
      <c r="N980" s="74"/>
    </row>
    <row r="981" spans="1:14" x14ac:dyDescent="0.3">
      <c r="A981" s="68"/>
      <c r="B981" s="66" t="e">
        <f>_xlfn.XLOOKUP(A981,Table1[Categories of Work],Table1[Cost Type])</f>
        <v>#N/A</v>
      </c>
      <c r="C981" s="70"/>
      <c r="D981" s="71"/>
      <c r="E981" s="71"/>
      <c r="F981" s="71"/>
      <c r="G981" s="72"/>
      <c r="H981" s="72"/>
      <c r="I981" s="72"/>
      <c r="J981" s="67">
        <f>IF(ISBLANK(Table24[[#This Row],[HTC - Qualifying (QRE) - Amt]]),SUM(Table24[[#This Row],[NPA - Qualifying (QRE) - Amt]],Table24[[#This Row],[NPA - Non-Qualifying (NQRE) - Amt]]),SUM(Table24[[#This Row],[HTC - Qualifying (QRE) - Amt]]+Table24[[#This Row],[HTC - Non-Qualifying (NQRE) - Amt]]))</f>
        <v>0</v>
      </c>
      <c r="K981" s="74"/>
      <c r="L981" s="74"/>
      <c r="M981" s="74"/>
      <c r="N981" s="74"/>
    </row>
    <row r="982" spans="1:14" x14ac:dyDescent="0.3">
      <c r="A982" s="68"/>
      <c r="B982" s="66" t="e">
        <f>_xlfn.XLOOKUP(A982,Table1[Categories of Work],Table1[Cost Type])</f>
        <v>#N/A</v>
      </c>
      <c r="C982" s="70"/>
      <c r="D982" s="71"/>
      <c r="E982" s="71"/>
      <c r="F982" s="71"/>
      <c r="G982" s="72"/>
      <c r="H982" s="72"/>
      <c r="I982" s="72"/>
      <c r="J982" s="67">
        <f>IF(ISBLANK(Table24[[#This Row],[HTC - Qualifying (QRE) - Amt]]),SUM(Table24[[#This Row],[NPA - Qualifying (QRE) - Amt]],Table24[[#This Row],[NPA - Non-Qualifying (NQRE) - Amt]]),SUM(Table24[[#This Row],[HTC - Qualifying (QRE) - Amt]]+Table24[[#This Row],[HTC - Non-Qualifying (NQRE) - Amt]]))</f>
        <v>0</v>
      </c>
      <c r="K982" s="74"/>
      <c r="L982" s="74"/>
      <c r="M982" s="74"/>
      <c r="N982" s="74"/>
    </row>
    <row r="983" spans="1:14" x14ac:dyDescent="0.3">
      <c r="A983" s="68"/>
      <c r="B983" s="66" t="e">
        <f>_xlfn.XLOOKUP(A983,Table1[Categories of Work],Table1[Cost Type])</f>
        <v>#N/A</v>
      </c>
      <c r="C983" s="70"/>
      <c r="D983" s="71"/>
      <c r="E983" s="71"/>
      <c r="F983" s="71"/>
      <c r="G983" s="72"/>
      <c r="H983" s="72"/>
      <c r="I983" s="72"/>
      <c r="J983" s="67">
        <f>IF(ISBLANK(Table24[[#This Row],[HTC - Qualifying (QRE) - Amt]]),SUM(Table24[[#This Row],[NPA - Qualifying (QRE) - Amt]],Table24[[#This Row],[NPA - Non-Qualifying (NQRE) - Amt]]),SUM(Table24[[#This Row],[HTC - Qualifying (QRE) - Amt]]+Table24[[#This Row],[HTC - Non-Qualifying (NQRE) - Amt]]))</f>
        <v>0</v>
      </c>
      <c r="K983" s="74"/>
      <c r="L983" s="74"/>
      <c r="M983" s="74"/>
      <c r="N983" s="74"/>
    </row>
    <row r="984" spans="1:14" x14ac:dyDescent="0.3">
      <c r="A984" s="68"/>
      <c r="B984" s="66" t="e">
        <f>_xlfn.XLOOKUP(A984,Table1[Categories of Work],Table1[Cost Type])</f>
        <v>#N/A</v>
      </c>
      <c r="C984" s="70"/>
      <c r="D984" s="71"/>
      <c r="E984" s="71"/>
      <c r="F984" s="71"/>
      <c r="G984" s="72"/>
      <c r="H984" s="72"/>
      <c r="I984" s="72"/>
      <c r="J984" s="67">
        <f>IF(ISBLANK(Table24[[#This Row],[HTC - Qualifying (QRE) - Amt]]),SUM(Table24[[#This Row],[NPA - Qualifying (QRE) - Amt]],Table24[[#This Row],[NPA - Non-Qualifying (NQRE) - Amt]]),SUM(Table24[[#This Row],[HTC - Qualifying (QRE) - Amt]]+Table24[[#This Row],[HTC - Non-Qualifying (NQRE) - Amt]]))</f>
        <v>0</v>
      </c>
      <c r="K984" s="74"/>
      <c r="L984" s="74"/>
      <c r="M984" s="74"/>
      <c r="N984" s="74"/>
    </row>
    <row r="985" spans="1:14" x14ac:dyDescent="0.3">
      <c r="A985" s="68"/>
      <c r="B985" s="66" t="e">
        <f>_xlfn.XLOOKUP(A985,Table1[Categories of Work],Table1[Cost Type])</f>
        <v>#N/A</v>
      </c>
      <c r="C985" s="70"/>
      <c r="D985" s="71"/>
      <c r="E985" s="71"/>
      <c r="F985" s="71"/>
      <c r="G985" s="72"/>
      <c r="H985" s="72"/>
      <c r="I985" s="72"/>
      <c r="J985" s="67">
        <f>IF(ISBLANK(Table24[[#This Row],[HTC - Qualifying (QRE) - Amt]]),SUM(Table24[[#This Row],[NPA - Qualifying (QRE) - Amt]],Table24[[#This Row],[NPA - Non-Qualifying (NQRE) - Amt]]),SUM(Table24[[#This Row],[HTC - Qualifying (QRE) - Amt]]+Table24[[#This Row],[HTC - Non-Qualifying (NQRE) - Amt]]))</f>
        <v>0</v>
      </c>
      <c r="K985" s="74"/>
      <c r="L985" s="74"/>
      <c r="M985" s="74"/>
      <c r="N985" s="74"/>
    </row>
    <row r="986" spans="1:14" x14ac:dyDescent="0.3">
      <c r="A986" s="68"/>
      <c r="B986" s="66" t="e">
        <f>_xlfn.XLOOKUP(A986,Table1[Categories of Work],Table1[Cost Type])</f>
        <v>#N/A</v>
      </c>
      <c r="C986" s="70"/>
      <c r="D986" s="71"/>
      <c r="E986" s="71"/>
      <c r="F986" s="71"/>
      <c r="G986" s="72"/>
      <c r="H986" s="72"/>
      <c r="I986" s="72"/>
      <c r="J986" s="67">
        <f>IF(ISBLANK(Table24[[#This Row],[HTC - Qualifying (QRE) - Amt]]),SUM(Table24[[#This Row],[NPA - Qualifying (QRE) - Amt]],Table24[[#This Row],[NPA - Non-Qualifying (NQRE) - Amt]]),SUM(Table24[[#This Row],[HTC - Qualifying (QRE) - Amt]]+Table24[[#This Row],[HTC - Non-Qualifying (NQRE) - Amt]]))</f>
        <v>0</v>
      </c>
      <c r="K986" s="74"/>
      <c r="L986" s="74"/>
      <c r="M986" s="74"/>
      <c r="N986" s="74"/>
    </row>
    <row r="987" spans="1:14" x14ac:dyDescent="0.3">
      <c r="A987" s="68"/>
      <c r="B987" s="66" t="e">
        <f>_xlfn.XLOOKUP(A987,Table1[Categories of Work],Table1[Cost Type])</f>
        <v>#N/A</v>
      </c>
      <c r="C987" s="70"/>
      <c r="D987" s="71"/>
      <c r="E987" s="71"/>
      <c r="F987" s="71"/>
      <c r="G987" s="72"/>
      <c r="H987" s="72"/>
      <c r="I987" s="72"/>
      <c r="J987" s="67">
        <f>IF(ISBLANK(Table24[[#This Row],[HTC - Qualifying (QRE) - Amt]]),SUM(Table24[[#This Row],[NPA - Qualifying (QRE) - Amt]],Table24[[#This Row],[NPA - Non-Qualifying (NQRE) - Amt]]),SUM(Table24[[#This Row],[HTC - Qualifying (QRE) - Amt]]+Table24[[#This Row],[HTC - Non-Qualifying (NQRE) - Amt]]))</f>
        <v>0</v>
      </c>
      <c r="K987" s="74"/>
      <c r="L987" s="74"/>
      <c r="M987" s="74"/>
      <c r="N987" s="74"/>
    </row>
    <row r="988" spans="1:14" x14ac:dyDescent="0.3">
      <c r="A988" s="68"/>
      <c r="B988" s="66" t="e">
        <f>_xlfn.XLOOKUP(A988,Table1[Categories of Work],Table1[Cost Type])</f>
        <v>#N/A</v>
      </c>
      <c r="C988" s="70"/>
      <c r="D988" s="71"/>
      <c r="E988" s="71"/>
      <c r="F988" s="71"/>
      <c r="G988" s="72"/>
      <c r="H988" s="72"/>
      <c r="I988" s="72"/>
      <c r="J988" s="67">
        <f>IF(ISBLANK(Table24[[#This Row],[HTC - Qualifying (QRE) - Amt]]),SUM(Table24[[#This Row],[NPA - Qualifying (QRE) - Amt]],Table24[[#This Row],[NPA - Non-Qualifying (NQRE) - Amt]]),SUM(Table24[[#This Row],[HTC - Qualifying (QRE) - Amt]]+Table24[[#This Row],[HTC - Non-Qualifying (NQRE) - Amt]]))</f>
        <v>0</v>
      </c>
      <c r="K988" s="74"/>
      <c r="L988" s="74"/>
      <c r="M988" s="74"/>
      <c r="N988" s="74"/>
    </row>
    <row r="989" spans="1:14" x14ac:dyDescent="0.3">
      <c r="A989" s="68"/>
      <c r="B989" s="66" t="e">
        <f>_xlfn.XLOOKUP(A989,Table1[Categories of Work],Table1[Cost Type])</f>
        <v>#N/A</v>
      </c>
      <c r="C989" s="70"/>
      <c r="D989" s="71"/>
      <c r="E989" s="71"/>
      <c r="F989" s="71"/>
      <c r="G989" s="72"/>
      <c r="H989" s="72"/>
      <c r="I989" s="72"/>
      <c r="J989" s="67">
        <f>IF(ISBLANK(Table24[[#This Row],[HTC - Qualifying (QRE) - Amt]]),SUM(Table24[[#This Row],[NPA - Qualifying (QRE) - Amt]],Table24[[#This Row],[NPA - Non-Qualifying (NQRE) - Amt]]),SUM(Table24[[#This Row],[HTC - Qualifying (QRE) - Amt]]+Table24[[#This Row],[HTC - Non-Qualifying (NQRE) - Amt]]))</f>
        <v>0</v>
      </c>
      <c r="K989" s="74"/>
      <c r="L989" s="74"/>
      <c r="M989" s="74"/>
      <c r="N989" s="74"/>
    </row>
    <row r="990" spans="1:14" x14ac:dyDescent="0.3">
      <c r="A990" s="68"/>
      <c r="B990" s="66" t="e">
        <f>_xlfn.XLOOKUP(A990,Table1[Categories of Work],Table1[Cost Type])</f>
        <v>#N/A</v>
      </c>
      <c r="C990" s="70"/>
      <c r="D990" s="71"/>
      <c r="E990" s="71"/>
      <c r="F990" s="71"/>
      <c r="G990" s="72"/>
      <c r="H990" s="72"/>
      <c r="I990" s="72"/>
      <c r="J990" s="67">
        <f>IF(ISBLANK(Table24[[#This Row],[HTC - Qualifying (QRE) - Amt]]),SUM(Table24[[#This Row],[NPA - Qualifying (QRE) - Amt]],Table24[[#This Row],[NPA - Non-Qualifying (NQRE) - Amt]]),SUM(Table24[[#This Row],[HTC - Qualifying (QRE) - Amt]]+Table24[[#This Row],[HTC - Non-Qualifying (NQRE) - Amt]]))</f>
        <v>0</v>
      </c>
      <c r="K990" s="74"/>
      <c r="L990" s="74"/>
      <c r="M990" s="74"/>
      <c r="N990" s="74"/>
    </row>
    <row r="991" spans="1:14" x14ac:dyDescent="0.3">
      <c r="A991" s="68"/>
      <c r="B991" s="66" t="e">
        <f>_xlfn.XLOOKUP(A991,Table1[Categories of Work],Table1[Cost Type])</f>
        <v>#N/A</v>
      </c>
      <c r="C991" s="70"/>
      <c r="D991" s="71"/>
      <c r="E991" s="71"/>
      <c r="F991" s="71"/>
      <c r="G991" s="72"/>
      <c r="H991" s="72"/>
      <c r="I991" s="72"/>
      <c r="J991" s="67">
        <f>IF(ISBLANK(Table24[[#This Row],[HTC - Qualifying (QRE) - Amt]]),SUM(Table24[[#This Row],[NPA - Qualifying (QRE) - Amt]],Table24[[#This Row],[NPA - Non-Qualifying (NQRE) - Amt]]),SUM(Table24[[#This Row],[HTC - Qualifying (QRE) - Amt]]+Table24[[#This Row],[HTC - Non-Qualifying (NQRE) - Amt]]))</f>
        <v>0</v>
      </c>
      <c r="K991" s="74"/>
      <c r="L991" s="74"/>
      <c r="M991" s="74"/>
      <c r="N991" s="74"/>
    </row>
    <row r="992" spans="1:14" x14ac:dyDescent="0.3">
      <c r="A992" s="68"/>
      <c r="B992" s="66" t="e">
        <f>_xlfn.XLOOKUP(A992,Table1[Categories of Work],Table1[Cost Type])</f>
        <v>#N/A</v>
      </c>
      <c r="C992" s="70"/>
      <c r="D992" s="71"/>
      <c r="E992" s="71"/>
      <c r="F992" s="71"/>
      <c r="G992" s="72"/>
      <c r="H992" s="72"/>
      <c r="I992" s="72"/>
      <c r="J992" s="67">
        <f>IF(ISBLANK(Table24[[#This Row],[HTC - Qualifying (QRE) - Amt]]),SUM(Table24[[#This Row],[NPA - Qualifying (QRE) - Amt]],Table24[[#This Row],[NPA - Non-Qualifying (NQRE) - Amt]]),SUM(Table24[[#This Row],[HTC - Qualifying (QRE) - Amt]]+Table24[[#This Row],[HTC - Non-Qualifying (NQRE) - Amt]]))</f>
        <v>0</v>
      </c>
      <c r="K992" s="74"/>
      <c r="L992" s="74"/>
      <c r="M992" s="74"/>
      <c r="N992" s="74"/>
    </row>
    <row r="993" spans="1:14" x14ac:dyDescent="0.3">
      <c r="A993" s="68"/>
      <c r="B993" s="66" t="e">
        <f>_xlfn.XLOOKUP(A993,Table1[Categories of Work],Table1[Cost Type])</f>
        <v>#N/A</v>
      </c>
      <c r="C993" s="70"/>
      <c r="D993" s="71"/>
      <c r="E993" s="71"/>
      <c r="F993" s="71"/>
      <c r="G993" s="72"/>
      <c r="H993" s="72"/>
      <c r="I993" s="72"/>
      <c r="J993" s="67">
        <f>IF(ISBLANK(Table24[[#This Row],[HTC - Qualifying (QRE) - Amt]]),SUM(Table24[[#This Row],[NPA - Qualifying (QRE) - Amt]],Table24[[#This Row],[NPA - Non-Qualifying (NQRE) - Amt]]),SUM(Table24[[#This Row],[HTC - Qualifying (QRE) - Amt]]+Table24[[#This Row],[HTC - Non-Qualifying (NQRE) - Amt]]))</f>
        <v>0</v>
      </c>
      <c r="K993" s="74"/>
      <c r="L993" s="74"/>
      <c r="M993" s="74"/>
      <c r="N993" s="74"/>
    </row>
    <row r="994" spans="1:14" x14ac:dyDescent="0.3">
      <c r="A994" s="68"/>
      <c r="B994" s="66" t="e">
        <f>_xlfn.XLOOKUP(A994,Table1[Categories of Work],Table1[Cost Type])</f>
        <v>#N/A</v>
      </c>
      <c r="C994" s="70"/>
      <c r="D994" s="71"/>
      <c r="E994" s="71"/>
      <c r="F994" s="71"/>
      <c r="G994" s="72"/>
      <c r="H994" s="72"/>
      <c r="I994" s="72"/>
      <c r="J994" s="67">
        <f>IF(ISBLANK(Table24[[#This Row],[HTC - Qualifying (QRE) - Amt]]),SUM(Table24[[#This Row],[NPA - Qualifying (QRE) - Amt]],Table24[[#This Row],[NPA - Non-Qualifying (NQRE) - Amt]]),SUM(Table24[[#This Row],[HTC - Qualifying (QRE) - Amt]]+Table24[[#This Row],[HTC - Non-Qualifying (NQRE) - Amt]]))</f>
        <v>0</v>
      </c>
      <c r="K994" s="74"/>
      <c r="L994" s="74"/>
      <c r="M994" s="74"/>
      <c r="N994" s="74"/>
    </row>
    <row r="995" spans="1:14" x14ac:dyDescent="0.3">
      <c r="A995" s="68"/>
      <c r="B995" s="66" t="e">
        <f>_xlfn.XLOOKUP(A995,Table1[Categories of Work],Table1[Cost Type])</f>
        <v>#N/A</v>
      </c>
      <c r="C995" s="70"/>
      <c r="D995" s="71"/>
      <c r="E995" s="71"/>
      <c r="F995" s="71"/>
      <c r="G995" s="72"/>
      <c r="H995" s="72"/>
      <c r="I995" s="72"/>
      <c r="J995" s="67">
        <f>IF(ISBLANK(Table24[[#This Row],[HTC - Qualifying (QRE) - Amt]]),SUM(Table24[[#This Row],[NPA - Qualifying (QRE) - Amt]],Table24[[#This Row],[NPA - Non-Qualifying (NQRE) - Amt]]),SUM(Table24[[#This Row],[HTC - Qualifying (QRE) - Amt]]+Table24[[#This Row],[HTC - Non-Qualifying (NQRE) - Amt]]))</f>
        <v>0</v>
      </c>
      <c r="K995" s="74"/>
      <c r="L995" s="74"/>
      <c r="M995" s="74"/>
      <c r="N995" s="74"/>
    </row>
    <row r="996" spans="1:14" x14ac:dyDescent="0.3">
      <c r="A996" s="68"/>
      <c r="B996" s="66" t="e">
        <f>_xlfn.XLOOKUP(A996,Table1[Categories of Work],Table1[Cost Type])</f>
        <v>#N/A</v>
      </c>
      <c r="C996" s="70"/>
      <c r="D996" s="71"/>
      <c r="E996" s="71"/>
      <c r="F996" s="71"/>
      <c r="G996" s="72"/>
      <c r="H996" s="72"/>
      <c r="I996" s="72"/>
      <c r="J996" s="67">
        <f>IF(ISBLANK(Table24[[#This Row],[HTC - Qualifying (QRE) - Amt]]),SUM(Table24[[#This Row],[NPA - Qualifying (QRE) - Amt]],Table24[[#This Row],[NPA - Non-Qualifying (NQRE) - Amt]]),SUM(Table24[[#This Row],[HTC - Qualifying (QRE) - Amt]]+Table24[[#This Row],[HTC - Non-Qualifying (NQRE) - Amt]]))</f>
        <v>0</v>
      </c>
      <c r="K996" s="74"/>
      <c r="L996" s="74"/>
      <c r="M996" s="74"/>
      <c r="N996" s="74"/>
    </row>
    <row r="997" spans="1:14" x14ac:dyDescent="0.3">
      <c r="A997" s="68"/>
      <c r="B997" s="66" t="e">
        <f>_xlfn.XLOOKUP(A997,Table1[Categories of Work],Table1[Cost Type])</f>
        <v>#N/A</v>
      </c>
      <c r="C997" s="70"/>
      <c r="D997" s="71"/>
      <c r="E997" s="71"/>
      <c r="F997" s="71"/>
      <c r="G997" s="72"/>
      <c r="H997" s="72"/>
      <c r="I997" s="72"/>
      <c r="J997" s="67">
        <f>IF(ISBLANK(Table24[[#This Row],[HTC - Qualifying (QRE) - Amt]]),SUM(Table24[[#This Row],[NPA - Qualifying (QRE) - Amt]],Table24[[#This Row],[NPA - Non-Qualifying (NQRE) - Amt]]),SUM(Table24[[#This Row],[HTC - Qualifying (QRE) - Amt]]+Table24[[#This Row],[HTC - Non-Qualifying (NQRE) - Amt]]))</f>
        <v>0</v>
      </c>
      <c r="K997" s="74"/>
      <c r="L997" s="74"/>
      <c r="M997" s="74"/>
      <c r="N997" s="74"/>
    </row>
    <row r="998" spans="1:14" x14ac:dyDescent="0.3">
      <c r="A998" s="68"/>
      <c r="B998" s="66" t="e">
        <f>_xlfn.XLOOKUP(A998,Table1[Categories of Work],Table1[Cost Type])</f>
        <v>#N/A</v>
      </c>
      <c r="C998" s="70"/>
      <c r="D998" s="71"/>
      <c r="E998" s="71"/>
      <c r="F998" s="71"/>
      <c r="G998" s="72"/>
      <c r="H998" s="72"/>
      <c r="I998" s="72"/>
      <c r="J998" s="67">
        <f>IF(ISBLANK(Table24[[#This Row],[HTC - Qualifying (QRE) - Amt]]),SUM(Table24[[#This Row],[NPA - Qualifying (QRE) - Amt]],Table24[[#This Row],[NPA - Non-Qualifying (NQRE) - Amt]]),SUM(Table24[[#This Row],[HTC - Qualifying (QRE) - Amt]]+Table24[[#This Row],[HTC - Non-Qualifying (NQRE) - Amt]]))</f>
        <v>0</v>
      </c>
      <c r="K998" s="74"/>
      <c r="L998" s="74"/>
      <c r="M998" s="74"/>
      <c r="N998" s="74"/>
    </row>
    <row r="999" spans="1:14" x14ac:dyDescent="0.3">
      <c r="A999" s="68"/>
      <c r="B999" s="66" t="e">
        <f>_xlfn.XLOOKUP(A999,Table1[Categories of Work],Table1[Cost Type])</f>
        <v>#N/A</v>
      </c>
      <c r="C999" s="70"/>
      <c r="D999" s="71"/>
      <c r="E999" s="71"/>
      <c r="F999" s="71"/>
      <c r="G999" s="72"/>
      <c r="H999" s="72"/>
      <c r="I999" s="72"/>
      <c r="J999" s="67">
        <f>IF(ISBLANK(Table24[[#This Row],[HTC - Qualifying (QRE) - Amt]]),SUM(Table24[[#This Row],[NPA - Qualifying (QRE) - Amt]],Table24[[#This Row],[NPA - Non-Qualifying (NQRE) - Amt]]),SUM(Table24[[#This Row],[HTC - Qualifying (QRE) - Amt]]+Table24[[#This Row],[HTC - Non-Qualifying (NQRE) - Amt]]))</f>
        <v>0</v>
      </c>
      <c r="K999" s="74"/>
      <c r="L999" s="74"/>
      <c r="M999" s="74"/>
      <c r="N999" s="74"/>
    </row>
    <row r="1000" spans="1:14" x14ac:dyDescent="0.3">
      <c r="A1000" s="68"/>
      <c r="B1000" s="66" t="e">
        <f>_xlfn.XLOOKUP(A1000,Table1[Categories of Work],Table1[Cost Type])</f>
        <v>#N/A</v>
      </c>
      <c r="C1000" s="70"/>
      <c r="D1000" s="71"/>
      <c r="E1000" s="71"/>
      <c r="F1000" s="71"/>
      <c r="G1000" s="72"/>
      <c r="H1000" s="72"/>
      <c r="I1000" s="72"/>
      <c r="J1000" s="67">
        <f>IF(ISBLANK(Table24[[#This Row],[HTC - Qualifying (QRE) - Amt]]),SUM(Table24[[#This Row],[NPA - Qualifying (QRE) - Amt]],Table24[[#This Row],[NPA - Non-Qualifying (NQRE) - Amt]]),SUM(Table24[[#This Row],[HTC - Qualifying (QRE) - Amt]]+Table24[[#This Row],[HTC - Non-Qualifying (NQRE) - Amt]]))</f>
        <v>0</v>
      </c>
      <c r="K1000" s="74"/>
      <c r="L1000" s="74"/>
      <c r="M1000" s="74"/>
      <c r="N1000" s="74"/>
    </row>
    <row r="1001" spans="1:14" x14ac:dyDescent="0.3">
      <c r="A1001" s="68"/>
      <c r="B1001" s="66" t="e">
        <f>_xlfn.XLOOKUP(A1001,Table1[Categories of Work],Table1[Cost Type])</f>
        <v>#N/A</v>
      </c>
      <c r="C1001" s="70"/>
      <c r="D1001" s="71"/>
      <c r="E1001" s="71"/>
      <c r="F1001" s="71"/>
      <c r="G1001" s="72"/>
      <c r="H1001" s="72"/>
      <c r="I1001" s="72"/>
      <c r="J1001" s="67">
        <f>IF(ISBLANK(Table24[[#This Row],[HTC - Qualifying (QRE) - Amt]]),SUM(Table24[[#This Row],[NPA - Qualifying (QRE) - Amt]],Table24[[#This Row],[NPA - Non-Qualifying (NQRE) - Amt]]),SUM(Table24[[#This Row],[HTC - Qualifying (QRE) - Amt]]+Table24[[#This Row],[HTC - Non-Qualifying (NQRE) - Amt]]))</f>
        <v>0</v>
      </c>
      <c r="K1001" s="74"/>
      <c r="L1001" s="74"/>
      <c r="M1001" s="74"/>
      <c r="N1001" s="74"/>
    </row>
    <row r="1002" spans="1:14" x14ac:dyDescent="0.3">
      <c r="A1002" s="68"/>
      <c r="B1002" s="66" t="e">
        <f>_xlfn.XLOOKUP(A1002,Table1[Categories of Work],Table1[Cost Type])</f>
        <v>#N/A</v>
      </c>
      <c r="C1002" s="70"/>
      <c r="D1002" s="71"/>
      <c r="E1002" s="71"/>
      <c r="F1002" s="71"/>
      <c r="G1002" s="72"/>
      <c r="H1002" s="72"/>
      <c r="I1002" s="72"/>
      <c r="J1002" s="67">
        <f>IF(ISBLANK(Table24[[#This Row],[HTC - Qualifying (QRE) - Amt]]),SUM(Table24[[#This Row],[NPA - Qualifying (QRE) - Amt]],Table24[[#This Row],[NPA - Non-Qualifying (NQRE) - Amt]]),SUM(Table24[[#This Row],[HTC - Qualifying (QRE) - Amt]]+Table24[[#This Row],[HTC - Non-Qualifying (NQRE) - Amt]]))</f>
        <v>0</v>
      </c>
      <c r="K1002" s="74"/>
      <c r="L1002" s="74"/>
      <c r="M1002" s="74"/>
      <c r="N1002" s="74"/>
    </row>
    <row r="1003" spans="1:14" x14ac:dyDescent="0.3">
      <c r="A1003" s="68"/>
      <c r="B1003" s="66" t="e">
        <f>_xlfn.XLOOKUP(A1003,Table1[Categories of Work],Table1[Cost Type])</f>
        <v>#N/A</v>
      </c>
      <c r="C1003" s="70"/>
      <c r="D1003" s="71"/>
      <c r="E1003" s="71"/>
      <c r="F1003" s="71"/>
      <c r="G1003" s="72"/>
      <c r="H1003" s="72"/>
      <c r="I1003" s="72"/>
      <c r="J1003" s="67">
        <f>IF(ISBLANK(Table24[[#This Row],[HTC - Qualifying (QRE) - Amt]]),SUM(Table24[[#This Row],[NPA - Qualifying (QRE) - Amt]],Table24[[#This Row],[NPA - Non-Qualifying (NQRE) - Amt]]),SUM(Table24[[#This Row],[HTC - Qualifying (QRE) - Amt]]+Table24[[#This Row],[HTC - Non-Qualifying (NQRE) - Amt]]))</f>
        <v>0</v>
      </c>
      <c r="K1003" s="74"/>
      <c r="L1003" s="74"/>
      <c r="M1003" s="74"/>
      <c r="N1003" s="74"/>
    </row>
    <row r="1004" spans="1:14" x14ac:dyDescent="0.3">
      <c r="A1004" s="68"/>
      <c r="B1004" s="66" t="e">
        <f>_xlfn.XLOOKUP(A1004,Table1[Categories of Work],Table1[Cost Type])</f>
        <v>#N/A</v>
      </c>
      <c r="C1004" s="70"/>
      <c r="D1004" s="71"/>
      <c r="E1004" s="71"/>
      <c r="F1004" s="71"/>
      <c r="G1004" s="72"/>
      <c r="H1004" s="72"/>
      <c r="I1004" s="72"/>
      <c r="J1004" s="67">
        <f>IF(ISBLANK(Table24[[#This Row],[HTC - Qualifying (QRE) - Amt]]),SUM(Table24[[#This Row],[NPA - Qualifying (QRE) - Amt]],Table24[[#This Row],[NPA - Non-Qualifying (NQRE) - Amt]]),SUM(Table24[[#This Row],[HTC - Qualifying (QRE) - Amt]]+Table24[[#This Row],[HTC - Non-Qualifying (NQRE) - Amt]]))</f>
        <v>0</v>
      </c>
      <c r="K1004" s="74"/>
      <c r="L1004" s="74"/>
      <c r="M1004" s="74"/>
      <c r="N1004" s="74"/>
    </row>
    <row r="1005" spans="1:14" x14ac:dyDescent="0.3">
      <c r="A1005" s="68"/>
      <c r="B1005" s="66" t="e">
        <f>_xlfn.XLOOKUP(A1005,Table1[Categories of Work],Table1[Cost Type])</f>
        <v>#N/A</v>
      </c>
      <c r="C1005" s="70"/>
      <c r="D1005" s="71"/>
      <c r="E1005" s="71"/>
      <c r="F1005" s="71"/>
      <c r="G1005" s="72"/>
      <c r="H1005" s="72"/>
      <c r="I1005" s="72"/>
      <c r="J1005" s="67">
        <f>IF(ISBLANK(Table24[[#This Row],[HTC - Qualifying (QRE) - Amt]]),SUM(Table24[[#This Row],[NPA - Qualifying (QRE) - Amt]],Table24[[#This Row],[NPA - Non-Qualifying (NQRE) - Amt]]),SUM(Table24[[#This Row],[HTC - Qualifying (QRE) - Amt]]+Table24[[#This Row],[HTC - Non-Qualifying (NQRE) - Amt]]))</f>
        <v>0</v>
      </c>
      <c r="K1005" s="74"/>
      <c r="L1005" s="74"/>
      <c r="M1005" s="74"/>
      <c r="N1005" s="74"/>
    </row>
    <row r="1006" spans="1:14" x14ac:dyDescent="0.3">
      <c r="A1006" s="68"/>
      <c r="B1006" s="66" t="e">
        <f>_xlfn.XLOOKUP(A1006,Table1[Categories of Work],Table1[Cost Type])</f>
        <v>#N/A</v>
      </c>
      <c r="C1006" s="70"/>
      <c r="D1006" s="71"/>
      <c r="E1006" s="71"/>
      <c r="F1006" s="71"/>
      <c r="G1006" s="72"/>
      <c r="H1006" s="72"/>
      <c r="I1006" s="72"/>
      <c r="J1006" s="67">
        <f>IF(ISBLANK(Table24[[#This Row],[HTC - Qualifying (QRE) - Amt]]),SUM(Table24[[#This Row],[NPA - Qualifying (QRE) - Amt]],Table24[[#This Row],[NPA - Non-Qualifying (NQRE) - Amt]]),SUM(Table24[[#This Row],[HTC - Qualifying (QRE) - Amt]]+Table24[[#This Row],[HTC - Non-Qualifying (NQRE) - Amt]]))</f>
        <v>0</v>
      </c>
      <c r="K1006" s="74"/>
      <c r="L1006" s="74"/>
      <c r="M1006" s="74"/>
      <c r="N1006" s="74"/>
    </row>
    <row r="1007" spans="1:14" x14ac:dyDescent="0.3">
      <c r="A1007" s="68"/>
      <c r="B1007" s="66" t="e">
        <f>_xlfn.XLOOKUP(A1007,Table1[Categories of Work],Table1[Cost Type])</f>
        <v>#N/A</v>
      </c>
      <c r="C1007" s="70"/>
      <c r="D1007" s="71"/>
      <c r="E1007" s="71"/>
      <c r="F1007" s="71"/>
      <c r="G1007" s="72"/>
      <c r="H1007" s="72"/>
      <c r="I1007" s="72"/>
      <c r="J1007" s="67">
        <f>IF(ISBLANK(Table24[[#This Row],[HTC - Qualifying (QRE) - Amt]]),SUM(Table24[[#This Row],[NPA - Qualifying (QRE) - Amt]],Table24[[#This Row],[NPA - Non-Qualifying (NQRE) - Amt]]),SUM(Table24[[#This Row],[HTC - Qualifying (QRE) - Amt]]+Table24[[#This Row],[HTC - Non-Qualifying (NQRE) - Amt]]))</f>
        <v>0</v>
      </c>
      <c r="K1007" s="74"/>
      <c r="L1007" s="74"/>
      <c r="M1007" s="74"/>
      <c r="N1007" s="74"/>
    </row>
    <row r="1008" spans="1:14" x14ac:dyDescent="0.3">
      <c r="A1008" s="68"/>
      <c r="B1008" s="66" t="e">
        <f>_xlfn.XLOOKUP(A1008,Table1[Categories of Work],Table1[Cost Type])</f>
        <v>#N/A</v>
      </c>
      <c r="C1008" s="70"/>
      <c r="D1008" s="71"/>
      <c r="E1008" s="71"/>
      <c r="F1008" s="71"/>
      <c r="G1008" s="72"/>
      <c r="H1008" s="72"/>
      <c r="I1008" s="72"/>
      <c r="J1008" s="67">
        <f>IF(ISBLANK(Table24[[#This Row],[HTC - Qualifying (QRE) - Amt]]),SUM(Table24[[#This Row],[NPA - Qualifying (QRE) - Amt]],Table24[[#This Row],[NPA - Non-Qualifying (NQRE) - Amt]]),SUM(Table24[[#This Row],[HTC - Qualifying (QRE) - Amt]]+Table24[[#This Row],[HTC - Non-Qualifying (NQRE) - Amt]]))</f>
        <v>0</v>
      </c>
      <c r="K1008" s="74"/>
      <c r="L1008" s="74"/>
      <c r="M1008" s="74"/>
      <c r="N1008" s="74"/>
    </row>
    <row r="1009" spans="1:14" x14ac:dyDescent="0.3">
      <c r="A1009" s="68"/>
      <c r="B1009" s="66" t="e">
        <f>_xlfn.XLOOKUP(A1009,Table1[Categories of Work],Table1[Cost Type])</f>
        <v>#N/A</v>
      </c>
      <c r="C1009" s="70"/>
      <c r="D1009" s="71"/>
      <c r="E1009" s="71"/>
      <c r="F1009" s="71"/>
      <c r="G1009" s="72"/>
      <c r="H1009" s="72"/>
      <c r="I1009" s="72"/>
      <c r="J1009" s="67">
        <f>IF(ISBLANK(Table24[[#This Row],[HTC - Qualifying (QRE) - Amt]]),SUM(Table24[[#This Row],[NPA - Qualifying (QRE) - Amt]],Table24[[#This Row],[NPA - Non-Qualifying (NQRE) - Amt]]),SUM(Table24[[#This Row],[HTC - Qualifying (QRE) - Amt]]+Table24[[#This Row],[HTC - Non-Qualifying (NQRE) - Amt]]))</f>
        <v>0</v>
      </c>
      <c r="K1009" s="74"/>
      <c r="L1009" s="74"/>
      <c r="M1009" s="74"/>
      <c r="N1009" s="74"/>
    </row>
    <row r="1010" spans="1:14" x14ac:dyDescent="0.3">
      <c r="A1010" s="68"/>
      <c r="B1010" s="66" t="e">
        <f>_xlfn.XLOOKUP(A1010,Table1[Categories of Work],Table1[Cost Type])</f>
        <v>#N/A</v>
      </c>
      <c r="C1010" s="70"/>
      <c r="D1010" s="71"/>
      <c r="E1010" s="71"/>
      <c r="F1010" s="71"/>
      <c r="G1010" s="72"/>
      <c r="H1010" s="72"/>
      <c r="I1010" s="72"/>
      <c r="J1010" s="67">
        <f>IF(ISBLANK(Table24[[#This Row],[HTC - Qualifying (QRE) - Amt]]),SUM(Table24[[#This Row],[NPA - Qualifying (QRE) - Amt]],Table24[[#This Row],[NPA - Non-Qualifying (NQRE) - Amt]]),SUM(Table24[[#This Row],[HTC - Qualifying (QRE) - Amt]]+Table24[[#This Row],[HTC - Non-Qualifying (NQRE) - Amt]]))</f>
        <v>0</v>
      </c>
      <c r="K1010" s="74"/>
      <c r="L1010" s="74"/>
      <c r="M1010" s="74"/>
      <c r="N1010" s="74"/>
    </row>
    <row r="1011" spans="1:14" x14ac:dyDescent="0.3">
      <c r="A1011" s="68"/>
      <c r="B1011" s="66" t="e">
        <f>_xlfn.XLOOKUP(A1011,Table1[Categories of Work],Table1[Cost Type])</f>
        <v>#N/A</v>
      </c>
      <c r="C1011" s="70"/>
      <c r="D1011" s="71"/>
      <c r="E1011" s="71"/>
      <c r="F1011" s="71"/>
      <c r="G1011" s="72"/>
      <c r="H1011" s="72"/>
      <c r="I1011" s="72"/>
      <c r="J1011" s="67">
        <f>IF(ISBLANK(Table24[[#This Row],[HTC - Qualifying (QRE) - Amt]]),SUM(Table24[[#This Row],[NPA - Qualifying (QRE) - Amt]],Table24[[#This Row],[NPA - Non-Qualifying (NQRE) - Amt]]),SUM(Table24[[#This Row],[HTC - Qualifying (QRE) - Amt]]+Table24[[#This Row],[HTC - Non-Qualifying (NQRE) - Amt]]))</f>
        <v>0</v>
      </c>
      <c r="K1011" s="74"/>
      <c r="L1011" s="74"/>
      <c r="M1011" s="74"/>
      <c r="N1011" s="74"/>
    </row>
    <row r="1012" spans="1:14" x14ac:dyDescent="0.3">
      <c r="A1012" s="68"/>
      <c r="B1012" s="66" t="e">
        <f>_xlfn.XLOOKUP(A1012,Table1[Categories of Work],Table1[Cost Type])</f>
        <v>#N/A</v>
      </c>
      <c r="C1012" s="70"/>
      <c r="D1012" s="71"/>
      <c r="E1012" s="71"/>
      <c r="F1012" s="71"/>
      <c r="G1012" s="72"/>
      <c r="H1012" s="72"/>
      <c r="I1012" s="72"/>
      <c r="J1012" s="67">
        <f>IF(ISBLANK(Table24[[#This Row],[HTC - Qualifying (QRE) - Amt]]),SUM(Table24[[#This Row],[NPA - Qualifying (QRE) - Amt]],Table24[[#This Row],[NPA - Non-Qualifying (NQRE) - Amt]]),SUM(Table24[[#This Row],[HTC - Qualifying (QRE) - Amt]]+Table24[[#This Row],[HTC - Non-Qualifying (NQRE) - Amt]]))</f>
        <v>0</v>
      </c>
      <c r="K1012" s="74"/>
      <c r="L1012" s="74"/>
      <c r="M1012" s="74"/>
      <c r="N1012" s="74"/>
    </row>
    <row r="1013" spans="1:14" x14ac:dyDescent="0.3">
      <c r="A1013" s="68"/>
      <c r="B1013" s="66" t="e">
        <f>_xlfn.XLOOKUP(A1013,Table1[Categories of Work],Table1[Cost Type])</f>
        <v>#N/A</v>
      </c>
      <c r="C1013" s="70"/>
      <c r="D1013" s="71"/>
      <c r="E1013" s="71"/>
      <c r="F1013" s="71"/>
      <c r="G1013" s="72"/>
      <c r="H1013" s="72"/>
      <c r="I1013" s="72"/>
      <c r="J1013" s="67">
        <f>IF(ISBLANK(Table24[[#This Row],[HTC - Qualifying (QRE) - Amt]]),SUM(Table24[[#This Row],[NPA - Qualifying (QRE) - Amt]],Table24[[#This Row],[NPA - Non-Qualifying (NQRE) - Amt]]),SUM(Table24[[#This Row],[HTC - Qualifying (QRE) - Amt]]+Table24[[#This Row],[HTC - Non-Qualifying (NQRE) - Amt]]))</f>
        <v>0</v>
      </c>
      <c r="K1013" s="74"/>
      <c r="L1013" s="74"/>
      <c r="M1013" s="74"/>
      <c r="N1013" s="74"/>
    </row>
    <row r="1014" spans="1:14" x14ac:dyDescent="0.3">
      <c r="A1014" s="68"/>
      <c r="B1014" s="66" t="e">
        <f>_xlfn.XLOOKUP(A1014,Table1[Categories of Work],Table1[Cost Type])</f>
        <v>#N/A</v>
      </c>
      <c r="C1014" s="70"/>
      <c r="D1014" s="71"/>
      <c r="E1014" s="71"/>
      <c r="F1014" s="71"/>
      <c r="G1014" s="72"/>
      <c r="H1014" s="72"/>
      <c r="I1014" s="72"/>
      <c r="J1014" s="67">
        <f>IF(ISBLANK(Table24[[#This Row],[HTC - Qualifying (QRE) - Amt]]),SUM(Table24[[#This Row],[NPA - Qualifying (QRE) - Amt]],Table24[[#This Row],[NPA - Non-Qualifying (NQRE) - Amt]]),SUM(Table24[[#This Row],[HTC - Qualifying (QRE) - Amt]]+Table24[[#This Row],[HTC - Non-Qualifying (NQRE) - Amt]]))</f>
        <v>0</v>
      </c>
      <c r="K1014" s="74"/>
      <c r="L1014" s="74"/>
      <c r="M1014" s="74"/>
      <c r="N1014" s="74"/>
    </row>
    <row r="1015" spans="1:14" x14ac:dyDescent="0.3">
      <c r="A1015" s="68"/>
      <c r="B1015" s="66" t="e">
        <f>_xlfn.XLOOKUP(A1015,Table1[Categories of Work],Table1[Cost Type])</f>
        <v>#N/A</v>
      </c>
      <c r="C1015" s="70"/>
      <c r="D1015" s="71"/>
      <c r="E1015" s="71"/>
      <c r="F1015" s="71"/>
      <c r="G1015" s="72"/>
      <c r="H1015" s="72"/>
      <c r="I1015" s="72"/>
      <c r="J1015" s="67">
        <f>IF(ISBLANK(Table24[[#This Row],[HTC - Qualifying (QRE) - Amt]]),SUM(Table24[[#This Row],[NPA - Qualifying (QRE) - Amt]],Table24[[#This Row],[NPA - Non-Qualifying (NQRE) - Amt]]),SUM(Table24[[#This Row],[HTC - Qualifying (QRE) - Amt]]+Table24[[#This Row],[HTC - Non-Qualifying (NQRE) - Amt]]))</f>
        <v>0</v>
      </c>
      <c r="K1015" s="74"/>
      <c r="L1015" s="74"/>
      <c r="M1015" s="74"/>
      <c r="N1015" s="74"/>
    </row>
    <row r="1016" spans="1:14" x14ac:dyDescent="0.3">
      <c r="A1016" s="68"/>
      <c r="B1016" s="66" t="e">
        <f>_xlfn.XLOOKUP(A1016,Table1[Categories of Work],Table1[Cost Type])</f>
        <v>#N/A</v>
      </c>
      <c r="C1016" s="70"/>
      <c r="D1016" s="71"/>
      <c r="E1016" s="71"/>
      <c r="F1016" s="71"/>
      <c r="G1016" s="72"/>
      <c r="H1016" s="72"/>
      <c r="I1016" s="72"/>
      <c r="J1016" s="67">
        <f>IF(ISBLANK(Table24[[#This Row],[HTC - Qualifying (QRE) - Amt]]),SUM(Table24[[#This Row],[NPA - Qualifying (QRE) - Amt]],Table24[[#This Row],[NPA - Non-Qualifying (NQRE) - Amt]]),SUM(Table24[[#This Row],[HTC - Qualifying (QRE) - Amt]]+Table24[[#This Row],[HTC - Non-Qualifying (NQRE) - Amt]]))</f>
        <v>0</v>
      </c>
      <c r="K1016" s="74"/>
      <c r="L1016" s="74"/>
      <c r="M1016" s="74"/>
      <c r="N1016" s="74"/>
    </row>
    <row r="1017" spans="1:14" x14ac:dyDescent="0.3">
      <c r="A1017" s="68"/>
      <c r="B1017" s="66" t="e">
        <f>_xlfn.XLOOKUP(A1017,Table1[Categories of Work],Table1[Cost Type])</f>
        <v>#N/A</v>
      </c>
      <c r="C1017" s="70"/>
      <c r="D1017" s="71"/>
      <c r="E1017" s="71"/>
      <c r="F1017" s="71"/>
      <c r="G1017" s="72"/>
      <c r="H1017" s="72"/>
      <c r="I1017" s="72"/>
      <c r="J1017" s="67">
        <f>IF(ISBLANK(Table24[[#This Row],[HTC - Qualifying (QRE) - Amt]]),SUM(Table24[[#This Row],[NPA - Qualifying (QRE) - Amt]],Table24[[#This Row],[NPA - Non-Qualifying (NQRE) - Amt]]),SUM(Table24[[#This Row],[HTC - Qualifying (QRE) - Amt]]+Table24[[#This Row],[HTC - Non-Qualifying (NQRE) - Amt]]))</f>
        <v>0</v>
      </c>
      <c r="K1017" s="74"/>
      <c r="L1017" s="74"/>
      <c r="M1017" s="74"/>
      <c r="N1017" s="74"/>
    </row>
    <row r="1018" spans="1:14" x14ac:dyDescent="0.3">
      <c r="A1018" s="68"/>
      <c r="B1018" s="66" t="e">
        <f>_xlfn.XLOOKUP(A1018,Table1[Categories of Work],Table1[Cost Type])</f>
        <v>#N/A</v>
      </c>
      <c r="C1018" s="70"/>
      <c r="D1018" s="71"/>
      <c r="E1018" s="71"/>
      <c r="F1018" s="71"/>
      <c r="G1018" s="72"/>
      <c r="H1018" s="72"/>
      <c r="I1018" s="72"/>
      <c r="J1018" s="67">
        <f>IF(ISBLANK(Table24[[#This Row],[HTC - Qualifying (QRE) - Amt]]),SUM(Table24[[#This Row],[NPA - Qualifying (QRE) - Amt]],Table24[[#This Row],[NPA - Non-Qualifying (NQRE) - Amt]]),SUM(Table24[[#This Row],[HTC - Qualifying (QRE) - Amt]]+Table24[[#This Row],[HTC - Non-Qualifying (NQRE) - Amt]]))</f>
        <v>0</v>
      </c>
      <c r="K1018" s="74"/>
      <c r="L1018" s="74"/>
      <c r="M1018" s="74"/>
      <c r="N1018" s="74"/>
    </row>
    <row r="1019" spans="1:14" x14ac:dyDescent="0.3">
      <c r="A1019" s="68"/>
      <c r="B1019" s="66" t="e">
        <f>_xlfn.XLOOKUP(A1019,Table1[Categories of Work],Table1[Cost Type])</f>
        <v>#N/A</v>
      </c>
      <c r="C1019" s="70"/>
      <c r="D1019" s="71"/>
      <c r="E1019" s="71"/>
      <c r="F1019" s="71"/>
      <c r="G1019" s="72"/>
      <c r="H1019" s="72"/>
      <c r="I1019" s="72"/>
      <c r="J1019" s="67">
        <f>IF(ISBLANK(Table24[[#This Row],[HTC - Qualifying (QRE) - Amt]]),SUM(Table24[[#This Row],[NPA - Qualifying (QRE) - Amt]],Table24[[#This Row],[NPA - Non-Qualifying (NQRE) - Amt]]),SUM(Table24[[#This Row],[HTC - Qualifying (QRE) - Amt]]+Table24[[#This Row],[HTC - Non-Qualifying (NQRE) - Amt]]))</f>
        <v>0</v>
      </c>
      <c r="K1019" s="74"/>
      <c r="L1019" s="74"/>
      <c r="M1019" s="74"/>
      <c r="N1019" s="74"/>
    </row>
    <row r="1020" spans="1:14" x14ac:dyDescent="0.3">
      <c r="A1020" s="68"/>
      <c r="B1020" s="66" t="e">
        <f>_xlfn.XLOOKUP(A1020,Table1[Categories of Work],Table1[Cost Type])</f>
        <v>#N/A</v>
      </c>
      <c r="C1020" s="70"/>
      <c r="D1020" s="71"/>
      <c r="E1020" s="71"/>
      <c r="F1020" s="71"/>
      <c r="G1020" s="72"/>
      <c r="H1020" s="72"/>
      <c r="I1020" s="72"/>
      <c r="J1020" s="67">
        <f>IF(ISBLANK(Table24[[#This Row],[HTC - Qualifying (QRE) - Amt]]),SUM(Table24[[#This Row],[NPA - Qualifying (QRE) - Amt]],Table24[[#This Row],[NPA - Non-Qualifying (NQRE) - Amt]]),SUM(Table24[[#This Row],[HTC - Qualifying (QRE) - Amt]]+Table24[[#This Row],[HTC - Non-Qualifying (NQRE) - Amt]]))</f>
        <v>0</v>
      </c>
      <c r="K1020" s="74"/>
      <c r="L1020" s="74"/>
      <c r="M1020" s="74"/>
      <c r="N1020" s="74"/>
    </row>
    <row r="1021" spans="1:14" x14ac:dyDescent="0.3">
      <c r="A1021" s="68"/>
      <c r="B1021" s="66" t="e">
        <f>_xlfn.XLOOKUP(A1021,Table1[Categories of Work],Table1[Cost Type])</f>
        <v>#N/A</v>
      </c>
      <c r="C1021" s="70"/>
      <c r="D1021" s="71"/>
      <c r="E1021" s="71"/>
      <c r="F1021" s="71"/>
      <c r="G1021" s="72"/>
      <c r="H1021" s="72"/>
      <c r="I1021" s="72"/>
      <c r="J1021" s="67">
        <f>IF(ISBLANK(Table24[[#This Row],[HTC - Qualifying (QRE) - Amt]]),SUM(Table24[[#This Row],[NPA - Qualifying (QRE) - Amt]],Table24[[#This Row],[NPA - Non-Qualifying (NQRE) - Amt]]),SUM(Table24[[#This Row],[HTC - Qualifying (QRE) - Amt]]+Table24[[#This Row],[HTC - Non-Qualifying (NQRE) - Amt]]))</f>
        <v>0</v>
      </c>
      <c r="K1021" s="74"/>
      <c r="L1021" s="74"/>
      <c r="M1021" s="74"/>
      <c r="N1021" s="74"/>
    </row>
    <row r="1022" spans="1:14" x14ac:dyDescent="0.3">
      <c r="A1022" s="68"/>
      <c r="B1022" s="66" t="e">
        <f>_xlfn.XLOOKUP(A1022,Table1[Categories of Work],Table1[Cost Type])</f>
        <v>#N/A</v>
      </c>
      <c r="C1022" s="70"/>
      <c r="D1022" s="71"/>
      <c r="E1022" s="71"/>
      <c r="F1022" s="71"/>
      <c r="G1022" s="72"/>
      <c r="H1022" s="72"/>
      <c r="I1022" s="72"/>
      <c r="J1022" s="67">
        <f>IF(ISBLANK(Table24[[#This Row],[HTC - Qualifying (QRE) - Amt]]),SUM(Table24[[#This Row],[NPA - Qualifying (QRE) - Amt]],Table24[[#This Row],[NPA - Non-Qualifying (NQRE) - Amt]]),SUM(Table24[[#This Row],[HTC - Qualifying (QRE) - Amt]]+Table24[[#This Row],[HTC - Non-Qualifying (NQRE) - Amt]]))</f>
        <v>0</v>
      </c>
      <c r="K1022" s="74"/>
      <c r="L1022" s="74"/>
      <c r="M1022" s="74"/>
      <c r="N1022" s="74"/>
    </row>
    <row r="1023" spans="1:14" x14ac:dyDescent="0.3">
      <c r="A1023" s="68"/>
      <c r="B1023" s="66" t="e">
        <f>_xlfn.XLOOKUP(A1023,Table1[Categories of Work],Table1[Cost Type])</f>
        <v>#N/A</v>
      </c>
      <c r="C1023" s="70"/>
      <c r="D1023" s="71"/>
      <c r="E1023" s="71"/>
      <c r="F1023" s="71"/>
      <c r="G1023" s="72"/>
      <c r="H1023" s="72"/>
      <c r="I1023" s="72"/>
      <c r="J1023" s="67">
        <f>IF(ISBLANK(Table24[[#This Row],[HTC - Qualifying (QRE) - Amt]]),SUM(Table24[[#This Row],[NPA - Qualifying (QRE) - Amt]],Table24[[#This Row],[NPA - Non-Qualifying (NQRE) - Amt]]),SUM(Table24[[#This Row],[HTC - Qualifying (QRE) - Amt]]+Table24[[#This Row],[HTC - Non-Qualifying (NQRE) - Amt]]))</f>
        <v>0</v>
      </c>
      <c r="K1023" s="74"/>
      <c r="L1023" s="74"/>
      <c r="M1023" s="74"/>
      <c r="N1023" s="74"/>
    </row>
    <row r="1024" spans="1:14" x14ac:dyDescent="0.3">
      <c r="A1024" s="68"/>
      <c r="B1024" s="66" t="e">
        <f>_xlfn.XLOOKUP(A1024,Table1[Categories of Work],Table1[Cost Type])</f>
        <v>#N/A</v>
      </c>
      <c r="C1024" s="70"/>
      <c r="D1024" s="71"/>
      <c r="E1024" s="71"/>
      <c r="F1024" s="71"/>
      <c r="G1024" s="72"/>
      <c r="H1024" s="72"/>
      <c r="I1024" s="72"/>
      <c r="J1024" s="67">
        <f>IF(ISBLANK(Table24[[#This Row],[HTC - Qualifying (QRE) - Amt]]),SUM(Table24[[#This Row],[NPA - Qualifying (QRE) - Amt]],Table24[[#This Row],[NPA - Non-Qualifying (NQRE) - Amt]]),SUM(Table24[[#This Row],[HTC - Qualifying (QRE) - Amt]]+Table24[[#This Row],[HTC - Non-Qualifying (NQRE) - Amt]]))</f>
        <v>0</v>
      </c>
      <c r="K1024" s="74"/>
      <c r="L1024" s="74"/>
      <c r="M1024" s="74"/>
      <c r="N1024" s="74"/>
    </row>
    <row r="1025" spans="1:14" x14ac:dyDescent="0.3">
      <c r="A1025" s="68"/>
      <c r="B1025" s="66" t="e">
        <f>_xlfn.XLOOKUP(A1025,Table1[Categories of Work],Table1[Cost Type])</f>
        <v>#N/A</v>
      </c>
      <c r="C1025" s="70"/>
      <c r="D1025" s="71"/>
      <c r="E1025" s="71"/>
      <c r="F1025" s="71"/>
      <c r="G1025" s="72"/>
      <c r="H1025" s="72"/>
      <c r="I1025" s="72"/>
      <c r="J1025" s="67">
        <f>IF(ISBLANK(Table24[[#This Row],[HTC - Qualifying (QRE) - Amt]]),SUM(Table24[[#This Row],[NPA - Qualifying (QRE) - Amt]],Table24[[#This Row],[NPA - Non-Qualifying (NQRE) - Amt]]),SUM(Table24[[#This Row],[HTC - Qualifying (QRE) - Amt]]+Table24[[#This Row],[HTC - Non-Qualifying (NQRE) - Amt]]))</f>
        <v>0</v>
      </c>
      <c r="K1025" s="74"/>
      <c r="L1025" s="74"/>
      <c r="M1025" s="74"/>
      <c r="N1025" s="74"/>
    </row>
    <row r="1026" spans="1:14" x14ac:dyDescent="0.3">
      <c r="A1026" s="68"/>
      <c r="B1026" s="66" t="e">
        <f>_xlfn.XLOOKUP(A1026,Table1[Categories of Work],Table1[Cost Type])</f>
        <v>#N/A</v>
      </c>
      <c r="C1026" s="70"/>
      <c r="D1026" s="71"/>
      <c r="E1026" s="71"/>
      <c r="F1026" s="71"/>
      <c r="G1026" s="72"/>
      <c r="H1026" s="72"/>
      <c r="I1026" s="72"/>
      <c r="J1026" s="67">
        <f>IF(ISBLANK(Table24[[#This Row],[HTC - Qualifying (QRE) - Amt]]),SUM(Table24[[#This Row],[NPA - Qualifying (QRE) - Amt]],Table24[[#This Row],[NPA - Non-Qualifying (NQRE) - Amt]]),SUM(Table24[[#This Row],[HTC - Qualifying (QRE) - Amt]]+Table24[[#This Row],[HTC - Non-Qualifying (NQRE) - Amt]]))</f>
        <v>0</v>
      </c>
      <c r="K1026" s="74"/>
      <c r="L1026" s="74"/>
      <c r="M1026" s="74"/>
      <c r="N1026" s="74"/>
    </row>
    <row r="1027" spans="1:14" x14ac:dyDescent="0.3">
      <c r="A1027" s="68"/>
      <c r="B1027" s="66" t="e">
        <f>_xlfn.XLOOKUP(A1027,Table1[Categories of Work],Table1[Cost Type])</f>
        <v>#N/A</v>
      </c>
      <c r="C1027" s="70"/>
      <c r="D1027" s="71"/>
      <c r="E1027" s="71"/>
      <c r="F1027" s="71"/>
      <c r="G1027" s="72"/>
      <c r="H1027" s="72"/>
      <c r="I1027" s="72"/>
      <c r="J1027" s="67">
        <f>IF(ISBLANK(Table24[[#This Row],[HTC - Qualifying (QRE) - Amt]]),SUM(Table24[[#This Row],[NPA - Qualifying (QRE) - Amt]],Table24[[#This Row],[NPA - Non-Qualifying (NQRE) - Amt]]),SUM(Table24[[#This Row],[HTC - Qualifying (QRE) - Amt]]+Table24[[#This Row],[HTC - Non-Qualifying (NQRE) - Amt]]))</f>
        <v>0</v>
      </c>
      <c r="K1027" s="74"/>
      <c r="L1027" s="74"/>
      <c r="M1027" s="74"/>
      <c r="N1027" s="74"/>
    </row>
    <row r="1028" spans="1:14" x14ac:dyDescent="0.3">
      <c r="A1028" s="68"/>
      <c r="B1028" s="66" t="e">
        <f>_xlfn.XLOOKUP(A1028,Table1[Categories of Work],Table1[Cost Type])</f>
        <v>#N/A</v>
      </c>
      <c r="C1028" s="70"/>
      <c r="D1028" s="71"/>
      <c r="E1028" s="71"/>
      <c r="F1028" s="71"/>
      <c r="G1028" s="72"/>
      <c r="H1028" s="72"/>
      <c r="I1028" s="72"/>
      <c r="J1028" s="67">
        <f>IF(ISBLANK(Table24[[#This Row],[HTC - Qualifying (QRE) - Amt]]),SUM(Table24[[#This Row],[NPA - Qualifying (QRE) - Amt]],Table24[[#This Row],[NPA - Non-Qualifying (NQRE) - Amt]]),SUM(Table24[[#This Row],[HTC - Qualifying (QRE) - Amt]]+Table24[[#This Row],[HTC - Non-Qualifying (NQRE) - Amt]]))</f>
        <v>0</v>
      </c>
      <c r="K1028" s="74"/>
      <c r="L1028" s="74"/>
      <c r="M1028" s="74"/>
      <c r="N1028" s="74"/>
    </row>
    <row r="1029" spans="1:14" x14ac:dyDescent="0.3">
      <c r="A1029" s="68"/>
      <c r="B1029" s="66" t="e">
        <f>_xlfn.XLOOKUP(A1029,Table1[Categories of Work],Table1[Cost Type])</f>
        <v>#N/A</v>
      </c>
      <c r="C1029" s="70"/>
      <c r="D1029" s="71"/>
      <c r="E1029" s="71"/>
      <c r="F1029" s="71"/>
      <c r="G1029" s="72"/>
      <c r="H1029" s="72"/>
      <c r="I1029" s="72"/>
      <c r="J1029" s="67">
        <f>IF(ISBLANK(Table24[[#This Row],[HTC - Qualifying (QRE) - Amt]]),SUM(Table24[[#This Row],[NPA - Qualifying (QRE) - Amt]],Table24[[#This Row],[NPA - Non-Qualifying (NQRE) - Amt]]),SUM(Table24[[#This Row],[HTC - Qualifying (QRE) - Amt]]+Table24[[#This Row],[HTC - Non-Qualifying (NQRE) - Amt]]))</f>
        <v>0</v>
      </c>
      <c r="K1029" s="74"/>
      <c r="L1029" s="74"/>
      <c r="M1029" s="74"/>
      <c r="N1029" s="74"/>
    </row>
    <row r="1030" spans="1:14" x14ac:dyDescent="0.3">
      <c r="A1030" s="68"/>
      <c r="B1030" s="66" t="e">
        <f>_xlfn.XLOOKUP(A1030,Table1[Categories of Work],Table1[Cost Type])</f>
        <v>#N/A</v>
      </c>
      <c r="C1030" s="70"/>
      <c r="D1030" s="71"/>
      <c r="E1030" s="71"/>
      <c r="F1030" s="71"/>
      <c r="G1030" s="72"/>
      <c r="H1030" s="72"/>
      <c r="I1030" s="72"/>
      <c r="J1030" s="67">
        <f>IF(ISBLANK(Table24[[#This Row],[HTC - Qualifying (QRE) - Amt]]),SUM(Table24[[#This Row],[NPA - Qualifying (QRE) - Amt]],Table24[[#This Row],[NPA - Non-Qualifying (NQRE) - Amt]]),SUM(Table24[[#This Row],[HTC - Qualifying (QRE) - Amt]]+Table24[[#This Row],[HTC - Non-Qualifying (NQRE) - Amt]]))</f>
        <v>0</v>
      </c>
      <c r="K1030" s="74"/>
      <c r="L1030" s="74"/>
      <c r="M1030" s="74"/>
      <c r="N1030" s="74"/>
    </row>
    <row r="1031" spans="1:14" x14ac:dyDescent="0.3">
      <c r="A1031" s="68"/>
      <c r="B1031" s="66" t="e">
        <f>_xlfn.XLOOKUP(A1031,Table1[Categories of Work],Table1[Cost Type])</f>
        <v>#N/A</v>
      </c>
      <c r="C1031" s="70"/>
      <c r="D1031" s="71"/>
      <c r="E1031" s="71"/>
      <c r="F1031" s="71"/>
      <c r="G1031" s="72"/>
      <c r="H1031" s="72"/>
      <c r="I1031" s="72"/>
      <c r="J1031" s="67">
        <f>IF(ISBLANK(Table24[[#This Row],[HTC - Qualifying (QRE) - Amt]]),SUM(Table24[[#This Row],[NPA - Qualifying (QRE) - Amt]],Table24[[#This Row],[NPA - Non-Qualifying (NQRE) - Amt]]),SUM(Table24[[#This Row],[HTC - Qualifying (QRE) - Amt]]+Table24[[#This Row],[HTC - Non-Qualifying (NQRE) - Amt]]))</f>
        <v>0</v>
      </c>
      <c r="K1031" s="74"/>
      <c r="L1031" s="74"/>
      <c r="M1031" s="74"/>
      <c r="N1031" s="74"/>
    </row>
    <row r="1032" spans="1:14" x14ac:dyDescent="0.3">
      <c r="A1032" s="68"/>
      <c r="B1032" s="66" t="e">
        <f>_xlfn.XLOOKUP(A1032,Table1[Categories of Work],Table1[Cost Type])</f>
        <v>#N/A</v>
      </c>
      <c r="C1032" s="70"/>
      <c r="D1032" s="71"/>
      <c r="E1032" s="71"/>
      <c r="F1032" s="71"/>
      <c r="G1032" s="72"/>
      <c r="H1032" s="72"/>
      <c r="I1032" s="72"/>
      <c r="J1032" s="67">
        <f>IF(ISBLANK(Table24[[#This Row],[HTC - Qualifying (QRE) - Amt]]),SUM(Table24[[#This Row],[NPA - Qualifying (QRE) - Amt]],Table24[[#This Row],[NPA - Non-Qualifying (NQRE) - Amt]]),SUM(Table24[[#This Row],[HTC - Qualifying (QRE) - Amt]]+Table24[[#This Row],[HTC - Non-Qualifying (NQRE) - Amt]]))</f>
        <v>0</v>
      </c>
      <c r="K1032" s="74"/>
      <c r="L1032" s="74"/>
      <c r="M1032" s="74"/>
      <c r="N1032" s="74"/>
    </row>
    <row r="1033" spans="1:14" x14ac:dyDescent="0.3">
      <c r="A1033" s="68"/>
      <c r="B1033" s="66" t="e">
        <f>_xlfn.XLOOKUP(A1033,Table1[Categories of Work],Table1[Cost Type])</f>
        <v>#N/A</v>
      </c>
      <c r="C1033" s="70"/>
      <c r="D1033" s="71"/>
      <c r="E1033" s="71"/>
      <c r="F1033" s="71"/>
      <c r="G1033" s="72"/>
      <c r="H1033" s="72"/>
      <c r="I1033" s="72"/>
      <c r="J1033" s="67">
        <f>IF(ISBLANK(Table24[[#This Row],[HTC - Qualifying (QRE) - Amt]]),SUM(Table24[[#This Row],[NPA - Qualifying (QRE) - Amt]],Table24[[#This Row],[NPA - Non-Qualifying (NQRE) - Amt]]),SUM(Table24[[#This Row],[HTC - Qualifying (QRE) - Amt]]+Table24[[#This Row],[HTC - Non-Qualifying (NQRE) - Amt]]))</f>
        <v>0</v>
      </c>
      <c r="K1033" s="74"/>
      <c r="L1033" s="74"/>
      <c r="M1033" s="74"/>
      <c r="N1033" s="74"/>
    </row>
    <row r="1034" spans="1:14" x14ac:dyDescent="0.3">
      <c r="A1034" s="68"/>
      <c r="B1034" s="66" t="e">
        <f>_xlfn.XLOOKUP(A1034,Table1[Categories of Work],Table1[Cost Type])</f>
        <v>#N/A</v>
      </c>
      <c r="C1034" s="70"/>
      <c r="D1034" s="71"/>
      <c r="E1034" s="71"/>
      <c r="F1034" s="71"/>
      <c r="G1034" s="72"/>
      <c r="H1034" s="72"/>
      <c r="I1034" s="72"/>
      <c r="J1034" s="67">
        <f>IF(ISBLANK(Table24[[#This Row],[HTC - Qualifying (QRE) - Amt]]),SUM(Table24[[#This Row],[NPA - Qualifying (QRE) - Amt]],Table24[[#This Row],[NPA - Non-Qualifying (NQRE) - Amt]]),SUM(Table24[[#This Row],[HTC - Qualifying (QRE) - Amt]]+Table24[[#This Row],[HTC - Non-Qualifying (NQRE) - Amt]]))</f>
        <v>0</v>
      </c>
      <c r="K1034" s="74"/>
      <c r="L1034" s="74"/>
      <c r="M1034" s="74"/>
      <c r="N1034" s="74"/>
    </row>
    <row r="1035" spans="1:14" x14ac:dyDescent="0.3">
      <c r="A1035" s="68"/>
      <c r="B1035" s="66" t="e">
        <f>_xlfn.XLOOKUP(A1035,Table1[Categories of Work],Table1[Cost Type])</f>
        <v>#N/A</v>
      </c>
      <c r="C1035" s="70"/>
      <c r="D1035" s="71"/>
      <c r="E1035" s="71"/>
      <c r="F1035" s="71"/>
      <c r="G1035" s="72"/>
      <c r="H1035" s="72"/>
      <c r="I1035" s="72"/>
      <c r="J1035" s="67">
        <f>IF(ISBLANK(Table24[[#This Row],[HTC - Qualifying (QRE) - Amt]]),SUM(Table24[[#This Row],[NPA - Qualifying (QRE) - Amt]],Table24[[#This Row],[NPA - Non-Qualifying (NQRE) - Amt]]),SUM(Table24[[#This Row],[HTC - Qualifying (QRE) - Amt]]+Table24[[#This Row],[HTC - Non-Qualifying (NQRE) - Amt]]))</f>
        <v>0</v>
      </c>
      <c r="K1035" s="74"/>
      <c r="L1035" s="74"/>
      <c r="M1035" s="74"/>
      <c r="N1035" s="74"/>
    </row>
    <row r="1036" spans="1:14" x14ac:dyDescent="0.3">
      <c r="A1036" s="68"/>
      <c r="B1036" s="66" t="e">
        <f>_xlfn.XLOOKUP(A1036,Table1[Categories of Work],Table1[Cost Type])</f>
        <v>#N/A</v>
      </c>
      <c r="C1036" s="70"/>
      <c r="D1036" s="71"/>
      <c r="E1036" s="71"/>
      <c r="F1036" s="71"/>
      <c r="G1036" s="72"/>
      <c r="H1036" s="72"/>
      <c r="I1036" s="72"/>
      <c r="J1036" s="67">
        <f>IF(ISBLANK(Table24[[#This Row],[HTC - Qualifying (QRE) - Amt]]),SUM(Table24[[#This Row],[NPA - Qualifying (QRE) - Amt]],Table24[[#This Row],[NPA - Non-Qualifying (NQRE) - Amt]]),SUM(Table24[[#This Row],[HTC - Qualifying (QRE) - Amt]]+Table24[[#This Row],[HTC - Non-Qualifying (NQRE) - Amt]]))</f>
        <v>0</v>
      </c>
      <c r="K1036" s="74"/>
      <c r="L1036" s="74"/>
      <c r="M1036" s="74"/>
      <c r="N1036" s="74"/>
    </row>
    <row r="1037" spans="1:14" x14ac:dyDescent="0.3">
      <c r="A1037" s="68"/>
      <c r="B1037" s="66" t="e">
        <f>_xlfn.XLOOKUP(A1037,Table1[Categories of Work],Table1[Cost Type])</f>
        <v>#N/A</v>
      </c>
      <c r="C1037" s="70"/>
      <c r="D1037" s="71"/>
      <c r="E1037" s="71"/>
      <c r="F1037" s="71"/>
      <c r="G1037" s="72"/>
      <c r="H1037" s="72"/>
      <c r="I1037" s="72"/>
      <c r="J1037" s="67">
        <f>IF(ISBLANK(Table24[[#This Row],[HTC - Qualifying (QRE) - Amt]]),SUM(Table24[[#This Row],[NPA - Qualifying (QRE) - Amt]],Table24[[#This Row],[NPA - Non-Qualifying (NQRE) - Amt]]),SUM(Table24[[#This Row],[HTC - Qualifying (QRE) - Amt]]+Table24[[#This Row],[HTC - Non-Qualifying (NQRE) - Amt]]))</f>
        <v>0</v>
      </c>
      <c r="K1037" s="74"/>
      <c r="L1037" s="74"/>
      <c r="M1037" s="74"/>
      <c r="N1037" s="74"/>
    </row>
    <row r="1038" spans="1:14" x14ac:dyDescent="0.3">
      <c r="A1038" s="68"/>
      <c r="B1038" s="66" t="e">
        <f>_xlfn.XLOOKUP(A1038,Table1[Categories of Work],Table1[Cost Type])</f>
        <v>#N/A</v>
      </c>
      <c r="C1038" s="70"/>
      <c r="D1038" s="71"/>
      <c r="E1038" s="71"/>
      <c r="F1038" s="71"/>
      <c r="G1038" s="72"/>
      <c r="H1038" s="72"/>
      <c r="I1038" s="72"/>
      <c r="J1038" s="67">
        <f>IF(ISBLANK(Table24[[#This Row],[HTC - Qualifying (QRE) - Amt]]),SUM(Table24[[#This Row],[NPA - Qualifying (QRE) - Amt]],Table24[[#This Row],[NPA - Non-Qualifying (NQRE) - Amt]]),SUM(Table24[[#This Row],[HTC - Qualifying (QRE) - Amt]]+Table24[[#This Row],[HTC - Non-Qualifying (NQRE) - Amt]]))</f>
        <v>0</v>
      </c>
      <c r="K1038" s="74"/>
      <c r="L1038" s="74"/>
      <c r="M1038" s="74"/>
      <c r="N1038" s="74"/>
    </row>
    <row r="1039" spans="1:14" x14ac:dyDescent="0.3">
      <c r="A1039" s="68"/>
      <c r="B1039" s="66" t="e">
        <f>_xlfn.XLOOKUP(A1039,Table1[Categories of Work],Table1[Cost Type])</f>
        <v>#N/A</v>
      </c>
      <c r="C1039" s="70"/>
      <c r="D1039" s="71"/>
      <c r="E1039" s="71"/>
      <c r="F1039" s="71"/>
      <c r="G1039" s="72"/>
      <c r="H1039" s="72"/>
      <c r="I1039" s="72"/>
      <c r="J1039" s="67">
        <f>IF(ISBLANK(Table24[[#This Row],[HTC - Qualifying (QRE) - Amt]]),SUM(Table24[[#This Row],[NPA - Qualifying (QRE) - Amt]],Table24[[#This Row],[NPA - Non-Qualifying (NQRE) - Amt]]),SUM(Table24[[#This Row],[HTC - Qualifying (QRE) - Amt]]+Table24[[#This Row],[HTC - Non-Qualifying (NQRE) - Amt]]))</f>
        <v>0</v>
      </c>
      <c r="K1039" s="74"/>
      <c r="L1039" s="74"/>
      <c r="M1039" s="74"/>
      <c r="N1039" s="74"/>
    </row>
    <row r="1040" spans="1:14" x14ac:dyDescent="0.3">
      <c r="A1040" s="68"/>
      <c r="B1040" s="66" t="e">
        <f>_xlfn.XLOOKUP(A1040,Table1[Categories of Work],Table1[Cost Type])</f>
        <v>#N/A</v>
      </c>
      <c r="C1040" s="70"/>
      <c r="D1040" s="71"/>
      <c r="E1040" s="71"/>
      <c r="F1040" s="71"/>
      <c r="G1040" s="72"/>
      <c r="H1040" s="72"/>
      <c r="I1040" s="72"/>
      <c r="J1040" s="67">
        <f>IF(ISBLANK(Table24[[#This Row],[HTC - Qualifying (QRE) - Amt]]),SUM(Table24[[#This Row],[NPA - Qualifying (QRE) - Amt]],Table24[[#This Row],[NPA - Non-Qualifying (NQRE) - Amt]]),SUM(Table24[[#This Row],[HTC - Qualifying (QRE) - Amt]]+Table24[[#This Row],[HTC - Non-Qualifying (NQRE) - Amt]]))</f>
        <v>0</v>
      </c>
      <c r="K1040" s="74"/>
      <c r="L1040" s="74"/>
      <c r="M1040" s="74"/>
      <c r="N1040" s="74"/>
    </row>
    <row r="1041" spans="1:14" x14ac:dyDescent="0.3">
      <c r="A1041" s="68"/>
      <c r="B1041" s="66" t="e">
        <f>_xlfn.XLOOKUP(A1041,Table1[Categories of Work],Table1[Cost Type])</f>
        <v>#N/A</v>
      </c>
      <c r="C1041" s="70"/>
      <c r="D1041" s="71"/>
      <c r="E1041" s="71"/>
      <c r="F1041" s="71"/>
      <c r="G1041" s="72"/>
      <c r="H1041" s="72"/>
      <c r="I1041" s="72"/>
      <c r="J1041" s="67">
        <f>IF(ISBLANK(Table24[[#This Row],[HTC - Qualifying (QRE) - Amt]]),SUM(Table24[[#This Row],[NPA - Qualifying (QRE) - Amt]],Table24[[#This Row],[NPA - Non-Qualifying (NQRE) - Amt]]),SUM(Table24[[#This Row],[HTC - Qualifying (QRE) - Amt]]+Table24[[#This Row],[HTC - Non-Qualifying (NQRE) - Amt]]))</f>
        <v>0</v>
      </c>
      <c r="K1041" s="74"/>
      <c r="L1041" s="74"/>
      <c r="M1041" s="74"/>
      <c r="N1041" s="74"/>
    </row>
    <row r="1042" spans="1:14" x14ac:dyDescent="0.3">
      <c r="A1042" s="68"/>
      <c r="B1042" s="66" t="e">
        <f>_xlfn.XLOOKUP(A1042,Table1[Categories of Work],Table1[Cost Type])</f>
        <v>#N/A</v>
      </c>
      <c r="C1042" s="70"/>
      <c r="D1042" s="71"/>
      <c r="E1042" s="71"/>
      <c r="F1042" s="71"/>
      <c r="G1042" s="72"/>
      <c r="H1042" s="72"/>
      <c r="I1042" s="72"/>
      <c r="J1042" s="67">
        <f>IF(ISBLANK(Table24[[#This Row],[HTC - Qualifying (QRE) - Amt]]),SUM(Table24[[#This Row],[NPA - Qualifying (QRE) - Amt]],Table24[[#This Row],[NPA - Non-Qualifying (NQRE) - Amt]]),SUM(Table24[[#This Row],[HTC - Qualifying (QRE) - Amt]]+Table24[[#This Row],[HTC - Non-Qualifying (NQRE) - Amt]]))</f>
        <v>0</v>
      </c>
      <c r="K1042" s="74"/>
      <c r="L1042" s="74"/>
      <c r="M1042" s="74"/>
      <c r="N1042" s="74"/>
    </row>
    <row r="1043" spans="1:14" x14ac:dyDescent="0.3">
      <c r="A1043" s="68"/>
      <c r="B1043" s="66" t="e">
        <f>_xlfn.XLOOKUP(A1043,Table1[Categories of Work],Table1[Cost Type])</f>
        <v>#N/A</v>
      </c>
      <c r="C1043" s="70"/>
      <c r="D1043" s="71"/>
      <c r="E1043" s="71"/>
      <c r="F1043" s="71"/>
      <c r="G1043" s="72"/>
      <c r="H1043" s="72"/>
      <c r="I1043" s="72"/>
      <c r="J1043" s="67">
        <f>IF(ISBLANK(Table24[[#This Row],[HTC - Qualifying (QRE) - Amt]]),SUM(Table24[[#This Row],[NPA - Qualifying (QRE) - Amt]],Table24[[#This Row],[NPA - Non-Qualifying (NQRE) - Amt]]),SUM(Table24[[#This Row],[HTC - Qualifying (QRE) - Amt]]+Table24[[#This Row],[HTC - Non-Qualifying (NQRE) - Amt]]))</f>
        <v>0</v>
      </c>
      <c r="K1043" s="74"/>
      <c r="L1043" s="74"/>
      <c r="M1043" s="74"/>
      <c r="N1043" s="74"/>
    </row>
    <row r="1044" spans="1:14" x14ac:dyDescent="0.3">
      <c r="A1044" s="68"/>
      <c r="B1044" s="66" t="e">
        <f>_xlfn.XLOOKUP(A1044,Table1[Categories of Work],Table1[Cost Type])</f>
        <v>#N/A</v>
      </c>
      <c r="C1044" s="70"/>
      <c r="D1044" s="71"/>
      <c r="E1044" s="71"/>
      <c r="F1044" s="71"/>
      <c r="G1044" s="72"/>
      <c r="H1044" s="72"/>
      <c r="I1044" s="72"/>
      <c r="J1044" s="67">
        <f>IF(ISBLANK(Table24[[#This Row],[HTC - Qualifying (QRE) - Amt]]),SUM(Table24[[#This Row],[NPA - Qualifying (QRE) - Amt]],Table24[[#This Row],[NPA - Non-Qualifying (NQRE) - Amt]]),SUM(Table24[[#This Row],[HTC - Qualifying (QRE) - Amt]]+Table24[[#This Row],[HTC - Non-Qualifying (NQRE) - Amt]]))</f>
        <v>0</v>
      </c>
      <c r="K1044" s="74"/>
      <c r="L1044" s="74"/>
      <c r="M1044" s="74"/>
      <c r="N1044" s="74"/>
    </row>
    <row r="1045" spans="1:14" x14ac:dyDescent="0.3">
      <c r="A1045" s="68"/>
      <c r="B1045" s="66" t="e">
        <f>_xlfn.XLOOKUP(A1045,Table1[Categories of Work],Table1[Cost Type])</f>
        <v>#N/A</v>
      </c>
      <c r="C1045" s="70"/>
      <c r="D1045" s="71"/>
      <c r="E1045" s="71"/>
      <c r="F1045" s="71"/>
      <c r="G1045" s="72"/>
      <c r="H1045" s="72"/>
      <c r="I1045" s="72"/>
      <c r="J1045" s="67">
        <f>IF(ISBLANK(Table24[[#This Row],[HTC - Qualifying (QRE) - Amt]]),SUM(Table24[[#This Row],[NPA - Qualifying (QRE) - Amt]],Table24[[#This Row],[NPA - Non-Qualifying (NQRE) - Amt]]),SUM(Table24[[#This Row],[HTC - Qualifying (QRE) - Amt]]+Table24[[#This Row],[HTC - Non-Qualifying (NQRE) - Amt]]))</f>
        <v>0</v>
      </c>
      <c r="K1045" s="74"/>
      <c r="L1045" s="74"/>
      <c r="M1045" s="74"/>
      <c r="N1045" s="74"/>
    </row>
    <row r="1046" spans="1:14" x14ac:dyDescent="0.3">
      <c r="A1046" s="68"/>
      <c r="B1046" s="66" t="e">
        <f>_xlfn.XLOOKUP(A1046,Table1[Categories of Work],Table1[Cost Type])</f>
        <v>#N/A</v>
      </c>
      <c r="C1046" s="70"/>
      <c r="D1046" s="71"/>
      <c r="E1046" s="71"/>
      <c r="F1046" s="71"/>
      <c r="G1046" s="72"/>
      <c r="H1046" s="72"/>
      <c r="I1046" s="72"/>
      <c r="J1046" s="67">
        <f>IF(ISBLANK(Table24[[#This Row],[HTC - Qualifying (QRE) - Amt]]),SUM(Table24[[#This Row],[NPA - Qualifying (QRE) - Amt]],Table24[[#This Row],[NPA - Non-Qualifying (NQRE) - Amt]]),SUM(Table24[[#This Row],[HTC - Qualifying (QRE) - Amt]]+Table24[[#This Row],[HTC - Non-Qualifying (NQRE) - Amt]]))</f>
        <v>0</v>
      </c>
      <c r="K1046" s="74"/>
      <c r="L1046" s="74"/>
      <c r="M1046" s="74"/>
      <c r="N1046" s="74"/>
    </row>
    <row r="1047" spans="1:14" x14ac:dyDescent="0.3">
      <c r="A1047" s="68"/>
      <c r="B1047" s="66" t="e">
        <f>_xlfn.XLOOKUP(A1047,Table1[Categories of Work],Table1[Cost Type])</f>
        <v>#N/A</v>
      </c>
      <c r="C1047" s="70"/>
      <c r="D1047" s="71"/>
      <c r="E1047" s="71"/>
      <c r="F1047" s="71"/>
      <c r="G1047" s="72"/>
      <c r="H1047" s="72"/>
      <c r="I1047" s="72"/>
      <c r="J1047" s="67">
        <f>IF(ISBLANK(Table24[[#This Row],[HTC - Qualifying (QRE) - Amt]]),SUM(Table24[[#This Row],[NPA - Qualifying (QRE) - Amt]],Table24[[#This Row],[NPA - Non-Qualifying (NQRE) - Amt]]),SUM(Table24[[#This Row],[HTC - Qualifying (QRE) - Amt]]+Table24[[#This Row],[HTC - Non-Qualifying (NQRE) - Amt]]))</f>
        <v>0</v>
      </c>
      <c r="K1047" s="74"/>
      <c r="L1047" s="74"/>
      <c r="M1047" s="74"/>
      <c r="N1047" s="74"/>
    </row>
    <row r="1048" spans="1:14" x14ac:dyDescent="0.3">
      <c r="A1048" s="68"/>
      <c r="B1048" s="66" t="e">
        <f>_xlfn.XLOOKUP(A1048,Table1[Categories of Work],Table1[Cost Type])</f>
        <v>#N/A</v>
      </c>
      <c r="C1048" s="70"/>
      <c r="D1048" s="71"/>
      <c r="E1048" s="71"/>
      <c r="F1048" s="71"/>
      <c r="G1048" s="72"/>
      <c r="H1048" s="72"/>
      <c r="I1048" s="72"/>
      <c r="J1048" s="67">
        <f>IF(ISBLANK(Table24[[#This Row],[HTC - Qualifying (QRE) - Amt]]),SUM(Table24[[#This Row],[NPA - Qualifying (QRE) - Amt]],Table24[[#This Row],[NPA - Non-Qualifying (NQRE) - Amt]]),SUM(Table24[[#This Row],[HTC - Qualifying (QRE) - Amt]]+Table24[[#This Row],[HTC - Non-Qualifying (NQRE) - Amt]]))</f>
        <v>0</v>
      </c>
      <c r="K1048" s="74"/>
      <c r="L1048" s="74"/>
      <c r="M1048" s="74"/>
      <c r="N1048" s="74"/>
    </row>
    <row r="1049" spans="1:14" x14ac:dyDescent="0.3">
      <c r="A1049" s="68"/>
      <c r="B1049" s="66" t="e">
        <f>_xlfn.XLOOKUP(A1049,Table1[Categories of Work],Table1[Cost Type])</f>
        <v>#N/A</v>
      </c>
      <c r="C1049" s="70"/>
      <c r="D1049" s="71"/>
      <c r="E1049" s="71"/>
      <c r="F1049" s="71"/>
      <c r="G1049" s="72"/>
      <c r="H1049" s="72"/>
      <c r="I1049" s="72"/>
      <c r="J1049" s="67">
        <f>IF(ISBLANK(Table24[[#This Row],[HTC - Qualifying (QRE) - Amt]]),SUM(Table24[[#This Row],[NPA - Qualifying (QRE) - Amt]],Table24[[#This Row],[NPA - Non-Qualifying (NQRE) - Amt]]),SUM(Table24[[#This Row],[HTC - Qualifying (QRE) - Amt]]+Table24[[#This Row],[HTC - Non-Qualifying (NQRE) - Amt]]))</f>
        <v>0</v>
      </c>
      <c r="K1049" s="74"/>
      <c r="L1049" s="74"/>
      <c r="M1049" s="74"/>
      <c r="N1049" s="74"/>
    </row>
    <row r="1050" spans="1:14" x14ac:dyDescent="0.3">
      <c r="A1050" s="68"/>
      <c r="B1050" s="66" t="e">
        <f>_xlfn.XLOOKUP(A1050,Table1[Categories of Work],Table1[Cost Type])</f>
        <v>#N/A</v>
      </c>
      <c r="C1050" s="70"/>
      <c r="D1050" s="71"/>
      <c r="E1050" s="71"/>
      <c r="F1050" s="71"/>
      <c r="G1050" s="72"/>
      <c r="H1050" s="72"/>
      <c r="I1050" s="72"/>
      <c r="J1050" s="67">
        <f>IF(ISBLANK(Table24[[#This Row],[HTC - Qualifying (QRE) - Amt]]),SUM(Table24[[#This Row],[NPA - Qualifying (QRE) - Amt]],Table24[[#This Row],[NPA - Non-Qualifying (NQRE) - Amt]]),SUM(Table24[[#This Row],[HTC - Qualifying (QRE) - Amt]]+Table24[[#This Row],[HTC - Non-Qualifying (NQRE) - Amt]]))</f>
        <v>0</v>
      </c>
      <c r="K1050" s="74"/>
      <c r="L1050" s="74"/>
      <c r="M1050" s="74"/>
      <c r="N1050" s="74"/>
    </row>
    <row r="1051" spans="1:14" x14ac:dyDescent="0.3">
      <c r="A1051" s="68"/>
      <c r="B1051" s="66" t="e">
        <f>_xlfn.XLOOKUP(A1051,Table1[Categories of Work],Table1[Cost Type])</f>
        <v>#N/A</v>
      </c>
      <c r="C1051" s="70"/>
      <c r="D1051" s="71"/>
      <c r="E1051" s="71"/>
      <c r="F1051" s="71"/>
      <c r="G1051" s="72"/>
      <c r="H1051" s="72"/>
      <c r="I1051" s="72"/>
      <c r="J1051" s="67">
        <f>IF(ISBLANK(Table24[[#This Row],[HTC - Qualifying (QRE) - Amt]]),SUM(Table24[[#This Row],[NPA - Qualifying (QRE) - Amt]],Table24[[#This Row],[NPA - Non-Qualifying (NQRE) - Amt]]),SUM(Table24[[#This Row],[HTC - Qualifying (QRE) - Amt]]+Table24[[#This Row],[HTC - Non-Qualifying (NQRE) - Amt]]))</f>
        <v>0</v>
      </c>
      <c r="K1051" s="74"/>
      <c r="L1051" s="74"/>
      <c r="M1051" s="74"/>
      <c r="N1051" s="74"/>
    </row>
    <row r="1052" spans="1:14" x14ac:dyDescent="0.3">
      <c r="A1052" s="68"/>
      <c r="B1052" s="66" t="e">
        <f>_xlfn.XLOOKUP(A1052,Table1[Categories of Work],Table1[Cost Type])</f>
        <v>#N/A</v>
      </c>
      <c r="C1052" s="70"/>
      <c r="D1052" s="71"/>
      <c r="E1052" s="71"/>
      <c r="F1052" s="71"/>
      <c r="G1052" s="72"/>
      <c r="H1052" s="72"/>
      <c r="I1052" s="72"/>
      <c r="J1052" s="67">
        <f>IF(ISBLANK(Table24[[#This Row],[HTC - Qualifying (QRE) - Amt]]),SUM(Table24[[#This Row],[NPA - Qualifying (QRE) - Amt]],Table24[[#This Row],[NPA - Non-Qualifying (NQRE) - Amt]]),SUM(Table24[[#This Row],[HTC - Qualifying (QRE) - Amt]]+Table24[[#This Row],[HTC - Non-Qualifying (NQRE) - Amt]]))</f>
        <v>0</v>
      </c>
      <c r="K1052" s="74"/>
      <c r="L1052" s="74"/>
      <c r="M1052" s="74"/>
      <c r="N1052" s="74"/>
    </row>
    <row r="1053" spans="1:14" x14ac:dyDescent="0.3">
      <c r="A1053" s="68"/>
      <c r="B1053" s="66" t="e">
        <f>_xlfn.XLOOKUP(A1053,Table1[Categories of Work],Table1[Cost Type])</f>
        <v>#N/A</v>
      </c>
      <c r="C1053" s="70"/>
      <c r="D1053" s="71"/>
      <c r="E1053" s="71"/>
      <c r="F1053" s="71"/>
      <c r="G1053" s="72"/>
      <c r="H1053" s="72"/>
      <c r="I1053" s="72"/>
      <c r="J1053" s="67">
        <f>IF(ISBLANK(Table24[[#This Row],[HTC - Qualifying (QRE) - Amt]]),SUM(Table24[[#This Row],[NPA - Qualifying (QRE) - Amt]],Table24[[#This Row],[NPA - Non-Qualifying (NQRE) - Amt]]),SUM(Table24[[#This Row],[HTC - Qualifying (QRE) - Amt]]+Table24[[#This Row],[HTC - Non-Qualifying (NQRE) - Amt]]))</f>
        <v>0</v>
      </c>
      <c r="K1053" s="74"/>
      <c r="L1053" s="74"/>
      <c r="M1053" s="74"/>
      <c r="N1053" s="74"/>
    </row>
    <row r="1054" spans="1:14" x14ac:dyDescent="0.3">
      <c r="A1054" s="68"/>
      <c r="B1054" s="66" t="e">
        <f>_xlfn.XLOOKUP(A1054,Table1[Categories of Work],Table1[Cost Type])</f>
        <v>#N/A</v>
      </c>
      <c r="C1054" s="70"/>
      <c r="D1054" s="71"/>
      <c r="E1054" s="71"/>
      <c r="F1054" s="71"/>
      <c r="G1054" s="72"/>
      <c r="H1054" s="72"/>
      <c r="I1054" s="72"/>
      <c r="J1054" s="67">
        <f>IF(ISBLANK(Table24[[#This Row],[HTC - Qualifying (QRE) - Amt]]),SUM(Table24[[#This Row],[NPA - Qualifying (QRE) - Amt]],Table24[[#This Row],[NPA - Non-Qualifying (NQRE) - Amt]]),SUM(Table24[[#This Row],[HTC - Qualifying (QRE) - Amt]]+Table24[[#This Row],[HTC - Non-Qualifying (NQRE) - Amt]]))</f>
        <v>0</v>
      </c>
      <c r="K1054" s="74"/>
      <c r="L1054" s="74"/>
      <c r="M1054" s="74"/>
      <c r="N1054" s="74"/>
    </row>
    <row r="1055" spans="1:14" x14ac:dyDescent="0.3">
      <c r="A1055" s="68"/>
      <c r="B1055" s="66" t="e">
        <f>_xlfn.XLOOKUP(A1055,Table1[Categories of Work],Table1[Cost Type])</f>
        <v>#N/A</v>
      </c>
      <c r="C1055" s="70"/>
      <c r="D1055" s="71"/>
      <c r="E1055" s="71"/>
      <c r="F1055" s="71"/>
      <c r="G1055" s="72"/>
      <c r="H1055" s="72"/>
      <c r="I1055" s="72"/>
      <c r="J1055" s="67">
        <f>IF(ISBLANK(Table24[[#This Row],[HTC - Qualifying (QRE) - Amt]]),SUM(Table24[[#This Row],[NPA - Qualifying (QRE) - Amt]],Table24[[#This Row],[NPA - Non-Qualifying (NQRE) - Amt]]),SUM(Table24[[#This Row],[HTC - Qualifying (QRE) - Amt]]+Table24[[#This Row],[HTC - Non-Qualifying (NQRE) - Amt]]))</f>
        <v>0</v>
      </c>
      <c r="K1055" s="74"/>
      <c r="L1055" s="74"/>
      <c r="M1055" s="74"/>
      <c r="N1055" s="74"/>
    </row>
    <row r="1056" spans="1:14" x14ac:dyDescent="0.3">
      <c r="A1056" s="68"/>
      <c r="B1056" s="66" t="e">
        <f>_xlfn.XLOOKUP(A1056,Table1[Categories of Work],Table1[Cost Type])</f>
        <v>#N/A</v>
      </c>
      <c r="C1056" s="70"/>
      <c r="D1056" s="71"/>
      <c r="E1056" s="71"/>
      <c r="F1056" s="71"/>
      <c r="G1056" s="72"/>
      <c r="H1056" s="72"/>
      <c r="I1056" s="72"/>
      <c r="J1056" s="67">
        <f>IF(ISBLANK(Table24[[#This Row],[HTC - Qualifying (QRE) - Amt]]),SUM(Table24[[#This Row],[NPA - Qualifying (QRE) - Amt]],Table24[[#This Row],[NPA - Non-Qualifying (NQRE) - Amt]]),SUM(Table24[[#This Row],[HTC - Qualifying (QRE) - Amt]]+Table24[[#This Row],[HTC - Non-Qualifying (NQRE) - Amt]]))</f>
        <v>0</v>
      </c>
      <c r="K1056" s="74"/>
      <c r="L1056" s="74"/>
      <c r="M1056" s="74"/>
      <c r="N1056" s="74"/>
    </row>
    <row r="1057" spans="1:14" x14ac:dyDescent="0.3">
      <c r="A1057" s="68"/>
      <c r="B1057" s="66" t="e">
        <f>_xlfn.XLOOKUP(A1057,Table1[Categories of Work],Table1[Cost Type])</f>
        <v>#N/A</v>
      </c>
      <c r="C1057" s="70"/>
      <c r="D1057" s="71"/>
      <c r="E1057" s="71"/>
      <c r="F1057" s="71"/>
      <c r="G1057" s="72"/>
      <c r="H1057" s="72"/>
      <c r="I1057" s="72"/>
      <c r="J1057" s="67">
        <f>IF(ISBLANK(Table24[[#This Row],[HTC - Qualifying (QRE) - Amt]]),SUM(Table24[[#This Row],[NPA - Qualifying (QRE) - Amt]],Table24[[#This Row],[NPA - Non-Qualifying (NQRE) - Amt]]),SUM(Table24[[#This Row],[HTC - Qualifying (QRE) - Amt]]+Table24[[#This Row],[HTC - Non-Qualifying (NQRE) - Amt]]))</f>
        <v>0</v>
      </c>
      <c r="K1057" s="74"/>
      <c r="L1057" s="74"/>
      <c r="M1057" s="74"/>
      <c r="N1057" s="74"/>
    </row>
    <row r="1058" spans="1:14" x14ac:dyDescent="0.3">
      <c r="A1058" s="68"/>
      <c r="B1058" s="66" t="e">
        <f>_xlfn.XLOOKUP(A1058,Table1[Categories of Work],Table1[Cost Type])</f>
        <v>#N/A</v>
      </c>
      <c r="C1058" s="70"/>
      <c r="D1058" s="71"/>
      <c r="E1058" s="71"/>
      <c r="F1058" s="71"/>
      <c r="G1058" s="72"/>
      <c r="H1058" s="72"/>
      <c r="I1058" s="72"/>
      <c r="J1058" s="67">
        <f>IF(ISBLANK(Table24[[#This Row],[HTC - Qualifying (QRE) - Amt]]),SUM(Table24[[#This Row],[NPA - Qualifying (QRE) - Amt]],Table24[[#This Row],[NPA - Non-Qualifying (NQRE) - Amt]]),SUM(Table24[[#This Row],[HTC - Qualifying (QRE) - Amt]]+Table24[[#This Row],[HTC - Non-Qualifying (NQRE) - Amt]]))</f>
        <v>0</v>
      </c>
      <c r="K1058" s="74"/>
      <c r="L1058" s="74"/>
      <c r="M1058" s="74"/>
      <c r="N1058" s="74"/>
    </row>
    <row r="1059" spans="1:14" x14ac:dyDescent="0.3">
      <c r="A1059" s="68"/>
      <c r="B1059" s="66" t="e">
        <f>_xlfn.XLOOKUP(A1059,Table1[Categories of Work],Table1[Cost Type])</f>
        <v>#N/A</v>
      </c>
      <c r="C1059" s="70"/>
      <c r="D1059" s="71"/>
      <c r="E1059" s="71"/>
      <c r="F1059" s="71"/>
      <c r="G1059" s="72"/>
      <c r="H1059" s="72"/>
      <c r="I1059" s="72"/>
      <c r="J1059" s="67">
        <f>IF(ISBLANK(Table24[[#This Row],[HTC - Qualifying (QRE) - Amt]]),SUM(Table24[[#This Row],[NPA - Qualifying (QRE) - Amt]],Table24[[#This Row],[NPA - Non-Qualifying (NQRE) - Amt]]),SUM(Table24[[#This Row],[HTC - Qualifying (QRE) - Amt]]+Table24[[#This Row],[HTC - Non-Qualifying (NQRE) - Amt]]))</f>
        <v>0</v>
      </c>
      <c r="K1059" s="74"/>
      <c r="L1059" s="74"/>
      <c r="M1059" s="74"/>
      <c r="N1059" s="74"/>
    </row>
    <row r="1060" spans="1:14" x14ac:dyDescent="0.3">
      <c r="A1060" s="68"/>
      <c r="B1060" s="66" t="e">
        <f>_xlfn.XLOOKUP(A1060,Table1[Categories of Work],Table1[Cost Type])</f>
        <v>#N/A</v>
      </c>
      <c r="C1060" s="70"/>
      <c r="D1060" s="71"/>
      <c r="E1060" s="71"/>
      <c r="F1060" s="71"/>
      <c r="G1060" s="72"/>
      <c r="H1060" s="72"/>
      <c r="I1060" s="72"/>
      <c r="J1060" s="67">
        <f>IF(ISBLANK(Table24[[#This Row],[HTC - Qualifying (QRE) - Amt]]),SUM(Table24[[#This Row],[NPA - Qualifying (QRE) - Amt]],Table24[[#This Row],[NPA - Non-Qualifying (NQRE) - Amt]]),SUM(Table24[[#This Row],[HTC - Qualifying (QRE) - Amt]]+Table24[[#This Row],[HTC - Non-Qualifying (NQRE) - Amt]]))</f>
        <v>0</v>
      </c>
      <c r="K1060" s="74"/>
      <c r="L1060" s="74"/>
      <c r="M1060" s="74"/>
      <c r="N1060" s="74"/>
    </row>
    <row r="1061" spans="1:14" x14ac:dyDescent="0.3">
      <c r="A1061" s="68"/>
      <c r="B1061" s="66" t="e">
        <f>_xlfn.XLOOKUP(A1061,Table1[Categories of Work],Table1[Cost Type])</f>
        <v>#N/A</v>
      </c>
      <c r="C1061" s="70"/>
      <c r="D1061" s="71"/>
      <c r="E1061" s="71"/>
      <c r="F1061" s="71"/>
      <c r="G1061" s="72"/>
      <c r="H1061" s="72"/>
      <c r="I1061" s="72"/>
      <c r="J1061" s="67">
        <f>IF(ISBLANK(Table24[[#This Row],[HTC - Qualifying (QRE) - Amt]]),SUM(Table24[[#This Row],[NPA - Qualifying (QRE) - Amt]],Table24[[#This Row],[NPA - Non-Qualifying (NQRE) - Amt]]),SUM(Table24[[#This Row],[HTC - Qualifying (QRE) - Amt]]+Table24[[#This Row],[HTC - Non-Qualifying (NQRE) - Amt]]))</f>
        <v>0</v>
      </c>
      <c r="K1061" s="74"/>
      <c r="L1061" s="74"/>
      <c r="M1061" s="74"/>
      <c r="N1061" s="74"/>
    </row>
    <row r="1062" spans="1:14" x14ac:dyDescent="0.3">
      <c r="A1062" s="68"/>
      <c r="B1062" s="66" t="e">
        <f>_xlfn.XLOOKUP(A1062,Table1[Categories of Work],Table1[Cost Type])</f>
        <v>#N/A</v>
      </c>
      <c r="C1062" s="70"/>
      <c r="D1062" s="71"/>
      <c r="E1062" s="71"/>
      <c r="F1062" s="71"/>
      <c r="G1062" s="72"/>
      <c r="H1062" s="72"/>
      <c r="I1062" s="72"/>
      <c r="J1062" s="67">
        <f>IF(ISBLANK(Table24[[#This Row],[HTC - Qualifying (QRE) - Amt]]),SUM(Table24[[#This Row],[NPA - Qualifying (QRE) - Amt]],Table24[[#This Row],[NPA - Non-Qualifying (NQRE) - Amt]]),SUM(Table24[[#This Row],[HTC - Qualifying (QRE) - Amt]]+Table24[[#This Row],[HTC - Non-Qualifying (NQRE) - Amt]]))</f>
        <v>0</v>
      </c>
      <c r="K1062" s="74"/>
      <c r="L1062" s="74"/>
      <c r="M1062" s="74"/>
      <c r="N1062" s="74"/>
    </row>
    <row r="1063" spans="1:14" x14ac:dyDescent="0.3">
      <c r="A1063" s="68"/>
      <c r="B1063" s="66" t="e">
        <f>_xlfn.XLOOKUP(A1063,Table1[Categories of Work],Table1[Cost Type])</f>
        <v>#N/A</v>
      </c>
      <c r="C1063" s="70"/>
      <c r="D1063" s="71"/>
      <c r="E1063" s="71"/>
      <c r="F1063" s="71"/>
      <c r="G1063" s="72"/>
      <c r="H1063" s="72"/>
      <c r="I1063" s="72"/>
      <c r="J1063" s="67">
        <f>IF(ISBLANK(Table24[[#This Row],[HTC - Qualifying (QRE) - Amt]]),SUM(Table24[[#This Row],[NPA - Qualifying (QRE) - Amt]],Table24[[#This Row],[NPA - Non-Qualifying (NQRE) - Amt]]),SUM(Table24[[#This Row],[HTC - Qualifying (QRE) - Amt]]+Table24[[#This Row],[HTC - Non-Qualifying (NQRE) - Amt]]))</f>
        <v>0</v>
      </c>
      <c r="K1063" s="74"/>
      <c r="L1063" s="74"/>
      <c r="M1063" s="74"/>
      <c r="N1063" s="74"/>
    </row>
    <row r="1064" spans="1:14" x14ac:dyDescent="0.3">
      <c r="A1064" s="68"/>
      <c r="B1064" s="66" t="e">
        <f>_xlfn.XLOOKUP(A1064,Table1[Categories of Work],Table1[Cost Type])</f>
        <v>#N/A</v>
      </c>
      <c r="C1064" s="70"/>
      <c r="D1064" s="71"/>
      <c r="E1064" s="71"/>
      <c r="F1064" s="71"/>
      <c r="G1064" s="72"/>
      <c r="H1064" s="72"/>
      <c r="I1064" s="72"/>
      <c r="J1064" s="67">
        <f>IF(ISBLANK(Table24[[#This Row],[HTC - Qualifying (QRE) - Amt]]),SUM(Table24[[#This Row],[NPA - Qualifying (QRE) - Amt]],Table24[[#This Row],[NPA - Non-Qualifying (NQRE) - Amt]]),SUM(Table24[[#This Row],[HTC - Qualifying (QRE) - Amt]]+Table24[[#This Row],[HTC - Non-Qualifying (NQRE) - Amt]]))</f>
        <v>0</v>
      </c>
      <c r="K1064" s="74"/>
      <c r="L1064" s="74"/>
      <c r="M1064" s="74"/>
      <c r="N1064" s="74"/>
    </row>
    <row r="1065" spans="1:14" x14ac:dyDescent="0.3">
      <c r="A1065" s="68"/>
      <c r="B1065" s="66" t="e">
        <f>_xlfn.XLOOKUP(A1065,Table1[Categories of Work],Table1[Cost Type])</f>
        <v>#N/A</v>
      </c>
      <c r="C1065" s="70"/>
      <c r="D1065" s="71"/>
      <c r="E1065" s="71"/>
      <c r="F1065" s="71"/>
      <c r="G1065" s="72"/>
      <c r="H1065" s="72"/>
      <c r="I1065" s="72"/>
      <c r="J1065" s="67">
        <f>IF(ISBLANK(Table24[[#This Row],[HTC - Qualifying (QRE) - Amt]]),SUM(Table24[[#This Row],[NPA - Qualifying (QRE) - Amt]],Table24[[#This Row],[NPA - Non-Qualifying (NQRE) - Amt]]),SUM(Table24[[#This Row],[HTC - Qualifying (QRE) - Amt]]+Table24[[#This Row],[HTC - Non-Qualifying (NQRE) - Amt]]))</f>
        <v>0</v>
      </c>
      <c r="K1065" s="74"/>
      <c r="L1065" s="74"/>
      <c r="M1065" s="74"/>
      <c r="N1065" s="74"/>
    </row>
    <row r="1066" spans="1:14" x14ac:dyDescent="0.3">
      <c r="A1066" s="68"/>
      <c r="B1066" s="66" t="e">
        <f>_xlfn.XLOOKUP(A1066,Table1[Categories of Work],Table1[Cost Type])</f>
        <v>#N/A</v>
      </c>
      <c r="C1066" s="70"/>
      <c r="D1066" s="71"/>
      <c r="E1066" s="71"/>
      <c r="F1066" s="71"/>
      <c r="G1066" s="72"/>
      <c r="H1066" s="72"/>
      <c r="I1066" s="72"/>
      <c r="J1066" s="67">
        <f>IF(ISBLANK(Table24[[#This Row],[HTC - Qualifying (QRE) - Amt]]),SUM(Table24[[#This Row],[NPA - Qualifying (QRE) - Amt]],Table24[[#This Row],[NPA - Non-Qualifying (NQRE) - Amt]]),SUM(Table24[[#This Row],[HTC - Qualifying (QRE) - Amt]]+Table24[[#This Row],[HTC - Non-Qualifying (NQRE) - Amt]]))</f>
        <v>0</v>
      </c>
      <c r="K1066" s="74"/>
      <c r="L1066" s="74"/>
      <c r="M1066" s="74"/>
      <c r="N1066" s="74"/>
    </row>
    <row r="1067" spans="1:14" x14ac:dyDescent="0.3">
      <c r="A1067" s="68"/>
      <c r="B1067" s="66" t="e">
        <f>_xlfn.XLOOKUP(A1067,Table1[Categories of Work],Table1[Cost Type])</f>
        <v>#N/A</v>
      </c>
      <c r="C1067" s="70"/>
      <c r="D1067" s="71"/>
      <c r="E1067" s="71"/>
      <c r="F1067" s="71"/>
      <c r="G1067" s="72"/>
      <c r="H1067" s="72"/>
      <c r="I1067" s="72"/>
      <c r="J1067" s="67">
        <f>IF(ISBLANK(Table24[[#This Row],[HTC - Qualifying (QRE) - Amt]]),SUM(Table24[[#This Row],[NPA - Qualifying (QRE) - Amt]],Table24[[#This Row],[NPA - Non-Qualifying (NQRE) - Amt]]),SUM(Table24[[#This Row],[HTC - Qualifying (QRE) - Amt]]+Table24[[#This Row],[HTC - Non-Qualifying (NQRE) - Amt]]))</f>
        <v>0</v>
      </c>
      <c r="K1067" s="74"/>
      <c r="L1067" s="74"/>
      <c r="M1067" s="74"/>
      <c r="N1067" s="74"/>
    </row>
    <row r="1068" spans="1:14" x14ac:dyDescent="0.3">
      <c r="A1068" s="68"/>
      <c r="B1068" s="66" t="e">
        <f>_xlfn.XLOOKUP(A1068,Table1[Categories of Work],Table1[Cost Type])</f>
        <v>#N/A</v>
      </c>
      <c r="C1068" s="70"/>
      <c r="D1068" s="71"/>
      <c r="E1068" s="71"/>
      <c r="F1068" s="71"/>
      <c r="G1068" s="72"/>
      <c r="H1068" s="72"/>
      <c r="I1068" s="72"/>
      <c r="J1068" s="67">
        <f>IF(ISBLANK(Table24[[#This Row],[HTC - Qualifying (QRE) - Amt]]),SUM(Table24[[#This Row],[NPA - Qualifying (QRE) - Amt]],Table24[[#This Row],[NPA - Non-Qualifying (NQRE) - Amt]]),SUM(Table24[[#This Row],[HTC - Qualifying (QRE) - Amt]]+Table24[[#This Row],[HTC - Non-Qualifying (NQRE) - Amt]]))</f>
        <v>0</v>
      </c>
      <c r="K1068" s="74"/>
      <c r="L1068" s="74"/>
      <c r="M1068" s="74"/>
      <c r="N1068" s="74"/>
    </row>
    <row r="1069" spans="1:14" x14ac:dyDescent="0.3">
      <c r="A1069" s="68"/>
      <c r="B1069" s="66" t="e">
        <f>_xlfn.XLOOKUP(A1069,Table1[Categories of Work],Table1[Cost Type])</f>
        <v>#N/A</v>
      </c>
      <c r="C1069" s="70"/>
      <c r="D1069" s="71"/>
      <c r="E1069" s="71"/>
      <c r="F1069" s="71"/>
      <c r="G1069" s="72"/>
      <c r="H1069" s="72"/>
      <c r="I1069" s="72"/>
      <c r="J1069" s="67">
        <f>IF(ISBLANK(Table24[[#This Row],[HTC - Qualifying (QRE) - Amt]]),SUM(Table24[[#This Row],[NPA - Qualifying (QRE) - Amt]],Table24[[#This Row],[NPA - Non-Qualifying (NQRE) - Amt]]),SUM(Table24[[#This Row],[HTC - Qualifying (QRE) - Amt]]+Table24[[#This Row],[HTC - Non-Qualifying (NQRE) - Amt]]))</f>
        <v>0</v>
      </c>
      <c r="K1069" s="74"/>
      <c r="L1069" s="74"/>
      <c r="M1069" s="74"/>
      <c r="N1069" s="74"/>
    </row>
    <row r="1070" spans="1:14" x14ac:dyDescent="0.3">
      <c r="A1070" s="68"/>
      <c r="B1070" s="66" t="e">
        <f>_xlfn.XLOOKUP(A1070,Table1[Categories of Work],Table1[Cost Type])</f>
        <v>#N/A</v>
      </c>
      <c r="C1070" s="70"/>
      <c r="D1070" s="71"/>
      <c r="E1070" s="71"/>
      <c r="F1070" s="71"/>
      <c r="G1070" s="72"/>
      <c r="H1070" s="72"/>
      <c r="I1070" s="72"/>
      <c r="J1070" s="67">
        <f>IF(ISBLANK(Table24[[#This Row],[HTC - Qualifying (QRE) - Amt]]),SUM(Table24[[#This Row],[NPA - Qualifying (QRE) - Amt]],Table24[[#This Row],[NPA - Non-Qualifying (NQRE) - Amt]]),SUM(Table24[[#This Row],[HTC - Qualifying (QRE) - Amt]]+Table24[[#This Row],[HTC - Non-Qualifying (NQRE) - Amt]]))</f>
        <v>0</v>
      </c>
      <c r="K1070" s="74"/>
      <c r="L1070" s="74"/>
      <c r="M1070" s="74"/>
      <c r="N1070" s="74"/>
    </row>
    <row r="1071" spans="1:14" x14ac:dyDescent="0.3">
      <c r="A1071" s="68"/>
      <c r="B1071" s="66" t="e">
        <f>_xlfn.XLOOKUP(A1071,Table1[Categories of Work],Table1[Cost Type])</f>
        <v>#N/A</v>
      </c>
      <c r="C1071" s="70"/>
      <c r="D1071" s="71"/>
      <c r="E1071" s="71"/>
      <c r="F1071" s="71"/>
      <c r="G1071" s="72"/>
      <c r="H1071" s="72"/>
      <c r="I1071" s="72"/>
      <c r="J1071" s="67">
        <f>IF(ISBLANK(Table24[[#This Row],[HTC - Qualifying (QRE) - Amt]]),SUM(Table24[[#This Row],[NPA - Qualifying (QRE) - Amt]],Table24[[#This Row],[NPA - Non-Qualifying (NQRE) - Amt]]),SUM(Table24[[#This Row],[HTC - Qualifying (QRE) - Amt]]+Table24[[#This Row],[HTC - Non-Qualifying (NQRE) - Amt]]))</f>
        <v>0</v>
      </c>
      <c r="K1071" s="74"/>
      <c r="L1071" s="74"/>
      <c r="M1071" s="74"/>
      <c r="N1071" s="74"/>
    </row>
    <row r="1072" spans="1:14" x14ac:dyDescent="0.3">
      <c r="A1072" s="68"/>
      <c r="B1072" s="66" t="e">
        <f>_xlfn.XLOOKUP(A1072,Table1[Categories of Work],Table1[Cost Type])</f>
        <v>#N/A</v>
      </c>
      <c r="C1072" s="70"/>
      <c r="D1072" s="71"/>
      <c r="E1072" s="71"/>
      <c r="F1072" s="71"/>
      <c r="G1072" s="72"/>
      <c r="H1072" s="72"/>
      <c r="I1072" s="72"/>
      <c r="J1072" s="67">
        <f>IF(ISBLANK(Table24[[#This Row],[HTC - Qualifying (QRE) - Amt]]),SUM(Table24[[#This Row],[NPA - Qualifying (QRE) - Amt]],Table24[[#This Row],[NPA - Non-Qualifying (NQRE) - Amt]]),SUM(Table24[[#This Row],[HTC - Qualifying (QRE) - Amt]]+Table24[[#This Row],[HTC - Non-Qualifying (NQRE) - Amt]]))</f>
        <v>0</v>
      </c>
      <c r="K1072" s="74"/>
      <c r="L1072" s="74"/>
      <c r="M1072" s="74"/>
      <c r="N1072" s="74"/>
    </row>
    <row r="1073" spans="1:14" x14ac:dyDescent="0.3">
      <c r="A1073" s="68"/>
      <c r="B1073" s="66" t="e">
        <f>_xlfn.XLOOKUP(A1073,Table1[Categories of Work],Table1[Cost Type])</f>
        <v>#N/A</v>
      </c>
      <c r="C1073" s="70"/>
      <c r="D1073" s="71"/>
      <c r="E1073" s="71"/>
      <c r="F1073" s="71"/>
      <c r="G1073" s="72"/>
      <c r="H1073" s="72"/>
      <c r="I1073" s="72"/>
      <c r="J1073" s="67">
        <f>IF(ISBLANK(Table24[[#This Row],[HTC - Qualifying (QRE) - Amt]]),SUM(Table24[[#This Row],[NPA - Qualifying (QRE) - Amt]],Table24[[#This Row],[NPA - Non-Qualifying (NQRE) - Amt]]),SUM(Table24[[#This Row],[HTC - Qualifying (QRE) - Amt]]+Table24[[#This Row],[HTC - Non-Qualifying (NQRE) - Amt]]))</f>
        <v>0</v>
      </c>
      <c r="K1073" s="74"/>
      <c r="L1073" s="74"/>
      <c r="M1073" s="74"/>
      <c r="N1073" s="74"/>
    </row>
    <row r="1074" spans="1:14" x14ac:dyDescent="0.3">
      <c r="A1074" s="68"/>
      <c r="B1074" s="66" t="e">
        <f>_xlfn.XLOOKUP(A1074,Table1[Categories of Work],Table1[Cost Type])</f>
        <v>#N/A</v>
      </c>
      <c r="C1074" s="70"/>
      <c r="D1074" s="71"/>
      <c r="E1074" s="71"/>
      <c r="F1074" s="71"/>
      <c r="G1074" s="72"/>
      <c r="H1074" s="72"/>
      <c r="I1074" s="72"/>
      <c r="J1074" s="67">
        <f>IF(ISBLANK(Table24[[#This Row],[HTC - Qualifying (QRE) - Amt]]),SUM(Table24[[#This Row],[NPA - Qualifying (QRE) - Amt]],Table24[[#This Row],[NPA - Non-Qualifying (NQRE) - Amt]]),SUM(Table24[[#This Row],[HTC - Qualifying (QRE) - Amt]]+Table24[[#This Row],[HTC - Non-Qualifying (NQRE) - Amt]]))</f>
        <v>0</v>
      </c>
      <c r="K1074" s="74"/>
      <c r="L1074" s="74"/>
      <c r="M1074" s="74"/>
      <c r="N1074" s="74"/>
    </row>
    <row r="1075" spans="1:14" x14ac:dyDescent="0.3">
      <c r="A1075" s="68"/>
      <c r="B1075" s="66" t="e">
        <f>_xlfn.XLOOKUP(A1075,Table1[Categories of Work],Table1[Cost Type])</f>
        <v>#N/A</v>
      </c>
      <c r="C1075" s="70"/>
      <c r="D1075" s="71"/>
      <c r="E1075" s="71"/>
      <c r="F1075" s="71"/>
      <c r="G1075" s="72"/>
      <c r="H1075" s="72"/>
      <c r="I1075" s="72"/>
      <c r="J1075" s="67">
        <f>IF(ISBLANK(Table24[[#This Row],[HTC - Qualifying (QRE) - Amt]]),SUM(Table24[[#This Row],[NPA - Qualifying (QRE) - Amt]],Table24[[#This Row],[NPA - Non-Qualifying (NQRE) - Amt]]),SUM(Table24[[#This Row],[HTC - Qualifying (QRE) - Amt]]+Table24[[#This Row],[HTC - Non-Qualifying (NQRE) - Amt]]))</f>
        <v>0</v>
      </c>
      <c r="K1075" s="74"/>
      <c r="L1075" s="74"/>
      <c r="M1075" s="74"/>
      <c r="N1075" s="74"/>
    </row>
    <row r="1076" spans="1:14" x14ac:dyDescent="0.3">
      <c r="A1076" s="68"/>
      <c r="B1076" s="66" t="e">
        <f>_xlfn.XLOOKUP(A1076,Table1[Categories of Work],Table1[Cost Type])</f>
        <v>#N/A</v>
      </c>
      <c r="C1076" s="70"/>
      <c r="D1076" s="71"/>
      <c r="E1076" s="71"/>
      <c r="F1076" s="71"/>
      <c r="G1076" s="72"/>
      <c r="H1076" s="72"/>
      <c r="I1076" s="72"/>
      <c r="J1076" s="67">
        <f>IF(ISBLANK(Table24[[#This Row],[HTC - Qualifying (QRE) - Amt]]),SUM(Table24[[#This Row],[NPA - Qualifying (QRE) - Amt]],Table24[[#This Row],[NPA - Non-Qualifying (NQRE) - Amt]]),SUM(Table24[[#This Row],[HTC - Qualifying (QRE) - Amt]]+Table24[[#This Row],[HTC - Non-Qualifying (NQRE) - Amt]]))</f>
        <v>0</v>
      </c>
      <c r="K1076" s="74"/>
      <c r="L1076" s="74"/>
      <c r="M1076" s="74"/>
      <c r="N1076" s="74"/>
    </row>
    <row r="1077" spans="1:14" x14ac:dyDescent="0.3">
      <c r="A1077" s="68"/>
      <c r="B1077" s="66" t="e">
        <f>_xlfn.XLOOKUP(A1077,Table1[Categories of Work],Table1[Cost Type])</f>
        <v>#N/A</v>
      </c>
      <c r="C1077" s="70"/>
      <c r="D1077" s="71"/>
      <c r="E1077" s="71"/>
      <c r="F1077" s="71"/>
      <c r="G1077" s="72"/>
      <c r="H1077" s="72"/>
      <c r="I1077" s="72"/>
      <c r="J1077" s="67">
        <f>IF(ISBLANK(Table24[[#This Row],[HTC - Qualifying (QRE) - Amt]]),SUM(Table24[[#This Row],[NPA - Qualifying (QRE) - Amt]],Table24[[#This Row],[NPA - Non-Qualifying (NQRE) - Amt]]),SUM(Table24[[#This Row],[HTC - Qualifying (QRE) - Amt]]+Table24[[#This Row],[HTC - Non-Qualifying (NQRE) - Amt]]))</f>
        <v>0</v>
      </c>
      <c r="K1077" s="74"/>
      <c r="L1077" s="74"/>
      <c r="M1077" s="74"/>
      <c r="N1077" s="74"/>
    </row>
    <row r="1078" spans="1:14" x14ac:dyDescent="0.3">
      <c r="A1078" s="68"/>
      <c r="B1078" s="66" t="e">
        <f>_xlfn.XLOOKUP(A1078,Table1[Categories of Work],Table1[Cost Type])</f>
        <v>#N/A</v>
      </c>
      <c r="C1078" s="70"/>
      <c r="D1078" s="71"/>
      <c r="E1078" s="71"/>
      <c r="F1078" s="71"/>
      <c r="G1078" s="72"/>
      <c r="H1078" s="72"/>
      <c r="I1078" s="72"/>
      <c r="J1078" s="67">
        <f>IF(ISBLANK(Table24[[#This Row],[HTC - Qualifying (QRE) - Amt]]),SUM(Table24[[#This Row],[NPA - Qualifying (QRE) - Amt]],Table24[[#This Row],[NPA - Non-Qualifying (NQRE) - Amt]]),SUM(Table24[[#This Row],[HTC - Qualifying (QRE) - Amt]]+Table24[[#This Row],[HTC - Non-Qualifying (NQRE) - Amt]]))</f>
        <v>0</v>
      </c>
      <c r="K1078" s="74"/>
      <c r="L1078" s="74"/>
      <c r="M1078" s="74"/>
      <c r="N1078" s="74"/>
    </row>
    <row r="1079" spans="1:14" x14ac:dyDescent="0.3">
      <c r="A1079" s="68"/>
      <c r="B1079" s="66" t="e">
        <f>_xlfn.XLOOKUP(A1079,Table1[Categories of Work],Table1[Cost Type])</f>
        <v>#N/A</v>
      </c>
      <c r="C1079" s="70"/>
      <c r="D1079" s="71"/>
      <c r="E1079" s="71"/>
      <c r="F1079" s="71"/>
      <c r="G1079" s="72"/>
      <c r="H1079" s="72"/>
      <c r="I1079" s="72"/>
      <c r="J1079" s="67">
        <f>IF(ISBLANK(Table24[[#This Row],[HTC - Qualifying (QRE) - Amt]]),SUM(Table24[[#This Row],[NPA - Qualifying (QRE) - Amt]],Table24[[#This Row],[NPA - Non-Qualifying (NQRE) - Amt]]),SUM(Table24[[#This Row],[HTC - Qualifying (QRE) - Amt]]+Table24[[#This Row],[HTC - Non-Qualifying (NQRE) - Amt]]))</f>
        <v>0</v>
      </c>
      <c r="K1079" s="74"/>
      <c r="L1079" s="74"/>
      <c r="M1079" s="74"/>
      <c r="N1079" s="74"/>
    </row>
    <row r="1080" spans="1:14" x14ac:dyDescent="0.3">
      <c r="A1080" s="68"/>
      <c r="B1080" s="66" t="e">
        <f>_xlfn.XLOOKUP(A1080,Table1[Categories of Work],Table1[Cost Type])</f>
        <v>#N/A</v>
      </c>
      <c r="C1080" s="70"/>
      <c r="D1080" s="71"/>
      <c r="E1080" s="71"/>
      <c r="F1080" s="71"/>
      <c r="G1080" s="72"/>
      <c r="H1080" s="72"/>
      <c r="I1080" s="72"/>
      <c r="J1080" s="67">
        <f>IF(ISBLANK(Table24[[#This Row],[HTC - Qualifying (QRE) - Amt]]),SUM(Table24[[#This Row],[NPA - Qualifying (QRE) - Amt]],Table24[[#This Row],[NPA - Non-Qualifying (NQRE) - Amt]]),SUM(Table24[[#This Row],[HTC - Qualifying (QRE) - Amt]]+Table24[[#This Row],[HTC - Non-Qualifying (NQRE) - Amt]]))</f>
        <v>0</v>
      </c>
      <c r="K1080" s="74"/>
      <c r="L1080" s="74"/>
      <c r="M1080" s="74"/>
      <c r="N1080" s="74"/>
    </row>
    <row r="1081" spans="1:14" x14ac:dyDescent="0.3">
      <c r="A1081" s="68"/>
      <c r="B1081" s="66" t="e">
        <f>_xlfn.XLOOKUP(A1081,Table1[Categories of Work],Table1[Cost Type])</f>
        <v>#N/A</v>
      </c>
      <c r="C1081" s="70"/>
      <c r="D1081" s="71"/>
      <c r="E1081" s="71"/>
      <c r="F1081" s="71"/>
      <c r="G1081" s="72"/>
      <c r="H1081" s="72"/>
      <c r="I1081" s="72"/>
      <c r="J1081" s="67">
        <f>IF(ISBLANK(Table24[[#This Row],[HTC - Qualifying (QRE) - Amt]]),SUM(Table24[[#This Row],[NPA - Qualifying (QRE) - Amt]],Table24[[#This Row],[NPA - Non-Qualifying (NQRE) - Amt]]),SUM(Table24[[#This Row],[HTC - Qualifying (QRE) - Amt]]+Table24[[#This Row],[HTC - Non-Qualifying (NQRE) - Amt]]))</f>
        <v>0</v>
      </c>
      <c r="K1081" s="74"/>
      <c r="L1081" s="74"/>
      <c r="M1081" s="74"/>
      <c r="N1081" s="74"/>
    </row>
    <row r="1082" spans="1:14" x14ac:dyDescent="0.3">
      <c r="A1082" s="68"/>
      <c r="B1082" s="66" t="e">
        <f>_xlfn.XLOOKUP(A1082,Table1[Categories of Work],Table1[Cost Type])</f>
        <v>#N/A</v>
      </c>
      <c r="C1082" s="70"/>
      <c r="D1082" s="71"/>
      <c r="E1082" s="71"/>
      <c r="F1082" s="71"/>
      <c r="G1082" s="72"/>
      <c r="H1082" s="72"/>
      <c r="I1082" s="72"/>
      <c r="J1082" s="67">
        <f>IF(ISBLANK(Table24[[#This Row],[HTC - Qualifying (QRE) - Amt]]),SUM(Table24[[#This Row],[NPA - Qualifying (QRE) - Amt]],Table24[[#This Row],[NPA - Non-Qualifying (NQRE) - Amt]]),SUM(Table24[[#This Row],[HTC - Qualifying (QRE) - Amt]]+Table24[[#This Row],[HTC - Non-Qualifying (NQRE) - Amt]]))</f>
        <v>0</v>
      </c>
      <c r="K1082" s="74"/>
      <c r="L1082" s="74"/>
      <c r="M1082" s="74"/>
      <c r="N1082" s="74"/>
    </row>
    <row r="1083" spans="1:14" x14ac:dyDescent="0.3">
      <c r="A1083" s="68"/>
      <c r="B1083" s="66" t="e">
        <f>_xlfn.XLOOKUP(A1083,Table1[Categories of Work],Table1[Cost Type])</f>
        <v>#N/A</v>
      </c>
      <c r="C1083" s="70"/>
      <c r="D1083" s="71"/>
      <c r="E1083" s="71"/>
      <c r="F1083" s="71"/>
      <c r="G1083" s="72"/>
      <c r="H1083" s="72"/>
      <c r="I1083" s="72"/>
      <c r="J1083" s="67">
        <f>IF(ISBLANK(Table24[[#This Row],[HTC - Qualifying (QRE) - Amt]]),SUM(Table24[[#This Row],[NPA - Qualifying (QRE) - Amt]],Table24[[#This Row],[NPA - Non-Qualifying (NQRE) - Amt]]),SUM(Table24[[#This Row],[HTC - Qualifying (QRE) - Amt]]+Table24[[#This Row],[HTC - Non-Qualifying (NQRE) - Amt]]))</f>
        <v>0</v>
      </c>
      <c r="K1083" s="74"/>
      <c r="L1083" s="74"/>
      <c r="M1083" s="74"/>
      <c r="N1083" s="74"/>
    </row>
    <row r="1084" spans="1:14" x14ac:dyDescent="0.3">
      <c r="A1084" s="68"/>
      <c r="B1084" s="66" t="e">
        <f>_xlfn.XLOOKUP(A1084,Table1[Categories of Work],Table1[Cost Type])</f>
        <v>#N/A</v>
      </c>
      <c r="C1084" s="70"/>
      <c r="D1084" s="71"/>
      <c r="E1084" s="71"/>
      <c r="F1084" s="71"/>
      <c r="G1084" s="72"/>
      <c r="H1084" s="72"/>
      <c r="I1084" s="72"/>
      <c r="J1084" s="67">
        <f>IF(ISBLANK(Table24[[#This Row],[HTC - Qualifying (QRE) - Amt]]),SUM(Table24[[#This Row],[NPA - Qualifying (QRE) - Amt]],Table24[[#This Row],[NPA - Non-Qualifying (NQRE) - Amt]]),SUM(Table24[[#This Row],[HTC - Qualifying (QRE) - Amt]]+Table24[[#This Row],[HTC - Non-Qualifying (NQRE) - Amt]]))</f>
        <v>0</v>
      </c>
      <c r="K1084" s="74"/>
      <c r="L1084" s="74"/>
      <c r="M1084" s="74"/>
      <c r="N1084" s="74"/>
    </row>
    <row r="1085" spans="1:14" x14ac:dyDescent="0.3">
      <c r="A1085" s="68"/>
      <c r="B1085" s="66" t="e">
        <f>_xlfn.XLOOKUP(A1085,Table1[Categories of Work],Table1[Cost Type])</f>
        <v>#N/A</v>
      </c>
      <c r="C1085" s="70"/>
      <c r="D1085" s="71"/>
      <c r="E1085" s="71"/>
      <c r="F1085" s="71"/>
      <c r="G1085" s="72"/>
      <c r="H1085" s="72"/>
      <c r="I1085" s="72"/>
      <c r="J1085" s="67">
        <f>IF(ISBLANK(Table24[[#This Row],[HTC - Qualifying (QRE) - Amt]]),SUM(Table24[[#This Row],[NPA - Qualifying (QRE) - Amt]],Table24[[#This Row],[NPA - Non-Qualifying (NQRE) - Amt]]),SUM(Table24[[#This Row],[HTC - Qualifying (QRE) - Amt]]+Table24[[#This Row],[HTC - Non-Qualifying (NQRE) - Amt]]))</f>
        <v>0</v>
      </c>
      <c r="K1085" s="74"/>
      <c r="L1085" s="74"/>
      <c r="M1085" s="74"/>
      <c r="N1085" s="74"/>
    </row>
    <row r="1086" spans="1:14" x14ac:dyDescent="0.3">
      <c r="A1086" s="68"/>
      <c r="B1086" s="66" t="e">
        <f>_xlfn.XLOOKUP(A1086,Table1[Categories of Work],Table1[Cost Type])</f>
        <v>#N/A</v>
      </c>
      <c r="C1086" s="70"/>
      <c r="D1086" s="71"/>
      <c r="E1086" s="71"/>
      <c r="F1086" s="71"/>
      <c r="G1086" s="72"/>
      <c r="H1086" s="72"/>
      <c r="I1086" s="72"/>
      <c r="J1086" s="67">
        <f>IF(ISBLANK(Table24[[#This Row],[HTC - Qualifying (QRE) - Amt]]),SUM(Table24[[#This Row],[NPA - Qualifying (QRE) - Amt]],Table24[[#This Row],[NPA - Non-Qualifying (NQRE) - Amt]]),SUM(Table24[[#This Row],[HTC - Qualifying (QRE) - Amt]]+Table24[[#This Row],[HTC - Non-Qualifying (NQRE) - Amt]]))</f>
        <v>0</v>
      </c>
      <c r="K1086" s="74"/>
      <c r="L1086" s="74"/>
      <c r="M1086" s="74"/>
      <c r="N1086" s="74"/>
    </row>
    <row r="1087" spans="1:14" x14ac:dyDescent="0.3">
      <c r="A1087" s="68"/>
      <c r="B1087" s="66" t="e">
        <f>_xlfn.XLOOKUP(A1087,Table1[Categories of Work],Table1[Cost Type])</f>
        <v>#N/A</v>
      </c>
      <c r="C1087" s="70"/>
      <c r="D1087" s="71"/>
      <c r="E1087" s="71"/>
      <c r="F1087" s="71"/>
      <c r="G1087" s="72"/>
      <c r="H1087" s="72"/>
      <c r="I1087" s="72"/>
      <c r="J1087" s="67">
        <f>IF(ISBLANK(Table24[[#This Row],[HTC - Qualifying (QRE) - Amt]]),SUM(Table24[[#This Row],[NPA - Qualifying (QRE) - Amt]],Table24[[#This Row],[NPA - Non-Qualifying (NQRE) - Amt]]),SUM(Table24[[#This Row],[HTC - Qualifying (QRE) - Amt]]+Table24[[#This Row],[HTC - Non-Qualifying (NQRE) - Amt]]))</f>
        <v>0</v>
      </c>
      <c r="K1087" s="74"/>
      <c r="L1087" s="74"/>
      <c r="M1087" s="74"/>
      <c r="N1087" s="74"/>
    </row>
    <row r="1088" spans="1:14" x14ac:dyDescent="0.3">
      <c r="A1088" s="68"/>
      <c r="B1088" s="66" t="e">
        <f>_xlfn.XLOOKUP(A1088,Table1[Categories of Work],Table1[Cost Type])</f>
        <v>#N/A</v>
      </c>
      <c r="C1088" s="70"/>
      <c r="D1088" s="71"/>
      <c r="E1088" s="71"/>
      <c r="F1088" s="71"/>
      <c r="G1088" s="72"/>
      <c r="H1088" s="72"/>
      <c r="I1088" s="72"/>
      <c r="J1088" s="67">
        <f>IF(ISBLANK(Table24[[#This Row],[HTC - Qualifying (QRE) - Amt]]),SUM(Table24[[#This Row],[NPA - Qualifying (QRE) - Amt]],Table24[[#This Row],[NPA - Non-Qualifying (NQRE) - Amt]]),SUM(Table24[[#This Row],[HTC - Qualifying (QRE) - Amt]]+Table24[[#This Row],[HTC - Non-Qualifying (NQRE) - Amt]]))</f>
        <v>0</v>
      </c>
      <c r="K1088" s="74"/>
      <c r="L1088" s="74"/>
      <c r="M1088" s="74"/>
      <c r="N1088" s="74"/>
    </row>
    <row r="1089" spans="1:14" x14ac:dyDescent="0.3">
      <c r="A1089" s="68"/>
      <c r="B1089" s="66" t="e">
        <f>_xlfn.XLOOKUP(A1089,Table1[Categories of Work],Table1[Cost Type])</f>
        <v>#N/A</v>
      </c>
      <c r="C1089" s="70"/>
      <c r="D1089" s="71"/>
      <c r="E1089" s="71"/>
      <c r="F1089" s="71"/>
      <c r="G1089" s="72"/>
      <c r="H1089" s="72"/>
      <c r="I1089" s="72"/>
      <c r="J1089" s="67">
        <f>IF(ISBLANK(Table24[[#This Row],[HTC - Qualifying (QRE) - Amt]]),SUM(Table24[[#This Row],[NPA - Qualifying (QRE) - Amt]],Table24[[#This Row],[NPA - Non-Qualifying (NQRE) - Amt]]),SUM(Table24[[#This Row],[HTC - Qualifying (QRE) - Amt]]+Table24[[#This Row],[HTC - Non-Qualifying (NQRE) - Amt]]))</f>
        <v>0</v>
      </c>
      <c r="K1089" s="74"/>
      <c r="L1089" s="74"/>
      <c r="M1089" s="74"/>
      <c r="N1089" s="74"/>
    </row>
    <row r="1090" spans="1:14" x14ac:dyDescent="0.3">
      <c r="A1090" s="68"/>
      <c r="B1090" s="66" t="e">
        <f>_xlfn.XLOOKUP(A1090,Table1[Categories of Work],Table1[Cost Type])</f>
        <v>#N/A</v>
      </c>
      <c r="C1090" s="70"/>
      <c r="D1090" s="71"/>
      <c r="E1090" s="71"/>
      <c r="F1090" s="71"/>
      <c r="G1090" s="72"/>
      <c r="H1090" s="72"/>
      <c r="I1090" s="72"/>
      <c r="J1090" s="67">
        <f>IF(ISBLANK(Table24[[#This Row],[HTC - Qualifying (QRE) - Amt]]),SUM(Table24[[#This Row],[NPA - Qualifying (QRE) - Amt]],Table24[[#This Row],[NPA - Non-Qualifying (NQRE) - Amt]]),SUM(Table24[[#This Row],[HTC - Qualifying (QRE) - Amt]]+Table24[[#This Row],[HTC - Non-Qualifying (NQRE) - Amt]]))</f>
        <v>0</v>
      </c>
      <c r="K1090" s="74"/>
      <c r="L1090" s="74"/>
      <c r="M1090" s="74"/>
      <c r="N1090" s="74"/>
    </row>
    <row r="1091" spans="1:14" x14ac:dyDescent="0.3">
      <c r="A1091" s="68"/>
      <c r="B1091" s="66" t="e">
        <f>_xlfn.XLOOKUP(A1091,Table1[Categories of Work],Table1[Cost Type])</f>
        <v>#N/A</v>
      </c>
      <c r="C1091" s="70"/>
      <c r="D1091" s="71"/>
      <c r="E1091" s="71"/>
      <c r="F1091" s="71"/>
      <c r="G1091" s="72"/>
      <c r="H1091" s="72"/>
      <c r="I1091" s="72"/>
      <c r="J1091" s="67">
        <f>IF(ISBLANK(Table24[[#This Row],[HTC - Qualifying (QRE) - Amt]]),SUM(Table24[[#This Row],[NPA - Qualifying (QRE) - Amt]],Table24[[#This Row],[NPA - Non-Qualifying (NQRE) - Amt]]),SUM(Table24[[#This Row],[HTC - Qualifying (QRE) - Amt]]+Table24[[#This Row],[HTC - Non-Qualifying (NQRE) - Amt]]))</f>
        <v>0</v>
      </c>
      <c r="K1091" s="74"/>
      <c r="L1091" s="74"/>
      <c r="M1091" s="74"/>
      <c r="N1091" s="74"/>
    </row>
    <row r="1092" spans="1:14" x14ac:dyDescent="0.3">
      <c r="A1092" s="68"/>
      <c r="B1092" s="66" t="e">
        <f>_xlfn.XLOOKUP(A1092,Table1[Categories of Work],Table1[Cost Type])</f>
        <v>#N/A</v>
      </c>
      <c r="C1092" s="70"/>
      <c r="D1092" s="71"/>
      <c r="E1092" s="71"/>
      <c r="F1092" s="71"/>
      <c r="G1092" s="72"/>
      <c r="H1092" s="72"/>
      <c r="I1092" s="72"/>
      <c r="J1092" s="67">
        <f>IF(ISBLANK(Table24[[#This Row],[HTC - Qualifying (QRE) - Amt]]),SUM(Table24[[#This Row],[NPA - Qualifying (QRE) - Amt]],Table24[[#This Row],[NPA - Non-Qualifying (NQRE) - Amt]]),SUM(Table24[[#This Row],[HTC - Qualifying (QRE) - Amt]]+Table24[[#This Row],[HTC - Non-Qualifying (NQRE) - Amt]]))</f>
        <v>0</v>
      </c>
      <c r="K1092" s="74"/>
      <c r="L1092" s="74"/>
      <c r="M1092" s="74"/>
      <c r="N1092" s="74"/>
    </row>
    <row r="1093" spans="1:14" x14ac:dyDescent="0.3">
      <c r="A1093" s="68"/>
      <c r="B1093" s="66" t="e">
        <f>_xlfn.XLOOKUP(A1093,Table1[Categories of Work],Table1[Cost Type])</f>
        <v>#N/A</v>
      </c>
      <c r="C1093" s="70"/>
      <c r="D1093" s="71"/>
      <c r="E1093" s="71"/>
      <c r="F1093" s="71"/>
      <c r="G1093" s="72"/>
      <c r="H1093" s="72"/>
      <c r="I1093" s="72"/>
      <c r="J1093" s="67">
        <f>IF(ISBLANK(Table24[[#This Row],[HTC - Qualifying (QRE) - Amt]]),SUM(Table24[[#This Row],[NPA - Qualifying (QRE) - Amt]],Table24[[#This Row],[NPA - Non-Qualifying (NQRE) - Amt]]),SUM(Table24[[#This Row],[HTC - Qualifying (QRE) - Amt]]+Table24[[#This Row],[HTC - Non-Qualifying (NQRE) - Amt]]))</f>
        <v>0</v>
      </c>
      <c r="K1093" s="74"/>
      <c r="L1093" s="74"/>
      <c r="M1093" s="74"/>
      <c r="N1093" s="74"/>
    </row>
    <row r="1094" spans="1:14" x14ac:dyDescent="0.3">
      <c r="A1094" s="68"/>
      <c r="B1094" s="66" t="e">
        <f>_xlfn.XLOOKUP(A1094,Table1[Categories of Work],Table1[Cost Type])</f>
        <v>#N/A</v>
      </c>
      <c r="C1094" s="70"/>
      <c r="D1094" s="71"/>
      <c r="E1094" s="71"/>
      <c r="F1094" s="71"/>
      <c r="G1094" s="72"/>
      <c r="H1094" s="72"/>
      <c r="I1094" s="72"/>
      <c r="J1094" s="67">
        <f>IF(ISBLANK(Table24[[#This Row],[HTC - Qualifying (QRE) - Amt]]),SUM(Table24[[#This Row],[NPA - Qualifying (QRE) - Amt]],Table24[[#This Row],[NPA - Non-Qualifying (NQRE) - Amt]]),SUM(Table24[[#This Row],[HTC - Qualifying (QRE) - Amt]]+Table24[[#This Row],[HTC - Non-Qualifying (NQRE) - Amt]]))</f>
        <v>0</v>
      </c>
      <c r="K1094" s="74"/>
      <c r="L1094" s="74"/>
      <c r="M1094" s="74"/>
      <c r="N1094" s="74"/>
    </row>
    <row r="1095" spans="1:14" x14ac:dyDescent="0.3">
      <c r="A1095" s="68"/>
      <c r="B1095" s="66" t="e">
        <f>_xlfn.XLOOKUP(A1095,Table1[Categories of Work],Table1[Cost Type])</f>
        <v>#N/A</v>
      </c>
      <c r="C1095" s="70"/>
      <c r="D1095" s="71"/>
      <c r="E1095" s="71"/>
      <c r="F1095" s="71"/>
      <c r="G1095" s="72"/>
      <c r="H1095" s="72"/>
      <c r="I1095" s="72"/>
      <c r="J1095" s="67">
        <f>IF(ISBLANK(Table24[[#This Row],[HTC - Qualifying (QRE) - Amt]]),SUM(Table24[[#This Row],[NPA - Qualifying (QRE) - Amt]],Table24[[#This Row],[NPA - Non-Qualifying (NQRE) - Amt]]),SUM(Table24[[#This Row],[HTC - Qualifying (QRE) - Amt]]+Table24[[#This Row],[HTC - Non-Qualifying (NQRE) - Amt]]))</f>
        <v>0</v>
      </c>
      <c r="K1095" s="74"/>
      <c r="L1095" s="74"/>
      <c r="M1095" s="74"/>
      <c r="N1095" s="74"/>
    </row>
    <row r="1096" spans="1:14" x14ac:dyDescent="0.3">
      <c r="A1096" s="68"/>
      <c r="B1096" s="66" t="e">
        <f>_xlfn.XLOOKUP(A1096,Table1[Categories of Work],Table1[Cost Type])</f>
        <v>#N/A</v>
      </c>
      <c r="C1096" s="70"/>
      <c r="D1096" s="71"/>
      <c r="E1096" s="71"/>
      <c r="F1096" s="71"/>
      <c r="G1096" s="72"/>
      <c r="H1096" s="72"/>
      <c r="I1096" s="72"/>
      <c r="J1096" s="67">
        <f>IF(ISBLANK(Table24[[#This Row],[HTC - Qualifying (QRE) - Amt]]),SUM(Table24[[#This Row],[NPA - Qualifying (QRE) - Amt]],Table24[[#This Row],[NPA - Non-Qualifying (NQRE) - Amt]]),SUM(Table24[[#This Row],[HTC - Qualifying (QRE) - Amt]]+Table24[[#This Row],[HTC - Non-Qualifying (NQRE) - Amt]]))</f>
        <v>0</v>
      </c>
      <c r="K1096" s="74"/>
      <c r="L1096" s="74"/>
      <c r="M1096" s="74"/>
      <c r="N1096" s="74"/>
    </row>
    <row r="1097" spans="1:14" x14ac:dyDescent="0.3">
      <c r="A1097" s="68"/>
      <c r="B1097" s="66" t="e">
        <f>_xlfn.XLOOKUP(A1097,Table1[Categories of Work],Table1[Cost Type])</f>
        <v>#N/A</v>
      </c>
      <c r="C1097" s="70"/>
      <c r="D1097" s="71"/>
      <c r="E1097" s="71"/>
      <c r="F1097" s="71"/>
      <c r="G1097" s="72"/>
      <c r="H1097" s="72"/>
      <c r="I1097" s="72"/>
      <c r="J1097" s="67">
        <f>IF(ISBLANK(Table24[[#This Row],[HTC - Qualifying (QRE) - Amt]]),SUM(Table24[[#This Row],[NPA - Qualifying (QRE) - Amt]],Table24[[#This Row],[NPA - Non-Qualifying (NQRE) - Amt]]),SUM(Table24[[#This Row],[HTC - Qualifying (QRE) - Amt]]+Table24[[#This Row],[HTC - Non-Qualifying (NQRE) - Amt]]))</f>
        <v>0</v>
      </c>
      <c r="K1097" s="74"/>
      <c r="L1097" s="74"/>
      <c r="M1097" s="74"/>
      <c r="N1097" s="74"/>
    </row>
    <row r="1098" spans="1:14" x14ac:dyDescent="0.3">
      <c r="A1098" s="68"/>
      <c r="B1098" s="66" t="e">
        <f>_xlfn.XLOOKUP(A1098,Table1[Categories of Work],Table1[Cost Type])</f>
        <v>#N/A</v>
      </c>
      <c r="C1098" s="70"/>
      <c r="D1098" s="71"/>
      <c r="E1098" s="71"/>
      <c r="F1098" s="71"/>
      <c r="G1098" s="72"/>
      <c r="H1098" s="72"/>
      <c r="I1098" s="72"/>
      <c r="J1098" s="67">
        <f>IF(ISBLANK(Table24[[#This Row],[HTC - Qualifying (QRE) - Amt]]),SUM(Table24[[#This Row],[NPA - Qualifying (QRE) - Amt]],Table24[[#This Row],[NPA - Non-Qualifying (NQRE) - Amt]]),SUM(Table24[[#This Row],[HTC - Qualifying (QRE) - Amt]]+Table24[[#This Row],[HTC - Non-Qualifying (NQRE) - Amt]]))</f>
        <v>0</v>
      </c>
      <c r="K1098" s="74"/>
      <c r="L1098" s="74"/>
      <c r="M1098" s="74"/>
      <c r="N1098" s="74"/>
    </row>
    <row r="1099" spans="1:14" x14ac:dyDescent="0.3">
      <c r="A1099" s="68"/>
      <c r="B1099" s="66" t="e">
        <f>_xlfn.XLOOKUP(A1099,Table1[Categories of Work],Table1[Cost Type])</f>
        <v>#N/A</v>
      </c>
      <c r="C1099" s="70"/>
      <c r="D1099" s="71"/>
      <c r="E1099" s="71"/>
      <c r="F1099" s="71"/>
      <c r="G1099" s="72"/>
      <c r="H1099" s="72"/>
      <c r="I1099" s="72"/>
      <c r="J1099" s="67">
        <f>IF(ISBLANK(Table24[[#This Row],[HTC - Qualifying (QRE) - Amt]]),SUM(Table24[[#This Row],[NPA - Qualifying (QRE) - Amt]],Table24[[#This Row],[NPA - Non-Qualifying (NQRE) - Amt]]),SUM(Table24[[#This Row],[HTC - Qualifying (QRE) - Amt]]+Table24[[#This Row],[HTC - Non-Qualifying (NQRE) - Amt]]))</f>
        <v>0</v>
      </c>
      <c r="K1099" s="74"/>
      <c r="L1099" s="74"/>
      <c r="M1099" s="74"/>
      <c r="N1099" s="74"/>
    </row>
    <row r="1100" spans="1:14" x14ac:dyDescent="0.3">
      <c r="A1100" s="68"/>
      <c r="B1100" s="66" t="e">
        <f>_xlfn.XLOOKUP(A1100,Table1[Categories of Work],Table1[Cost Type])</f>
        <v>#N/A</v>
      </c>
      <c r="C1100" s="70"/>
      <c r="D1100" s="71"/>
      <c r="E1100" s="71"/>
      <c r="F1100" s="71"/>
      <c r="G1100" s="72"/>
      <c r="H1100" s="72"/>
      <c r="I1100" s="72"/>
      <c r="J1100" s="67">
        <f>IF(ISBLANK(Table24[[#This Row],[HTC - Qualifying (QRE) - Amt]]),SUM(Table24[[#This Row],[NPA - Qualifying (QRE) - Amt]],Table24[[#This Row],[NPA - Non-Qualifying (NQRE) - Amt]]),SUM(Table24[[#This Row],[HTC - Qualifying (QRE) - Amt]]+Table24[[#This Row],[HTC - Non-Qualifying (NQRE) - Amt]]))</f>
        <v>0</v>
      </c>
      <c r="K1100" s="74"/>
      <c r="L1100" s="74"/>
      <c r="M1100" s="74"/>
      <c r="N1100" s="74"/>
    </row>
    <row r="1101" spans="1:14" x14ac:dyDescent="0.3">
      <c r="A1101" s="68"/>
      <c r="B1101" s="66" t="e">
        <f>_xlfn.XLOOKUP(A1101,Table1[Categories of Work],Table1[Cost Type])</f>
        <v>#N/A</v>
      </c>
      <c r="C1101" s="70"/>
      <c r="D1101" s="71"/>
      <c r="E1101" s="71"/>
      <c r="F1101" s="71"/>
      <c r="G1101" s="72"/>
      <c r="H1101" s="72"/>
      <c r="I1101" s="72"/>
      <c r="J1101" s="67">
        <f>IF(ISBLANK(Table24[[#This Row],[HTC - Qualifying (QRE) - Amt]]),SUM(Table24[[#This Row],[NPA - Qualifying (QRE) - Amt]],Table24[[#This Row],[NPA - Non-Qualifying (NQRE) - Amt]]),SUM(Table24[[#This Row],[HTC - Qualifying (QRE) - Amt]]+Table24[[#This Row],[HTC - Non-Qualifying (NQRE) - Amt]]))</f>
        <v>0</v>
      </c>
      <c r="K1101" s="74"/>
      <c r="L1101" s="74"/>
      <c r="M1101" s="74"/>
      <c r="N1101" s="74"/>
    </row>
    <row r="1102" spans="1:14" x14ac:dyDescent="0.3">
      <c r="A1102" s="68"/>
      <c r="B1102" s="66" t="e">
        <f>_xlfn.XLOOKUP(A1102,Table1[Categories of Work],Table1[Cost Type])</f>
        <v>#N/A</v>
      </c>
      <c r="C1102" s="70"/>
      <c r="D1102" s="71"/>
      <c r="E1102" s="71"/>
      <c r="F1102" s="71"/>
      <c r="G1102" s="72"/>
      <c r="H1102" s="72"/>
      <c r="I1102" s="72"/>
      <c r="J1102" s="67">
        <f>IF(ISBLANK(Table24[[#This Row],[HTC - Qualifying (QRE) - Amt]]),SUM(Table24[[#This Row],[NPA - Qualifying (QRE) - Amt]],Table24[[#This Row],[NPA - Non-Qualifying (NQRE) - Amt]]),SUM(Table24[[#This Row],[HTC - Qualifying (QRE) - Amt]]+Table24[[#This Row],[HTC - Non-Qualifying (NQRE) - Amt]]))</f>
        <v>0</v>
      </c>
      <c r="K1102" s="74"/>
      <c r="L1102" s="74"/>
      <c r="M1102" s="74"/>
      <c r="N1102" s="74"/>
    </row>
    <row r="1103" spans="1:14" x14ac:dyDescent="0.3">
      <c r="A1103" s="68"/>
      <c r="B1103" s="66" t="e">
        <f>_xlfn.XLOOKUP(A1103,Table1[Categories of Work],Table1[Cost Type])</f>
        <v>#N/A</v>
      </c>
      <c r="C1103" s="70"/>
      <c r="D1103" s="71"/>
      <c r="E1103" s="71"/>
      <c r="F1103" s="71"/>
      <c r="G1103" s="72"/>
      <c r="H1103" s="72"/>
      <c r="I1103" s="72"/>
      <c r="J1103" s="67">
        <f>IF(ISBLANK(Table24[[#This Row],[HTC - Qualifying (QRE) - Amt]]),SUM(Table24[[#This Row],[NPA - Qualifying (QRE) - Amt]],Table24[[#This Row],[NPA - Non-Qualifying (NQRE) - Amt]]),SUM(Table24[[#This Row],[HTC - Qualifying (QRE) - Amt]]+Table24[[#This Row],[HTC - Non-Qualifying (NQRE) - Amt]]))</f>
        <v>0</v>
      </c>
      <c r="K1103" s="74"/>
      <c r="L1103" s="74"/>
      <c r="M1103" s="74"/>
      <c r="N1103" s="74"/>
    </row>
    <row r="1104" spans="1:14" x14ac:dyDescent="0.3">
      <c r="A1104" s="68"/>
      <c r="B1104" s="66" t="e">
        <f>_xlfn.XLOOKUP(A1104,Table1[Categories of Work],Table1[Cost Type])</f>
        <v>#N/A</v>
      </c>
      <c r="C1104" s="70"/>
      <c r="D1104" s="71"/>
      <c r="E1104" s="71"/>
      <c r="F1104" s="71"/>
      <c r="G1104" s="72"/>
      <c r="H1104" s="72"/>
      <c r="I1104" s="72"/>
      <c r="J1104" s="67">
        <f>IF(ISBLANK(Table24[[#This Row],[HTC - Qualifying (QRE) - Amt]]),SUM(Table24[[#This Row],[NPA - Qualifying (QRE) - Amt]],Table24[[#This Row],[NPA - Non-Qualifying (NQRE) - Amt]]),SUM(Table24[[#This Row],[HTC - Qualifying (QRE) - Amt]]+Table24[[#This Row],[HTC - Non-Qualifying (NQRE) - Amt]]))</f>
        <v>0</v>
      </c>
      <c r="K1104" s="74"/>
      <c r="L1104" s="74"/>
      <c r="M1104" s="74"/>
      <c r="N1104" s="74"/>
    </row>
    <row r="1105" spans="1:14" x14ac:dyDescent="0.3">
      <c r="A1105" s="68"/>
      <c r="B1105" s="66" t="e">
        <f>_xlfn.XLOOKUP(A1105,Table1[Categories of Work],Table1[Cost Type])</f>
        <v>#N/A</v>
      </c>
      <c r="C1105" s="70"/>
      <c r="D1105" s="71"/>
      <c r="E1105" s="71"/>
      <c r="F1105" s="71"/>
      <c r="G1105" s="72"/>
      <c r="H1105" s="72"/>
      <c r="I1105" s="72"/>
      <c r="J1105" s="67">
        <f>IF(ISBLANK(Table24[[#This Row],[HTC - Qualifying (QRE) - Amt]]),SUM(Table24[[#This Row],[NPA - Qualifying (QRE) - Amt]],Table24[[#This Row],[NPA - Non-Qualifying (NQRE) - Amt]]),SUM(Table24[[#This Row],[HTC - Qualifying (QRE) - Amt]]+Table24[[#This Row],[HTC - Non-Qualifying (NQRE) - Amt]]))</f>
        <v>0</v>
      </c>
      <c r="K1105" s="74"/>
      <c r="L1105" s="74"/>
      <c r="M1105" s="74"/>
      <c r="N1105" s="74"/>
    </row>
    <row r="1106" spans="1:14" x14ac:dyDescent="0.3">
      <c r="A1106" s="68"/>
      <c r="B1106" s="66" t="e">
        <f>_xlfn.XLOOKUP(A1106,Table1[Categories of Work],Table1[Cost Type])</f>
        <v>#N/A</v>
      </c>
      <c r="C1106" s="70"/>
      <c r="D1106" s="71"/>
      <c r="E1106" s="71"/>
      <c r="F1106" s="71"/>
      <c r="G1106" s="72"/>
      <c r="H1106" s="72"/>
      <c r="I1106" s="72"/>
      <c r="J1106" s="67">
        <f>IF(ISBLANK(Table24[[#This Row],[HTC - Qualifying (QRE) - Amt]]),SUM(Table24[[#This Row],[NPA - Qualifying (QRE) - Amt]],Table24[[#This Row],[NPA - Non-Qualifying (NQRE) - Amt]]),SUM(Table24[[#This Row],[HTC - Qualifying (QRE) - Amt]]+Table24[[#This Row],[HTC - Non-Qualifying (NQRE) - Amt]]))</f>
        <v>0</v>
      </c>
      <c r="K1106" s="74"/>
      <c r="L1106" s="74"/>
      <c r="M1106" s="74"/>
      <c r="N1106" s="74"/>
    </row>
    <row r="1107" spans="1:14" x14ac:dyDescent="0.3">
      <c r="A1107" s="68"/>
      <c r="B1107" s="66" t="e">
        <f>_xlfn.XLOOKUP(A1107,Table1[Categories of Work],Table1[Cost Type])</f>
        <v>#N/A</v>
      </c>
      <c r="C1107" s="70"/>
      <c r="D1107" s="71"/>
      <c r="E1107" s="71"/>
      <c r="F1107" s="71"/>
      <c r="G1107" s="72"/>
      <c r="H1107" s="72"/>
      <c r="I1107" s="72"/>
      <c r="J1107" s="67">
        <f>IF(ISBLANK(Table24[[#This Row],[HTC - Qualifying (QRE) - Amt]]),SUM(Table24[[#This Row],[NPA - Qualifying (QRE) - Amt]],Table24[[#This Row],[NPA - Non-Qualifying (NQRE) - Amt]]),SUM(Table24[[#This Row],[HTC - Qualifying (QRE) - Amt]]+Table24[[#This Row],[HTC - Non-Qualifying (NQRE) - Amt]]))</f>
        <v>0</v>
      </c>
      <c r="K1107" s="74"/>
      <c r="L1107" s="74"/>
      <c r="M1107" s="74"/>
      <c r="N1107" s="74"/>
    </row>
    <row r="1108" spans="1:14" x14ac:dyDescent="0.3">
      <c r="A1108" s="68"/>
      <c r="B1108" s="66" t="e">
        <f>_xlfn.XLOOKUP(A1108,Table1[Categories of Work],Table1[Cost Type])</f>
        <v>#N/A</v>
      </c>
      <c r="C1108" s="70"/>
      <c r="D1108" s="71"/>
      <c r="E1108" s="71"/>
      <c r="F1108" s="71"/>
      <c r="G1108" s="72"/>
      <c r="H1108" s="72"/>
      <c r="I1108" s="72"/>
      <c r="J1108" s="67">
        <f>IF(ISBLANK(Table24[[#This Row],[HTC - Qualifying (QRE) - Amt]]),SUM(Table24[[#This Row],[NPA - Qualifying (QRE) - Amt]],Table24[[#This Row],[NPA - Non-Qualifying (NQRE) - Amt]]),SUM(Table24[[#This Row],[HTC - Qualifying (QRE) - Amt]]+Table24[[#This Row],[HTC - Non-Qualifying (NQRE) - Amt]]))</f>
        <v>0</v>
      </c>
      <c r="K1108" s="74"/>
      <c r="L1108" s="74"/>
      <c r="M1108" s="74"/>
      <c r="N1108" s="74"/>
    </row>
    <row r="1109" spans="1:14" x14ac:dyDescent="0.3">
      <c r="A1109" s="68"/>
      <c r="B1109" s="66" t="e">
        <f>_xlfn.XLOOKUP(A1109,Table1[Categories of Work],Table1[Cost Type])</f>
        <v>#N/A</v>
      </c>
      <c r="C1109" s="70"/>
      <c r="D1109" s="71"/>
      <c r="E1109" s="71"/>
      <c r="F1109" s="71"/>
      <c r="G1109" s="72"/>
      <c r="H1109" s="72"/>
      <c r="I1109" s="72"/>
      <c r="J1109" s="67">
        <f>IF(ISBLANK(Table24[[#This Row],[HTC - Qualifying (QRE) - Amt]]),SUM(Table24[[#This Row],[NPA - Qualifying (QRE) - Amt]],Table24[[#This Row],[NPA - Non-Qualifying (NQRE) - Amt]]),SUM(Table24[[#This Row],[HTC - Qualifying (QRE) - Amt]]+Table24[[#This Row],[HTC - Non-Qualifying (NQRE) - Amt]]))</f>
        <v>0</v>
      </c>
      <c r="K1109" s="74"/>
      <c r="L1109" s="74"/>
      <c r="M1109" s="74"/>
      <c r="N1109" s="74"/>
    </row>
    <row r="1110" spans="1:14" x14ac:dyDescent="0.3">
      <c r="A1110" s="68"/>
      <c r="B1110" s="66" t="e">
        <f>_xlfn.XLOOKUP(A1110,Table1[Categories of Work],Table1[Cost Type])</f>
        <v>#N/A</v>
      </c>
      <c r="C1110" s="70"/>
      <c r="D1110" s="71"/>
      <c r="E1110" s="71"/>
      <c r="F1110" s="71"/>
      <c r="G1110" s="72"/>
      <c r="H1110" s="72"/>
      <c r="I1110" s="72"/>
      <c r="J1110" s="67">
        <f>IF(ISBLANK(Table24[[#This Row],[HTC - Qualifying (QRE) - Amt]]),SUM(Table24[[#This Row],[NPA - Qualifying (QRE) - Amt]],Table24[[#This Row],[NPA - Non-Qualifying (NQRE) - Amt]]),SUM(Table24[[#This Row],[HTC - Qualifying (QRE) - Amt]]+Table24[[#This Row],[HTC - Non-Qualifying (NQRE) - Amt]]))</f>
        <v>0</v>
      </c>
      <c r="K1110" s="74"/>
      <c r="L1110" s="74"/>
      <c r="M1110" s="74"/>
      <c r="N1110" s="74"/>
    </row>
    <row r="1111" spans="1:14" x14ac:dyDescent="0.3">
      <c r="A1111" s="68"/>
      <c r="B1111" s="66" t="e">
        <f>_xlfn.XLOOKUP(A1111,Table1[Categories of Work],Table1[Cost Type])</f>
        <v>#N/A</v>
      </c>
      <c r="C1111" s="70"/>
      <c r="D1111" s="71"/>
      <c r="E1111" s="71"/>
      <c r="F1111" s="71"/>
      <c r="G1111" s="72"/>
      <c r="H1111" s="72"/>
      <c r="I1111" s="72"/>
      <c r="J1111" s="67">
        <f>IF(ISBLANK(Table24[[#This Row],[HTC - Qualifying (QRE) - Amt]]),SUM(Table24[[#This Row],[NPA - Qualifying (QRE) - Amt]],Table24[[#This Row],[NPA - Non-Qualifying (NQRE) - Amt]]),SUM(Table24[[#This Row],[HTC - Qualifying (QRE) - Amt]]+Table24[[#This Row],[HTC - Non-Qualifying (NQRE) - Amt]]))</f>
        <v>0</v>
      </c>
      <c r="K1111" s="74"/>
      <c r="L1111" s="74"/>
      <c r="M1111" s="74"/>
      <c r="N1111" s="74"/>
    </row>
    <row r="1112" spans="1:14" x14ac:dyDescent="0.3">
      <c r="A1112" s="68"/>
      <c r="B1112" s="66" t="e">
        <f>_xlfn.XLOOKUP(A1112,Table1[Categories of Work],Table1[Cost Type])</f>
        <v>#N/A</v>
      </c>
      <c r="C1112" s="70"/>
      <c r="D1112" s="71"/>
      <c r="E1112" s="71"/>
      <c r="F1112" s="71"/>
      <c r="G1112" s="72"/>
      <c r="H1112" s="72"/>
      <c r="I1112" s="72"/>
      <c r="J1112" s="67">
        <f>IF(ISBLANK(Table24[[#This Row],[HTC - Qualifying (QRE) - Amt]]),SUM(Table24[[#This Row],[NPA - Qualifying (QRE) - Amt]],Table24[[#This Row],[NPA - Non-Qualifying (NQRE) - Amt]]),SUM(Table24[[#This Row],[HTC - Qualifying (QRE) - Amt]]+Table24[[#This Row],[HTC - Non-Qualifying (NQRE) - Amt]]))</f>
        <v>0</v>
      </c>
      <c r="K1112" s="74"/>
      <c r="L1112" s="74"/>
      <c r="M1112" s="74"/>
      <c r="N1112" s="74"/>
    </row>
    <row r="1113" spans="1:14" x14ac:dyDescent="0.3">
      <c r="A1113" s="68"/>
      <c r="B1113" s="66" t="e">
        <f>_xlfn.XLOOKUP(A1113,Table1[Categories of Work],Table1[Cost Type])</f>
        <v>#N/A</v>
      </c>
      <c r="C1113" s="70"/>
      <c r="D1113" s="71"/>
      <c r="E1113" s="71"/>
      <c r="F1113" s="71"/>
      <c r="G1113" s="72"/>
      <c r="H1113" s="72"/>
      <c r="I1113" s="72"/>
      <c r="J1113" s="67">
        <f>IF(ISBLANK(Table24[[#This Row],[HTC - Qualifying (QRE) - Amt]]),SUM(Table24[[#This Row],[NPA - Qualifying (QRE) - Amt]],Table24[[#This Row],[NPA - Non-Qualifying (NQRE) - Amt]]),SUM(Table24[[#This Row],[HTC - Qualifying (QRE) - Amt]]+Table24[[#This Row],[HTC - Non-Qualifying (NQRE) - Amt]]))</f>
        <v>0</v>
      </c>
      <c r="K1113" s="74"/>
      <c r="L1113" s="74"/>
      <c r="M1113" s="74"/>
      <c r="N1113" s="74"/>
    </row>
    <row r="1114" spans="1:14" x14ac:dyDescent="0.3">
      <c r="A1114" s="68"/>
      <c r="B1114" s="66" t="e">
        <f>_xlfn.XLOOKUP(A1114,Table1[Categories of Work],Table1[Cost Type])</f>
        <v>#N/A</v>
      </c>
      <c r="C1114" s="70"/>
      <c r="D1114" s="71"/>
      <c r="E1114" s="71"/>
      <c r="F1114" s="71"/>
      <c r="G1114" s="72"/>
      <c r="H1114" s="72"/>
      <c r="I1114" s="72"/>
      <c r="J1114" s="67">
        <f>IF(ISBLANK(Table24[[#This Row],[HTC - Qualifying (QRE) - Amt]]),SUM(Table24[[#This Row],[NPA - Qualifying (QRE) - Amt]],Table24[[#This Row],[NPA - Non-Qualifying (NQRE) - Amt]]),SUM(Table24[[#This Row],[HTC - Qualifying (QRE) - Amt]]+Table24[[#This Row],[HTC - Non-Qualifying (NQRE) - Amt]]))</f>
        <v>0</v>
      </c>
      <c r="K1114" s="74"/>
      <c r="L1114" s="74"/>
      <c r="M1114" s="74"/>
      <c r="N1114" s="74"/>
    </row>
    <row r="1115" spans="1:14" x14ac:dyDescent="0.3">
      <c r="A1115" s="68"/>
      <c r="B1115" s="66" t="e">
        <f>_xlfn.XLOOKUP(A1115,Table1[Categories of Work],Table1[Cost Type])</f>
        <v>#N/A</v>
      </c>
      <c r="C1115" s="70"/>
      <c r="D1115" s="71"/>
      <c r="E1115" s="71"/>
      <c r="F1115" s="71"/>
      <c r="G1115" s="72"/>
      <c r="H1115" s="72"/>
      <c r="I1115" s="72"/>
      <c r="J1115" s="67">
        <f>IF(ISBLANK(Table24[[#This Row],[HTC - Qualifying (QRE) - Amt]]),SUM(Table24[[#This Row],[NPA - Qualifying (QRE) - Amt]],Table24[[#This Row],[NPA - Non-Qualifying (NQRE) - Amt]]),SUM(Table24[[#This Row],[HTC - Qualifying (QRE) - Amt]]+Table24[[#This Row],[HTC - Non-Qualifying (NQRE) - Amt]]))</f>
        <v>0</v>
      </c>
      <c r="K1115" s="74"/>
      <c r="L1115" s="74"/>
      <c r="M1115" s="74"/>
      <c r="N1115" s="74"/>
    </row>
    <row r="1116" spans="1:14" x14ac:dyDescent="0.3">
      <c r="A1116" s="68"/>
      <c r="B1116" s="66" t="e">
        <f>_xlfn.XLOOKUP(A1116,Table1[Categories of Work],Table1[Cost Type])</f>
        <v>#N/A</v>
      </c>
      <c r="C1116" s="70"/>
      <c r="D1116" s="71"/>
      <c r="E1116" s="71"/>
      <c r="F1116" s="71"/>
      <c r="G1116" s="72"/>
      <c r="H1116" s="72"/>
      <c r="I1116" s="72"/>
      <c r="J1116" s="67">
        <f>IF(ISBLANK(Table24[[#This Row],[HTC - Qualifying (QRE) - Amt]]),SUM(Table24[[#This Row],[NPA - Qualifying (QRE) - Amt]],Table24[[#This Row],[NPA - Non-Qualifying (NQRE) - Amt]]),SUM(Table24[[#This Row],[HTC - Qualifying (QRE) - Amt]]+Table24[[#This Row],[HTC - Non-Qualifying (NQRE) - Amt]]))</f>
        <v>0</v>
      </c>
      <c r="K1116" s="74"/>
      <c r="L1116" s="74"/>
      <c r="M1116" s="74"/>
      <c r="N1116" s="74"/>
    </row>
    <row r="1117" spans="1:14" x14ac:dyDescent="0.3">
      <c r="A1117" s="68"/>
      <c r="B1117" s="66" t="e">
        <f>_xlfn.XLOOKUP(A1117,Table1[Categories of Work],Table1[Cost Type])</f>
        <v>#N/A</v>
      </c>
      <c r="C1117" s="70"/>
      <c r="D1117" s="71"/>
      <c r="E1117" s="71"/>
      <c r="F1117" s="71"/>
      <c r="G1117" s="72"/>
      <c r="H1117" s="72"/>
      <c r="I1117" s="72"/>
      <c r="J1117" s="67">
        <f>IF(ISBLANK(Table24[[#This Row],[HTC - Qualifying (QRE) - Amt]]),SUM(Table24[[#This Row],[NPA - Qualifying (QRE) - Amt]],Table24[[#This Row],[NPA - Non-Qualifying (NQRE) - Amt]]),SUM(Table24[[#This Row],[HTC - Qualifying (QRE) - Amt]]+Table24[[#This Row],[HTC - Non-Qualifying (NQRE) - Amt]]))</f>
        <v>0</v>
      </c>
      <c r="K1117" s="74"/>
      <c r="L1117" s="74"/>
      <c r="M1117" s="74"/>
      <c r="N1117" s="74"/>
    </row>
    <row r="1118" spans="1:14" x14ac:dyDescent="0.3">
      <c r="A1118" s="68"/>
      <c r="B1118" s="66" t="e">
        <f>_xlfn.XLOOKUP(A1118,Table1[Categories of Work],Table1[Cost Type])</f>
        <v>#N/A</v>
      </c>
      <c r="C1118" s="70"/>
      <c r="D1118" s="71"/>
      <c r="E1118" s="71"/>
      <c r="F1118" s="71"/>
      <c r="G1118" s="72"/>
      <c r="H1118" s="72"/>
      <c r="I1118" s="72"/>
      <c r="J1118" s="67">
        <f>IF(ISBLANK(Table24[[#This Row],[HTC - Qualifying (QRE) - Amt]]),SUM(Table24[[#This Row],[NPA - Qualifying (QRE) - Amt]],Table24[[#This Row],[NPA - Non-Qualifying (NQRE) - Amt]]),SUM(Table24[[#This Row],[HTC - Qualifying (QRE) - Amt]]+Table24[[#This Row],[HTC - Non-Qualifying (NQRE) - Amt]]))</f>
        <v>0</v>
      </c>
      <c r="K1118" s="74"/>
      <c r="L1118" s="74"/>
      <c r="M1118" s="74"/>
      <c r="N1118" s="74"/>
    </row>
    <row r="1119" spans="1:14" x14ac:dyDescent="0.3">
      <c r="A1119" s="68"/>
      <c r="B1119" s="66" t="e">
        <f>_xlfn.XLOOKUP(A1119,Table1[Categories of Work],Table1[Cost Type])</f>
        <v>#N/A</v>
      </c>
      <c r="C1119" s="70"/>
      <c r="D1119" s="71"/>
      <c r="E1119" s="71"/>
      <c r="F1119" s="71"/>
      <c r="G1119" s="72"/>
      <c r="H1119" s="72"/>
      <c r="I1119" s="72"/>
      <c r="J1119" s="67">
        <f>IF(ISBLANK(Table24[[#This Row],[HTC - Qualifying (QRE) - Amt]]),SUM(Table24[[#This Row],[NPA - Qualifying (QRE) - Amt]],Table24[[#This Row],[NPA - Non-Qualifying (NQRE) - Amt]]),SUM(Table24[[#This Row],[HTC - Qualifying (QRE) - Amt]]+Table24[[#This Row],[HTC - Non-Qualifying (NQRE) - Amt]]))</f>
        <v>0</v>
      </c>
      <c r="K1119" s="74"/>
      <c r="L1119" s="74"/>
      <c r="M1119" s="74"/>
      <c r="N1119" s="74"/>
    </row>
    <row r="1120" spans="1:14" x14ac:dyDescent="0.3">
      <c r="A1120" s="68"/>
      <c r="B1120" s="66" t="e">
        <f>_xlfn.XLOOKUP(A1120,Table1[Categories of Work],Table1[Cost Type])</f>
        <v>#N/A</v>
      </c>
      <c r="C1120" s="70"/>
      <c r="D1120" s="71"/>
      <c r="E1120" s="71"/>
      <c r="F1120" s="71"/>
      <c r="G1120" s="72"/>
      <c r="H1120" s="72"/>
      <c r="I1120" s="72"/>
      <c r="J1120" s="67">
        <f>IF(ISBLANK(Table24[[#This Row],[HTC - Qualifying (QRE) - Amt]]),SUM(Table24[[#This Row],[NPA - Qualifying (QRE) - Amt]],Table24[[#This Row],[NPA - Non-Qualifying (NQRE) - Amt]]),SUM(Table24[[#This Row],[HTC - Qualifying (QRE) - Amt]]+Table24[[#This Row],[HTC - Non-Qualifying (NQRE) - Amt]]))</f>
        <v>0</v>
      </c>
      <c r="K1120" s="74"/>
      <c r="L1120" s="74"/>
      <c r="M1120" s="74"/>
      <c r="N1120" s="74"/>
    </row>
    <row r="1121" spans="1:14" x14ac:dyDescent="0.3">
      <c r="A1121" s="68"/>
      <c r="B1121" s="66" t="e">
        <f>_xlfn.XLOOKUP(A1121,Table1[Categories of Work],Table1[Cost Type])</f>
        <v>#N/A</v>
      </c>
      <c r="C1121" s="70"/>
      <c r="D1121" s="71"/>
      <c r="E1121" s="71"/>
      <c r="F1121" s="71"/>
      <c r="G1121" s="72"/>
      <c r="H1121" s="72"/>
      <c r="I1121" s="72"/>
      <c r="J1121" s="67">
        <f>IF(ISBLANK(Table24[[#This Row],[HTC - Qualifying (QRE) - Amt]]),SUM(Table24[[#This Row],[NPA - Qualifying (QRE) - Amt]],Table24[[#This Row],[NPA - Non-Qualifying (NQRE) - Amt]]),SUM(Table24[[#This Row],[HTC - Qualifying (QRE) - Amt]]+Table24[[#This Row],[HTC - Non-Qualifying (NQRE) - Amt]]))</f>
        <v>0</v>
      </c>
      <c r="K1121" s="74"/>
      <c r="L1121" s="74"/>
      <c r="M1121" s="74"/>
      <c r="N1121" s="74"/>
    </row>
    <row r="1122" spans="1:14" x14ac:dyDescent="0.3">
      <c r="A1122" s="68"/>
      <c r="B1122" s="66" t="e">
        <f>_xlfn.XLOOKUP(A1122,Table1[Categories of Work],Table1[Cost Type])</f>
        <v>#N/A</v>
      </c>
      <c r="C1122" s="70"/>
      <c r="D1122" s="71"/>
      <c r="E1122" s="71"/>
      <c r="F1122" s="71"/>
      <c r="G1122" s="72"/>
      <c r="H1122" s="72"/>
      <c r="I1122" s="72"/>
      <c r="J1122" s="67">
        <f>IF(ISBLANK(Table24[[#This Row],[HTC - Qualifying (QRE) - Amt]]),SUM(Table24[[#This Row],[NPA - Qualifying (QRE) - Amt]],Table24[[#This Row],[NPA - Non-Qualifying (NQRE) - Amt]]),SUM(Table24[[#This Row],[HTC - Qualifying (QRE) - Amt]]+Table24[[#This Row],[HTC - Non-Qualifying (NQRE) - Amt]]))</f>
        <v>0</v>
      </c>
      <c r="K1122" s="74"/>
      <c r="L1122" s="74"/>
      <c r="M1122" s="74"/>
      <c r="N1122" s="74"/>
    </row>
    <row r="1123" spans="1:14" x14ac:dyDescent="0.3">
      <c r="A1123" s="68"/>
      <c r="B1123" s="66" t="e">
        <f>_xlfn.XLOOKUP(A1123,Table1[Categories of Work],Table1[Cost Type])</f>
        <v>#N/A</v>
      </c>
      <c r="C1123" s="70"/>
      <c r="D1123" s="71"/>
      <c r="E1123" s="71"/>
      <c r="F1123" s="71"/>
      <c r="G1123" s="72"/>
      <c r="H1123" s="72"/>
      <c r="I1123" s="72"/>
      <c r="J1123" s="67">
        <f>IF(ISBLANK(Table24[[#This Row],[HTC - Qualifying (QRE) - Amt]]),SUM(Table24[[#This Row],[NPA - Qualifying (QRE) - Amt]],Table24[[#This Row],[NPA - Non-Qualifying (NQRE) - Amt]]),SUM(Table24[[#This Row],[HTC - Qualifying (QRE) - Amt]]+Table24[[#This Row],[HTC - Non-Qualifying (NQRE) - Amt]]))</f>
        <v>0</v>
      </c>
      <c r="K1123" s="74"/>
      <c r="L1123" s="74"/>
      <c r="M1123" s="74"/>
      <c r="N1123" s="74"/>
    </row>
    <row r="1124" spans="1:14" x14ac:dyDescent="0.3">
      <c r="A1124" s="68"/>
      <c r="B1124" s="66" t="e">
        <f>_xlfn.XLOOKUP(A1124,Table1[Categories of Work],Table1[Cost Type])</f>
        <v>#N/A</v>
      </c>
      <c r="C1124" s="70"/>
      <c r="D1124" s="71"/>
      <c r="E1124" s="71"/>
      <c r="F1124" s="71"/>
      <c r="G1124" s="72"/>
      <c r="H1124" s="72"/>
      <c r="I1124" s="72"/>
      <c r="J1124" s="67">
        <f>IF(ISBLANK(Table24[[#This Row],[HTC - Qualifying (QRE) - Amt]]),SUM(Table24[[#This Row],[NPA - Qualifying (QRE) - Amt]],Table24[[#This Row],[NPA - Non-Qualifying (NQRE) - Amt]]),SUM(Table24[[#This Row],[HTC - Qualifying (QRE) - Amt]]+Table24[[#This Row],[HTC - Non-Qualifying (NQRE) - Amt]]))</f>
        <v>0</v>
      </c>
      <c r="K1124" s="74"/>
      <c r="L1124" s="74"/>
      <c r="M1124" s="74"/>
      <c r="N1124" s="74"/>
    </row>
    <row r="1125" spans="1:14" x14ac:dyDescent="0.3">
      <c r="A1125" s="68"/>
      <c r="B1125" s="66" t="e">
        <f>_xlfn.XLOOKUP(A1125,Table1[Categories of Work],Table1[Cost Type])</f>
        <v>#N/A</v>
      </c>
      <c r="C1125" s="70"/>
      <c r="D1125" s="71"/>
      <c r="E1125" s="71"/>
      <c r="F1125" s="71"/>
      <c r="G1125" s="72"/>
      <c r="H1125" s="72"/>
      <c r="I1125" s="72"/>
      <c r="J1125" s="67">
        <f>IF(ISBLANK(Table24[[#This Row],[HTC - Qualifying (QRE) - Amt]]),SUM(Table24[[#This Row],[NPA - Qualifying (QRE) - Amt]],Table24[[#This Row],[NPA - Non-Qualifying (NQRE) - Amt]]),SUM(Table24[[#This Row],[HTC - Qualifying (QRE) - Amt]]+Table24[[#This Row],[HTC - Non-Qualifying (NQRE) - Amt]]))</f>
        <v>0</v>
      </c>
      <c r="K1125" s="74"/>
      <c r="L1125" s="74"/>
      <c r="M1125" s="74"/>
      <c r="N1125" s="74"/>
    </row>
    <row r="1126" spans="1:14" x14ac:dyDescent="0.3">
      <c r="A1126" s="68"/>
      <c r="B1126" s="66" t="e">
        <f>_xlfn.XLOOKUP(A1126,Table1[Categories of Work],Table1[Cost Type])</f>
        <v>#N/A</v>
      </c>
      <c r="C1126" s="70"/>
      <c r="D1126" s="71"/>
      <c r="E1126" s="71"/>
      <c r="F1126" s="71"/>
      <c r="G1126" s="72"/>
      <c r="H1126" s="72"/>
      <c r="I1126" s="72"/>
      <c r="J1126" s="67">
        <f>IF(ISBLANK(Table24[[#This Row],[HTC - Qualifying (QRE) - Amt]]),SUM(Table24[[#This Row],[NPA - Qualifying (QRE) - Amt]],Table24[[#This Row],[NPA - Non-Qualifying (NQRE) - Amt]]),SUM(Table24[[#This Row],[HTC - Qualifying (QRE) - Amt]]+Table24[[#This Row],[HTC - Non-Qualifying (NQRE) - Amt]]))</f>
        <v>0</v>
      </c>
      <c r="K1126" s="74"/>
      <c r="L1126" s="74"/>
      <c r="M1126" s="74"/>
      <c r="N1126" s="74"/>
    </row>
    <row r="1127" spans="1:14" x14ac:dyDescent="0.3">
      <c r="A1127" s="68"/>
      <c r="B1127" s="66" t="e">
        <f>_xlfn.XLOOKUP(A1127,Table1[Categories of Work],Table1[Cost Type])</f>
        <v>#N/A</v>
      </c>
      <c r="C1127" s="70"/>
      <c r="D1127" s="71"/>
      <c r="E1127" s="71"/>
      <c r="F1127" s="71"/>
      <c r="G1127" s="72"/>
      <c r="H1127" s="72"/>
      <c r="I1127" s="72"/>
      <c r="J1127" s="67">
        <f>IF(ISBLANK(Table24[[#This Row],[HTC - Qualifying (QRE) - Amt]]),SUM(Table24[[#This Row],[NPA - Qualifying (QRE) - Amt]],Table24[[#This Row],[NPA - Non-Qualifying (NQRE) - Amt]]),SUM(Table24[[#This Row],[HTC - Qualifying (QRE) - Amt]]+Table24[[#This Row],[HTC - Non-Qualifying (NQRE) - Amt]]))</f>
        <v>0</v>
      </c>
      <c r="K1127" s="74"/>
      <c r="L1127" s="74"/>
      <c r="M1127" s="74"/>
      <c r="N1127" s="74"/>
    </row>
    <row r="1128" spans="1:14" x14ac:dyDescent="0.3">
      <c r="A1128" s="68"/>
      <c r="B1128" s="66" t="e">
        <f>_xlfn.XLOOKUP(A1128,Table1[Categories of Work],Table1[Cost Type])</f>
        <v>#N/A</v>
      </c>
      <c r="C1128" s="70"/>
      <c r="D1128" s="71"/>
      <c r="E1128" s="71"/>
      <c r="F1128" s="71"/>
      <c r="G1128" s="72"/>
      <c r="H1128" s="72"/>
      <c r="I1128" s="72"/>
      <c r="J1128" s="67">
        <f>IF(ISBLANK(Table24[[#This Row],[HTC - Qualifying (QRE) - Amt]]),SUM(Table24[[#This Row],[NPA - Qualifying (QRE) - Amt]],Table24[[#This Row],[NPA - Non-Qualifying (NQRE) - Amt]]),SUM(Table24[[#This Row],[HTC - Qualifying (QRE) - Amt]]+Table24[[#This Row],[HTC - Non-Qualifying (NQRE) - Amt]]))</f>
        <v>0</v>
      </c>
      <c r="K1128" s="74"/>
      <c r="L1128" s="74"/>
      <c r="M1128" s="74"/>
      <c r="N1128" s="74"/>
    </row>
    <row r="1129" spans="1:14" x14ac:dyDescent="0.3">
      <c r="A1129" s="68"/>
      <c r="B1129" s="66" t="e">
        <f>_xlfn.XLOOKUP(A1129,Table1[Categories of Work],Table1[Cost Type])</f>
        <v>#N/A</v>
      </c>
      <c r="C1129" s="70"/>
      <c r="D1129" s="71"/>
      <c r="E1129" s="71"/>
      <c r="F1129" s="71"/>
      <c r="G1129" s="72"/>
      <c r="H1129" s="72"/>
      <c r="I1129" s="72"/>
      <c r="J1129" s="67">
        <f>IF(ISBLANK(Table24[[#This Row],[HTC - Qualifying (QRE) - Amt]]),SUM(Table24[[#This Row],[NPA - Qualifying (QRE) - Amt]],Table24[[#This Row],[NPA - Non-Qualifying (NQRE) - Amt]]),SUM(Table24[[#This Row],[HTC - Qualifying (QRE) - Amt]]+Table24[[#This Row],[HTC - Non-Qualifying (NQRE) - Amt]]))</f>
        <v>0</v>
      </c>
      <c r="K1129" s="74"/>
      <c r="L1129" s="74"/>
      <c r="M1129" s="74"/>
      <c r="N1129" s="74"/>
    </row>
    <row r="1130" spans="1:14" x14ac:dyDescent="0.3">
      <c r="A1130" s="68"/>
      <c r="B1130" s="66" t="e">
        <f>_xlfn.XLOOKUP(A1130,Table1[Categories of Work],Table1[Cost Type])</f>
        <v>#N/A</v>
      </c>
      <c r="C1130" s="70"/>
      <c r="D1130" s="71"/>
      <c r="E1130" s="71"/>
      <c r="F1130" s="71"/>
      <c r="G1130" s="72"/>
      <c r="H1130" s="72"/>
      <c r="I1130" s="72"/>
      <c r="J1130" s="67">
        <f>IF(ISBLANK(Table24[[#This Row],[HTC - Qualifying (QRE) - Amt]]),SUM(Table24[[#This Row],[NPA - Qualifying (QRE) - Amt]],Table24[[#This Row],[NPA - Non-Qualifying (NQRE) - Amt]]),SUM(Table24[[#This Row],[HTC - Qualifying (QRE) - Amt]]+Table24[[#This Row],[HTC - Non-Qualifying (NQRE) - Amt]]))</f>
        <v>0</v>
      </c>
      <c r="K1130" s="74"/>
      <c r="L1130" s="74"/>
      <c r="M1130" s="74"/>
      <c r="N1130" s="74"/>
    </row>
    <row r="1131" spans="1:14" x14ac:dyDescent="0.3">
      <c r="A1131" s="68"/>
      <c r="B1131" s="66" t="e">
        <f>_xlfn.XLOOKUP(A1131,Table1[Categories of Work],Table1[Cost Type])</f>
        <v>#N/A</v>
      </c>
      <c r="C1131" s="70"/>
      <c r="D1131" s="71"/>
      <c r="E1131" s="71"/>
      <c r="F1131" s="71"/>
      <c r="G1131" s="72"/>
      <c r="H1131" s="72"/>
      <c r="I1131" s="72"/>
      <c r="J1131" s="67">
        <f>IF(ISBLANK(Table24[[#This Row],[HTC - Qualifying (QRE) - Amt]]),SUM(Table24[[#This Row],[NPA - Qualifying (QRE) - Amt]],Table24[[#This Row],[NPA - Non-Qualifying (NQRE) - Amt]]),SUM(Table24[[#This Row],[HTC - Qualifying (QRE) - Amt]]+Table24[[#This Row],[HTC - Non-Qualifying (NQRE) - Amt]]))</f>
        <v>0</v>
      </c>
      <c r="K1131" s="74"/>
      <c r="L1131" s="74"/>
      <c r="M1131" s="74"/>
      <c r="N1131" s="74"/>
    </row>
    <row r="1132" spans="1:14" x14ac:dyDescent="0.3">
      <c r="A1132" s="68"/>
      <c r="B1132" s="66" t="e">
        <f>_xlfn.XLOOKUP(A1132,Table1[Categories of Work],Table1[Cost Type])</f>
        <v>#N/A</v>
      </c>
      <c r="C1132" s="70"/>
      <c r="D1132" s="71"/>
      <c r="E1132" s="71"/>
      <c r="F1132" s="71"/>
      <c r="G1132" s="72"/>
      <c r="H1132" s="72"/>
      <c r="I1132" s="72"/>
      <c r="J1132" s="67">
        <f>IF(ISBLANK(Table24[[#This Row],[HTC - Qualifying (QRE) - Amt]]),SUM(Table24[[#This Row],[NPA - Qualifying (QRE) - Amt]],Table24[[#This Row],[NPA - Non-Qualifying (NQRE) - Amt]]),SUM(Table24[[#This Row],[HTC - Qualifying (QRE) - Amt]]+Table24[[#This Row],[HTC - Non-Qualifying (NQRE) - Amt]]))</f>
        <v>0</v>
      </c>
      <c r="K1132" s="74"/>
      <c r="L1132" s="74"/>
      <c r="M1132" s="74"/>
      <c r="N1132" s="74"/>
    </row>
    <row r="1133" spans="1:14" x14ac:dyDescent="0.3">
      <c r="A1133" s="68"/>
      <c r="B1133" s="66" t="e">
        <f>_xlfn.XLOOKUP(A1133,Table1[Categories of Work],Table1[Cost Type])</f>
        <v>#N/A</v>
      </c>
      <c r="C1133" s="70"/>
      <c r="D1133" s="71"/>
      <c r="E1133" s="71"/>
      <c r="F1133" s="71"/>
      <c r="G1133" s="72"/>
      <c r="H1133" s="72"/>
      <c r="I1133" s="72"/>
      <c r="J1133" s="67">
        <f>IF(ISBLANK(Table24[[#This Row],[HTC - Qualifying (QRE) - Amt]]),SUM(Table24[[#This Row],[NPA - Qualifying (QRE) - Amt]],Table24[[#This Row],[NPA - Non-Qualifying (NQRE) - Amt]]),SUM(Table24[[#This Row],[HTC - Qualifying (QRE) - Amt]]+Table24[[#This Row],[HTC - Non-Qualifying (NQRE) - Amt]]))</f>
        <v>0</v>
      </c>
      <c r="K1133" s="74"/>
      <c r="L1133" s="74"/>
      <c r="M1133" s="74"/>
      <c r="N1133" s="74"/>
    </row>
    <row r="1134" spans="1:14" x14ac:dyDescent="0.3">
      <c r="A1134" s="68"/>
      <c r="B1134" s="66" t="e">
        <f>_xlfn.XLOOKUP(A1134,Table1[Categories of Work],Table1[Cost Type])</f>
        <v>#N/A</v>
      </c>
      <c r="C1134" s="70"/>
      <c r="D1134" s="71"/>
      <c r="E1134" s="71"/>
      <c r="F1134" s="71"/>
      <c r="G1134" s="72"/>
      <c r="H1134" s="72"/>
      <c r="I1134" s="72"/>
      <c r="J1134" s="67">
        <f>IF(ISBLANK(Table24[[#This Row],[HTC - Qualifying (QRE) - Amt]]),SUM(Table24[[#This Row],[NPA - Qualifying (QRE) - Amt]],Table24[[#This Row],[NPA - Non-Qualifying (NQRE) - Amt]]),SUM(Table24[[#This Row],[HTC - Qualifying (QRE) - Amt]]+Table24[[#This Row],[HTC - Non-Qualifying (NQRE) - Amt]]))</f>
        <v>0</v>
      </c>
      <c r="K1134" s="74"/>
      <c r="L1134" s="74"/>
      <c r="M1134" s="74"/>
      <c r="N1134" s="74"/>
    </row>
    <row r="1135" spans="1:14" x14ac:dyDescent="0.3">
      <c r="A1135" s="68"/>
      <c r="B1135" s="66" t="e">
        <f>_xlfn.XLOOKUP(A1135,Table1[Categories of Work],Table1[Cost Type])</f>
        <v>#N/A</v>
      </c>
      <c r="C1135" s="70"/>
      <c r="D1135" s="71"/>
      <c r="E1135" s="71"/>
      <c r="F1135" s="71"/>
      <c r="G1135" s="72"/>
      <c r="H1135" s="72"/>
      <c r="I1135" s="72"/>
      <c r="J1135" s="67">
        <f>IF(ISBLANK(Table24[[#This Row],[HTC - Qualifying (QRE) - Amt]]),SUM(Table24[[#This Row],[NPA - Qualifying (QRE) - Amt]],Table24[[#This Row],[NPA - Non-Qualifying (NQRE) - Amt]]),SUM(Table24[[#This Row],[HTC - Qualifying (QRE) - Amt]]+Table24[[#This Row],[HTC - Non-Qualifying (NQRE) - Amt]]))</f>
        <v>0</v>
      </c>
      <c r="K1135" s="74"/>
      <c r="L1135" s="74"/>
      <c r="M1135" s="74"/>
      <c r="N1135" s="74"/>
    </row>
    <row r="1136" spans="1:14" x14ac:dyDescent="0.3">
      <c r="A1136" s="68"/>
      <c r="B1136" s="66" t="e">
        <f>_xlfn.XLOOKUP(A1136,Table1[Categories of Work],Table1[Cost Type])</f>
        <v>#N/A</v>
      </c>
      <c r="C1136" s="70"/>
      <c r="D1136" s="71"/>
      <c r="E1136" s="71"/>
      <c r="F1136" s="71"/>
      <c r="G1136" s="72"/>
      <c r="H1136" s="72"/>
      <c r="I1136" s="72"/>
      <c r="J1136" s="67">
        <f>IF(ISBLANK(Table24[[#This Row],[HTC - Qualifying (QRE) - Amt]]),SUM(Table24[[#This Row],[NPA - Qualifying (QRE) - Amt]],Table24[[#This Row],[NPA - Non-Qualifying (NQRE) - Amt]]),SUM(Table24[[#This Row],[HTC - Qualifying (QRE) - Amt]]+Table24[[#This Row],[HTC - Non-Qualifying (NQRE) - Amt]]))</f>
        <v>0</v>
      </c>
      <c r="K1136" s="74"/>
      <c r="L1136" s="74"/>
      <c r="M1136" s="74"/>
      <c r="N1136" s="74"/>
    </row>
    <row r="1137" spans="1:14" x14ac:dyDescent="0.3">
      <c r="A1137" s="68"/>
      <c r="B1137" s="66" t="e">
        <f>_xlfn.XLOOKUP(A1137,Table1[Categories of Work],Table1[Cost Type])</f>
        <v>#N/A</v>
      </c>
      <c r="C1137" s="70"/>
      <c r="D1137" s="71"/>
      <c r="E1137" s="71"/>
      <c r="F1137" s="71"/>
      <c r="G1137" s="72"/>
      <c r="H1137" s="72"/>
      <c r="I1137" s="72"/>
      <c r="J1137" s="67">
        <f>IF(ISBLANK(Table24[[#This Row],[HTC - Qualifying (QRE) - Amt]]),SUM(Table24[[#This Row],[NPA - Qualifying (QRE) - Amt]],Table24[[#This Row],[NPA - Non-Qualifying (NQRE) - Amt]]),SUM(Table24[[#This Row],[HTC - Qualifying (QRE) - Amt]]+Table24[[#This Row],[HTC - Non-Qualifying (NQRE) - Amt]]))</f>
        <v>0</v>
      </c>
      <c r="K1137" s="74"/>
      <c r="L1137" s="74"/>
      <c r="M1137" s="74"/>
      <c r="N1137" s="74"/>
    </row>
    <row r="1138" spans="1:14" x14ac:dyDescent="0.3">
      <c r="A1138" s="68"/>
      <c r="B1138" s="66" t="e">
        <f>_xlfn.XLOOKUP(A1138,Table1[Categories of Work],Table1[Cost Type])</f>
        <v>#N/A</v>
      </c>
      <c r="C1138" s="70"/>
      <c r="D1138" s="71"/>
      <c r="E1138" s="71"/>
      <c r="F1138" s="71"/>
      <c r="G1138" s="72"/>
      <c r="H1138" s="72"/>
      <c r="I1138" s="72"/>
      <c r="J1138" s="67">
        <f>IF(ISBLANK(Table24[[#This Row],[HTC - Qualifying (QRE) - Amt]]),SUM(Table24[[#This Row],[NPA - Qualifying (QRE) - Amt]],Table24[[#This Row],[NPA - Non-Qualifying (NQRE) - Amt]]),SUM(Table24[[#This Row],[HTC - Qualifying (QRE) - Amt]]+Table24[[#This Row],[HTC - Non-Qualifying (NQRE) - Amt]]))</f>
        <v>0</v>
      </c>
      <c r="K1138" s="74"/>
      <c r="L1138" s="74"/>
      <c r="M1138" s="74"/>
      <c r="N1138" s="74"/>
    </row>
    <row r="1139" spans="1:14" x14ac:dyDescent="0.3">
      <c r="A1139" s="68"/>
      <c r="B1139" s="66" t="e">
        <f>_xlfn.XLOOKUP(A1139,Table1[Categories of Work],Table1[Cost Type])</f>
        <v>#N/A</v>
      </c>
      <c r="C1139" s="70"/>
      <c r="D1139" s="71"/>
      <c r="E1139" s="71"/>
      <c r="F1139" s="71"/>
      <c r="G1139" s="72"/>
      <c r="H1139" s="72"/>
      <c r="I1139" s="72"/>
      <c r="J1139" s="67">
        <f>IF(ISBLANK(Table24[[#This Row],[HTC - Qualifying (QRE) - Amt]]),SUM(Table24[[#This Row],[NPA - Qualifying (QRE) - Amt]],Table24[[#This Row],[NPA - Non-Qualifying (NQRE) - Amt]]),SUM(Table24[[#This Row],[HTC - Qualifying (QRE) - Amt]]+Table24[[#This Row],[HTC - Non-Qualifying (NQRE) - Amt]]))</f>
        <v>0</v>
      </c>
      <c r="K1139" s="74"/>
      <c r="L1139" s="74"/>
      <c r="M1139" s="74"/>
      <c r="N1139" s="74"/>
    </row>
    <row r="1140" spans="1:14" x14ac:dyDescent="0.3">
      <c r="A1140" s="68"/>
      <c r="B1140" s="66" t="e">
        <f>_xlfn.XLOOKUP(A1140,Table1[Categories of Work],Table1[Cost Type])</f>
        <v>#N/A</v>
      </c>
      <c r="C1140" s="70"/>
      <c r="D1140" s="71"/>
      <c r="E1140" s="71"/>
      <c r="F1140" s="71"/>
      <c r="G1140" s="72"/>
      <c r="H1140" s="72"/>
      <c r="I1140" s="72"/>
      <c r="J1140" s="67">
        <f>IF(ISBLANK(Table24[[#This Row],[HTC - Qualifying (QRE) - Amt]]),SUM(Table24[[#This Row],[NPA - Qualifying (QRE) - Amt]],Table24[[#This Row],[NPA - Non-Qualifying (NQRE) - Amt]]),SUM(Table24[[#This Row],[HTC - Qualifying (QRE) - Amt]]+Table24[[#This Row],[HTC - Non-Qualifying (NQRE) - Amt]]))</f>
        <v>0</v>
      </c>
      <c r="K1140" s="74"/>
      <c r="L1140" s="74"/>
      <c r="M1140" s="74"/>
      <c r="N1140" s="74"/>
    </row>
    <row r="1141" spans="1:14" x14ac:dyDescent="0.3">
      <c r="A1141" s="68"/>
      <c r="B1141" s="66" t="e">
        <f>_xlfn.XLOOKUP(A1141,Table1[Categories of Work],Table1[Cost Type])</f>
        <v>#N/A</v>
      </c>
      <c r="C1141" s="70"/>
      <c r="D1141" s="71"/>
      <c r="E1141" s="71"/>
      <c r="F1141" s="71"/>
      <c r="G1141" s="72"/>
      <c r="H1141" s="72"/>
      <c r="I1141" s="72"/>
      <c r="J1141" s="67">
        <f>IF(ISBLANK(Table24[[#This Row],[HTC - Qualifying (QRE) - Amt]]),SUM(Table24[[#This Row],[NPA - Qualifying (QRE) - Amt]],Table24[[#This Row],[NPA - Non-Qualifying (NQRE) - Amt]]),SUM(Table24[[#This Row],[HTC - Qualifying (QRE) - Amt]]+Table24[[#This Row],[HTC - Non-Qualifying (NQRE) - Amt]]))</f>
        <v>0</v>
      </c>
      <c r="K1141" s="74"/>
      <c r="L1141" s="74"/>
      <c r="M1141" s="74"/>
      <c r="N1141" s="74"/>
    </row>
    <row r="1142" spans="1:14" x14ac:dyDescent="0.3">
      <c r="A1142" s="68"/>
      <c r="B1142" s="66" t="e">
        <f>_xlfn.XLOOKUP(A1142,Table1[Categories of Work],Table1[Cost Type])</f>
        <v>#N/A</v>
      </c>
      <c r="C1142" s="70"/>
      <c r="D1142" s="71"/>
      <c r="E1142" s="71"/>
      <c r="F1142" s="71"/>
      <c r="G1142" s="72"/>
      <c r="H1142" s="72"/>
      <c r="I1142" s="72"/>
      <c r="J1142" s="67">
        <f>IF(ISBLANK(Table24[[#This Row],[HTC - Qualifying (QRE) - Amt]]),SUM(Table24[[#This Row],[NPA - Qualifying (QRE) - Amt]],Table24[[#This Row],[NPA - Non-Qualifying (NQRE) - Amt]]),SUM(Table24[[#This Row],[HTC - Qualifying (QRE) - Amt]]+Table24[[#This Row],[HTC - Non-Qualifying (NQRE) - Amt]]))</f>
        <v>0</v>
      </c>
      <c r="K1142" s="74"/>
      <c r="L1142" s="74"/>
      <c r="M1142" s="74"/>
      <c r="N1142" s="74"/>
    </row>
    <row r="1143" spans="1:14" x14ac:dyDescent="0.3">
      <c r="A1143" s="68"/>
      <c r="B1143" s="66" t="e">
        <f>_xlfn.XLOOKUP(A1143,Table1[Categories of Work],Table1[Cost Type])</f>
        <v>#N/A</v>
      </c>
      <c r="C1143" s="70"/>
      <c r="D1143" s="71"/>
      <c r="E1143" s="71"/>
      <c r="F1143" s="71"/>
      <c r="G1143" s="72"/>
      <c r="H1143" s="72"/>
      <c r="I1143" s="72"/>
      <c r="J1143" s="67">
        <f>IF(ISBLANK(Table24[[#This Row],[HTC - Qualifying (QRE) - Amt]]),SUM(Table24[[#This Row],[NPA - Qualifying (QRE) - Amt]],Table24[[#This Row],[NPA - Non-Qualifying (NQRE) - Amt]]),SUM(Table24[[#This Row],[HTC - Qualifying (QRE) - Amt]]+Table24[[#This Row],[HTC - Non-Qualifying (NQRE) - Amt]]))</f>
        <v>0</v>
      </c>
      <c r="K1143" s="74"/>
      <c r="L1143" s="74"/>
      <c r="M1143" s="74"/>
      <c r="N1143" s="74"/>
    </row>
    <row r="1144" spans="1:14" x14ac:dyDescent="0.3">
      <c r="A1144" s="68"/>
      <c r="B1144" s="66" t="e">
        <f>_xlfn.XLOOKUP(A1144,Table1[Categories of Work],Table1[Cost Type])</f>
        <v>#N/A</v>
      </c>
      <c r="C1144" s="70"/>
      <c r="D1144" s="71"/>
      <c r="E1144" s="71"/>
      <c r="F1144" s="71"/>
      <c r="G1144" s="72"/>
      <c r="H1144" s="72"/>
      <c r="I1144" s="72"/>
      <c r="J1144" s="67">
        <f>IF(ISBLANK(Table24[[#This Row],[HTC - Qualifying (QRE) - Amt]]),SUM(Table24[[#This Row],[NPA - Qualifying (QRE) - Amt]],Table24[[#This Row],[NPA - Non-Qualifying (NQRE) - Amt]]),SUM(Table24[[#This Row],[HTC - Qualifying (QRE) - Amt]]+Table24[[#This Row],[HTC - Non-Qualifying (NQRE) - Amt]]))</f>
        <v>0</v>
      </c>
      <c r="K1144" s="74"/>
      <c r="L1144" s="74"/>
      <c r="M1144" s="74"/>
      <c r="N1144" s="74"/>
    </row>
    <row r="1145" spans="1:14" x14ac:dyDescent="0.3">
      <c r="A1145" s="68"/>
      <c r="B1145" s="66" t="e">
        <f>_xlfn.XLOOKUP(A1145,Table1[Categories of Work],Table1[Cost Type])</f>
        <v>#N/A</v>
      </c>
      <c r="C1145" s="70"/>
      <c r="D1145" s="71"/>
      <c r="E1145" s="71"/>
      <c r="F1145" s="71"/>
      <c r="G1145" s="72"/>
      <c r="H1145" s="72"/>
      <c r="I1145" s="72"/>
      <c r="J1145" s="67">
        <f>IF(ISBLANK(Table24[[#This Row],[HTC - Qualifying (QRE) - Amt]]),SUM(Table24[[#This Row],[NPA - Qualifying (QRE) - Amt]],Table24[[#This Row],[NPA - Non-Qualifying (NQRE) - Amt]]),SUM(Table24[[#This Row],[HTC - Qualifying (QRE) - Amt]]+Table24[[#This Row],[HTC - Non-Qualifying (NQRE) - Amt]]))</f>
        <v>0</v>
      </c>
      <c r="K1145" s="74"/>
      <c r="L1145" s="74"/>
      <c r="M1145" s="74"/>
      <c r="N1145" s="74"/>
    </row>
    <row r="1146" spans="1:14" x14ac:dyDescent="0.3">
      <c r="A1146" s="68"/>
      <c r="B1146" s="66" t="e">
        <f>_xlfn.XLOOKUP(A1146,Table1[Categories of Work],Table1[Cost Type])</f>
        <v>#N/A</v>
      </c>
      <c r="C1146" s="70"/>
      <c r="D1146" s="71"/>
      <c r="E1146" s="71"/>
      <c r="F1146" s="71"/>
      <c r="G1146" s="72"/>
      <c r="H1146" s="72"/>
      <c r="I1146" s="72"/>
      <c r="J1146" s="67">
        <f>IF(ISBLANK(Table24[[#This Row],[HTC - Qualifying (QRE) - Amt]]),SUM(Table24[[#This Row],[NPA - Qualifying (QRE) - Amt]],Table24[[#This Row],[NPA - Non-Qualifying (NQRE) - Amt]]),SUM(Table24[[#This Row],[HTC - Qualifying (QRE) - Amt]]+Table24[[#This Row],[HTC - Non-Qualifying (NQRE) - Amt]]))</f>
        <v>0</v>
      </c>
      <c r="K1146" s="74"/>
      <c r="L1146" s="74"/>
      <c r="M1146" s="74"/>
      <c r="N1146" s="74"/>
    </row>
    <row r="1147" spans="1:14" x14ac:dyDescent="0.3">
      <c r="A1147" s="68"/>
      <c r="B1147" s="66" t="e">
        <f>_xlfn.XLOOKUP(A1147,Table1[Categories of Work],Table1[Cost Type])</f>
        <v>#N/A</v>
      </c>
      <c r="C1147" s="70"/>
      <c r="D1147" s="71"/>
      <c r="E1147" s="71"/>
      <c r="F1147" s="71"/>
      <c r="G1147" s="72"/>
      <c r="H1147" s="72"/>
      <c r="I1147" s="72"/>
      <c r="J1147" s="67">
        <f>IF(ISBLANK(Table24[[#This Row],[HTC - Qualifying (QRE) - Amt]]),SUM(Table24[[#This Row],[NPA - Qualifying (QRE) - Amt]],Table24[[#This Row],[NPA - Non-Qualifying (NQRE) - Amt]]),SUM(Table24[[#This Row],[HTC - Qualifying (QRE) - Amt]]+Table24[[#This Row],[HTC - Non-Qualifying (NQRE) - Amt]]))</f>
        <v>0</v>
      </c>
      <c r="K1147" s="74"/>
      <c r="L1147" s="74"/>
      <c r="M1147" s="74"/>
      <c r="N1147" s="74"/>
    </row>
    <row r="1148" spans="1:14" x14ac:dyDescent="0.3">
      <c r="A1148" s="68"/>
      <c r="B1148" s="66" t="e">
        <f>_xlfn.XLOOKUP(A1148,Table1[Categories of Work],Table1[Cost Type])</f>
        <v>#N/A</v>
      </c>
      <c r="C1148" s="70"/>
      <c r="D1148" s="71"/>
      <c r="E1148" s="71"/>
      <c r="F1148" s="71"/>
      <c r="G1148" s="72"/>
      <c r="H1148" s="72"/>
      <c r="I1148" s="72"/>
      <c r="J1148" s="67">
        <f>IF(ISBLANK(Table24[[#This Row],[HTC - Qualifying (QRE) - Amt]]),SUM(Table24[[#This Row],[NPA - Qualifying (QRE) - Amt]],Table24[[#This Row],[NPA - Non-Qualifying (NQRE) - Amt]]),SUM(Table24[[#This Row],[HTC - Qualifying (QRE) - Amt]]+Table24[[#This Row],[HTC - Non-Qualifying (NQRE) - Amt]]))</f>
        <v>0</v>
      </c>
      <c r="K1148" s="74"/>
      <c r="L1148" s="74"/>
      <c r="M1148" s="74"/>
      <c r="N1148" s="74"/>
    </row>
    <row r="1149" spans="1:14" x14ac:dyDescent="0.3">
      <c r="A1149" s="68"/>
      <c r="B1149" s="66" t="e">
        <f>_xlfn.XLOOKUP(A1149,Table1[Categories of Work],Table1[Cost Type])</f>
        <v>#N/A</v>
      </c>
      <c r="C1149" s="70"/>
      <c r="D1149" s="71"/>
      <c r="E1149" s="71"/>
      <c r="F1149" s="71"/>
      <c r="G1149" s="72"/>
      <c r="H1149" s="72"/>
      <c r="I1149" s="72"/>
      <c r="J1149" s="67">
        <f>IF(ISBLANK(Table24[[#This Row],[HTC - Qualifying (QRE) - Amt]]),SUM(Table24[[#This Row],[NPA - Qualifying (QRE) - Amt]],Table24[[#This Row],[NPA - Non-Qualifying (NQRE) - Amt]]),SUM(Table24[[#This Row],[HTC - Qualifying (QRE) - Amt]]+Table24[[#This Row],[HTC - Non-Qualifying (NQRE) - Amt]]))</f>
        <v>0</v>
      </c>
      <c r="K1149" s="74"/>
      <c r="L1149" s="74"/>
      <c r="M1149" s="74"/>
      <c r="N1149" s="74"/>
    </row>
    <row r="1150" spans="1:14" x14ac:dyDescent="0.3">
      <c r="A1150" s="68"/>
      <c r="B1150" s="66" t="e">
        <f>_xlfn.XLOOKUP(A1150,Table1[Categories of Work],Table1[Cost Type])</f>
        <v>#N/A</v>
      </c>
      <c r="C1150" s="70"/>
      <c r="D1150" s="71"/>
      <c r="E1150" s="71"/>
      <c r="F1150" s="71"/>
      <c r="G1150" s="72"/>
      <c r="H1150" s="72"/>
      <c r="I1150" s="72"/>
      <c r="J1150" s="67">
        <f>IF(ISBLANK(Table24[[#This Row],[HTC - Qualifying (QRE) - Amt]]),SUM(Table24[[#This Row],[NPA - Qualifying (QRE) - Amt]],Table24[[#This Row],[NPA - Non-Qualifying (NQRE) - Amt]]),SUM(Table24[[#This Row],[HTC - Qualifying (QRE) - Amt]]+Table24[[#This Row],[HTC - Non-Qualifying (NQRE) - Amt]]))</f>
        <v>0</v>
      </c>
      <c r="K1150" s="74"/>
      <c r="L1150" s="74"/>
      <c r="M1150" s="74"/>
      <c r="N1150" s="74"/>
    </row>
    <row r="1151" spans="1:14" x14ac:dyDescent="0.3">
      <c r="A1151" s="68"/>
      <c r="B1151" s="66" t="e">
        <f>_xlfn.XLOOKUP(A1151,Table1[Categories of Work],Table1[Cost Type])</f>
        <v>#N/A</v>
      </c>
      <c r="C1151" s="70"/>
      <c r="D1151" s="71"/>
      <c r="E1151" s="71"/>
      <c r="F1151" s="71"/>
      <c r="G1151" s="72"/>
      <c r="H1151" s="72"/>
      <c r="I1151" s="72"/>
      <c r="J1151" s="67">
        <f>IF(ISBLANK(Table24[[#This Row],[HTC - Qualifying (QRE) - Amt]]),SUM(Table24[[#This Row],[NPA - Qualifying (QRE) - Amt]],Table24[[#This Row],[NPA - Non-Qualifying (NQRE) - Amt]]),SUM(Table24[[#This Row],[HTC - Qualifying (QRE) - Amt]]+Table24[[#This Row],[HTC - Non-Qualifying (NQRE) - Amt]]))</f>
        <v>0</v>
      </c>
      <c r="K1151" s="74"/>
      <c r="L1151" s="74"/>
      <c r="M1151" s="74"/>
      <c r="N1151" s="74"/>
    </row>
    <row r="1152" spans="1:14" x14ac:dyDescent="0.3">
      <c r="A1152" s="68"/>
      <c r="B1152" s="66" t="e">
        <f>_xlfn.XLOOKUP(A1152,Table1[Categories of Work],Table1[Cost Type])</f>
        <v>#N/A</v>
      </c>
      <c r="C1152" s="70"/>
      <c r="D1152" s="71"/>
      <c r="E1152" s="71"/>
      <c r="F1152" s="71"/>
      <c r="G1152" s="72"/>
      <c r="H1152" s="72"/>
      <c r="I1152" s="72"/>
      <c r="J1152" s="67">
        <f>IF(ISBLANK(Table24[[#This Row],[HTC - Qualifying (QRE) - Amt]]),SUM(Table24[[#This Row],[NPA - Qualifying (QRE) - Amt]],Table24[[#This Row],[NPA - Non-Qualifying (NQRE) - Amt]]),SUM(Table24[[#This Row],[HTC - Qualifying (QRE) - Amt]]+Table24[[#This Row],[HTC - Non-Qualifying (NQRE) - Amt]]))</f>
        <v>0</v>
      </c>
      <c r="K1152" s="74"/>
      <c r="L1152" s="74"/>
      <c r="M1152" s="74"/>
      <c r="N1152" s="74"/>
    </row>
    <row r="1153" spans="1:14" x14ac:dyDescent="0.3">
      <c r="A1153" s="68"/>
      <c r="B1153" s="66" t="e">
        <f>_xlfn.XLOOKUP(A1153,Table1[Categories of Work],Table1[Cost Type])</f>
        <v>#N/A</v>
      </c>
      <c r="C1153" s="70"/>
      <c r="D1153" s="71"/>
      <c r="E1153" s="71"/>
      <c r="F1153" s="71"/>
      <c r="G1153" s="72"/>
      <c r="H1153" s="72"/>
      <c r="I1153" s="72"/>
      <c r="J1153" s="67">
        <f>IF(ISBLANK(Table24[[#This Row],[HTC - Qualifying (QRE) - Amt]]),SUM(Table24[[#This Row],[NPA - Qualifying (QRE) - Amt]],Table24[[#This Row],[NPA - Non-Qualifying (NQRE) - Amt]]),SUM(Table24[[#This Row],[HTC - Qualifying (QRE) - Amt]]+Table24[[#This Row],[HTC - Non-Qualifying (NQRE) - Amt]]))</f>
        <v>0</v>
      </c>
      <c r="K1153" s="74"/>
      <c r="L1153" s="74"/>
      <c r="M1153" s="74"/>
      <c r="N1153" s="74"/>
    </row>
    <row r="1154" spans="1:14" x14ac:dyDescent="0.3">
      <c r="A1154" s="68"/>
      <c r="B1154" s="66" t="e">
        <f>_xlfn.XLOOKUP(A1154,Table1[Categories of Work],Table1[Cost Type])</f>
        <v>#N/A</v>
      </c>
      <c r="C1154" s="70"/>
      <c r="D1154" s="71"/>
      <c r="E1154" s="71"/>
      <c r="F1154" s="71"/>
      <c r="G1154" s="72"/>
      <c r="H1154" s="72"/>
      <c r="I1154" s="72"/>
      <c r="J1154" s="67">
        <f>IF(ISBLANK(Table24[[#This Row],[HTC - Qualifying (QRE) - Amt]]),SUM(Table24[[#This Row],[NPA - Qualifying (QRE) - Amt]],Table24[[#This Row],[NPA - Non-Qualifying (NQRE) - Amt]]),SUM(Table24[[#This Row],[HTC - Qualifying (QRE) - Amt]]+Table24[[#This Row],[HTC - Non-Qualifying (NQRE) - Amt]]))</f>
        <v>0</v>
      </c>
      <c r="K1154" s="74"/>
      <c r="L1154" s="74"/>
      <c r="M1154" s="74"/>
      <c r="N1154" s="74"/>
    </row>
    <row r="1155" spans="1:14" x14ac:dyDescent="0.3">
      <c r="A1155" s="68"/>
      <c r="B1155" s="66" t="e">
        <f>_xlfn.XLOOKUP(A1155,Table1[Categories of Work],Table1[Cost Type])</f>
        <v>#N/A</v>
      </c>
      <c r="C1155" s="70"/>
      <c r="D1155" s="71"/>
      <c r="E1155" s="71"/>
      <c r="F1155" s="71"/>
      <c r="G1155" s="72"/>
      <c r="H1155" s="72"/>
      <c r="I1155" s="72"/>
      <c r="J1155" s="67">
        <f>IF(ISBLANK(Table24[[#This Row],[HTC - Qualifying (QRE) - Amt]]),SUM(Table24[[#This Row],[NPA - Qualifying (QRE) - Amt]],Table24[[#This Row],[NPA - Non-Qualifying (NQRE) - Amt]]),SUM(Table24[[#This Row],[HTC - Qualifying (QRE) - Amt]]+Table24[[#This Row],[HTC - Non-Qualifying (NQRE) - Amt]]))</f>
        <v>0</v>
      </c>
      <c r="K1155" s="74"/>
      <c r="L1155" s="74"/>
      <c r="M1155" s="74"/>
      <c r="N1155" s="74"/>
    </row>
    <row r="1156" spans="1:14" x14ac:dyDescent="0.3">
      <c r="A1156" s="68"/>
      <c r="B1156" s="66" t="e">
        <f>_xlfn.XLOOKUP(A1156,Table1[Categories of Work],Table1[Cost Type])</f>
        <v>#N/A</v>
      </c>
      <c r="C1156" s="70"/>
      <c r="D1156" s="71"/>
      <c r="E1156" s="71"/>
      <c r="F1156" s="71"/>
      <c r="G1156" s="72"/>
      <c r="H1156" s="72"/>
      <c r="I1156" s="72"/>
      <c r="J1156" s="67">
        <f>IF(ISBLANK(Table24[[#This Row],[HTC - Qualifying (QRE) - Amt]]),SUM(Table24[[#This Row],[NPA - Qualifying (QRE) - Amt]],Table24[[#This Row],[NPA - Non-Qualifying (NQRE) - Amt]]),SUM(Table24[[#This Row],[HTC - Qualifying (QRE) - Amt]]+Table24[[#This Row],[HTC - Non-Qualifying (NQRE) - Amt]]))</f>
        <v>0</v>
      </c>
      <c r="K1156" s="74"/>
      <c r="L1156" s="74"/>
      <c r="M1156" s="74"/>
      <c r="N1156" s="74"/>
    </row>
    <row r="1157" spans="1:14" x14ac:dyDescent="0.3">
      <c r="A1157" s="68"/>
      <c r="B1157" s="66" t="e">
        <f>_xlfn.XLOOKUP(A1157,Table1[Categories of Work],Table1[Cost Type])</f>
        <v>#N/A</v>
      </c>
      <c r="C1157" s="70"/>
      <c r="D1157" s="71"/>
      <c r="E1157" s="71"/>
      <c r="F1157" s="71"/>
      <c r="G1157" s="72"/>
      <c r="H1157" s="72"/>
      <c r="I1157" s="72"/>
      <c r="J1157" s="67">
        <f>IF(ISBLANK(Table24[[#This Row],[HTC - Qualifying (QRE) - Amt]]),SUM(Table24[[#This Row],[NPA - Qualifying (QRE) - Amt]],Table24[[#This Row],[NPA - Non-Qualifying (NQRE) - Amt]]),SUM(Table24[[#This Row],[HTC - Qualifying (QRE) - Amt]]+Table24[[#This Row],[HTC - Non-Qualifying (NQRE) - Amt]]))</f>
        <v>0</v>
      </c>
      <c r="K1157" s="74"/>
      <c r="L1157" s="74"/>
      <c r="M1157" s="74"/>
      <c r="N1157" s="74"/>
    </row>
    <row r="1158" spans="1:14" x14ac:dyDescent="0.3">
      <c r="A1158" s="68"/>
      <c r="B1158" s="66" t="e">
        <f>_xlfn.XLOOKUP(A1158,Table1[Categories of Work],Table1[Cost Type])</f>
        <v>#N/A</v>
      </c>
      <c r="C1158" s="70"/>
      <c r="D1158" s="71"/>
      <c r="E1158" s="71"/>
      <c r="F1158" s="71"/>
      <c r="G1158" s="72"/>
      <c r="H1158" s="72"/>
      <c r="I1158" s="72"/>
      <c r="J1158" s="67">
        <f>IF(ISBLANK(Table24[[#This Row],[HTC - Qualifying (QRE) - Amt]]),SUM(Table24[[#This Row],[NPA - Qualifying (QRE) - Amt]],Table24[[#This Row],[NPA - Non-Qualifying (NQRE) - Amt]]),SUM(Table24[[#This Row],[HTC - Qualifying (QRE) - Amt]]+Table24[[#This Row],[HTC - Non-Qualifying (NQRE) - Amt]]))</f>
        <v>0</v>
      </c>
      <c r="K1158" s="74"/>
      <c r="L1158" s="74"/>
      <c r="M1158" s="74"/>
      <c r="N1158" s="74"/>
    </row>
    <row r="1159" spans="1:14" x14ac:dyDescent="0.3">
      <c r="A1159" s="68"/>
      <c r="B1159" s="66" t="e">
        <f>_xlfn.XLOOKUP(A1159,Table1[Categories of Work],Table1[Cost Type])</f>
        <v>#N/A</v>
      </c>
      <c r="C1159" s="70"/>
      <c r="D1159" s="71"/>
      <c r="E1159" s="71"/>
      <c r="F1159" s="71"/>
      <c r="G1159" s="72"/>
      <c r="H1159" s="72"/>
      <c r="I1159" s="72"/>
      <c r="J1159" s="67">
        <f>IF(ISBLANK(Table24[[#This Row],[HTC - Qualifying (QRE) - Amt]]),SUM(Table24[[#This Row],[NPA - Qualifying (QRE) - Amt]],Table24[[#This Row],[NPA - Non-Qualifying (NQRE) - Amt]]),SUM(Table24[[#This Row],[HTC - Qualifying (QRE) - Amt]]+Table24[[#This Row],[HTC - Non-Qualifying (NQRE) - Amt]]))</f>
        <v>0</v>
      </c>
      <c r="K1159" s="74"/>
      <c r="L1159" s="74"/>
      <c r="M1159" s="74"/>
      <c r="N1159" s="74"/>
    </row>
    <row r="1160" spans="1:14" x14ac:dyDescent="0.3">
      <c r="A1160" s="68"/>
      <c r="B1160" s="66" t="e">
        <f>_xlfn.XLOOKUP(A1160,Table1[Categories of Work],Table1[Cost Type])</f>
        <v>#N/A</v>
      </c>
      <c r="C1160" s="70"/>
      <c r="D1160" s="71"/>
      <c r="E1160" s="71"/>
      <c r="F1160" s="71"/>
      <c r="G1160" s="72"/>
      <c r="H1160" s="72"/>
      <c r="I1160" s="72"/>
      <c r="J1160" s="67">
        <f>IF(ISBLANK(Table24[[#This Row],[HTC - Qualifying (QRE) - Amt]]),SUM(Table24[[#This Row],[NPA - Qualifying (QRE) - Amt]],Table24[[#This Row],[NPA - Non-Qualifying (NQRE) - Amt]]),SUM(Table24[[#This Row],[HTC - Qualifying (QRE) - Amt]]+Table24[[#This Row],[HTC - Non-Qualifying (NQRE) - Amt]]))</f>
        <v>0</v>
      </c>
      <c r="K1160" s="74"/>
      <c r="L1160" s="74"/>
      <c r="M1160" s="74"/>
      <c r="N1160" s="74"/>
    </row>
    <row r="1161" spans="1:14" x14ac:dyDescent="0.3">
      <c r="A1161" s="68"/>
      <c r="B1161" s="66" t="e">
        <f>_xlfn.XLOOKUP(A1161,Table1[Categories of Work],Table1[Cost Type])</f>
        <v>#N/A</v>
      </c>
      <c r="C1161" s="70"/>
      <c r="D1161" s="71"/>
      <c r="E1161" s="71"/>
      <c r="F1161" s="71"/>
      <c r="G1161" s="72"/>
      <c r="H1161" s="72"/>
      <c r="I1161" s="72"/>
      <c r="J1161" s="67">
        <f>IF(ISBLANK(Table24[[#This Row],[HTC - Qualifying (QRE) - Amt]]),SUM(Table24[[#This Row],[NPA - Qualifying (QRE) - Amt]],Table24[[#This Row],[NPA - Non-Qualifying (NQRE) - Amt]]),SUM(Table24[[#This Row],[HTC - Qualifying (QRE) - Amt]]+Table24[[#This Row],[HTC - Non-Qualifying (NQRE) - Amt]]))</f>
        <v>0</v>
      </c>
      <c r="K1161" s="74"/>
      <c r="L1161" s="74"/>
      <c r="M1161" s="74"/>
      <c r="N1161" s="74"/>
    </row>
    <row r="1162" spans="1:14" x14ac:dyDescent="0.3">
      <c r="A1162" s="68"/>
      <c r="B1162" s="66" t="e">
        <f>_xlfn.XLOOKUP(A1162,Table1[Categories of Work],Table1[Cost Type])</f>
        <v>#N/A</v>
      </c>
      <c r="C1162" s="70"/>
      <c r="D1162" s="71"/>
      <c r="E1162" s="71"/>
      <c r="F1162" s="71"/>
      <c r="G1162" s="72"/>
      <c r="H1162" s="72"/>
      <c r="I1162" s="72"/>
      <c r="J1162" s="67">
        <f>IF(ISBLANK(Table24[[#This Row],[HTC - Qualifying (QRE) - Amt]]),SUM(Table24[[#This Row],[NPA - Qualifying (QRE) - Amt]],Table24[[#This Row],[NPA - Non-Qualifying (NQRE) - Amt]]),SUM(Table24[[#This Row],[HTC - Qualifying (QRE) - Amt]]+Table24[[#This Row],[HTC - Non-Qualifying (NQRE) - Amt]]))</f>
        <v>0</v>
      </c>
      <c r="K1162" s="74"/>
      <c r="L1162" s="74"/>
      <c r="M1162" s="74"/>
      <c r="N1162" s="74"/>
    </row>
    <row r="1163" spans="1:14" x14ac:dyDescent="0.3">
      <c r="A1163" s="68"/>
      <c r="B1163" s="66" t="e">
        <f>_xlfn.XLOOKUP(A1163,Table1[Categories of Work],Table1[Cost Type])</f>
        <v>#N/A</v>
      </c>
      <c r="C1163" s="70"/>
      <c r="D1163" s="71"/>
      <c r="E1163" s="71"/>
      <c r="F1163" s="71"/>
      <c r="G1163" s="72"/>
      <c r="H1163" s="72"/>
      <c r="I1163" s="72"/>
      <c r="J1163" s="67">
        <f>IF(ISBLANK(Table24[[#This Row],[HTC - Qualifying (QRE) - Amt]]),SUM(Table24[[#This Row],[NPA - Qualifying (QRE) - Amt]],Table24[[#This Row],[NPA - Non-Qualifying (NQRE) - Amt]]),SUM(Table24[[#This Row],[HTC - Qualifying (QRE) - Amt]]+Table24[[#This Row],[HTC - Non-Qualifying (NQRE) - Amt]]))</f>
        <v>0</v>
      </c>
      <c r="K1163" s="74"/>
      <c r="L1163" s="74"/>
      <c r="M1163" s="74"/>
      <c r="N1163" s="74"/>
    </row>
    <row r="1164" spans="1:14" x14ac:dyDescent="0.3">
      <c r="A1164" s="68"/>
      <c r="B1164" s="66" t="e">
        <f>_xlfn.XLOOKUP(A1164,Table1[Categories of Work],Table1[Cost Type])</f>
        <v>#N/A</v>
      </c>
      <c r="C1164" s="70"/>
      <c r="D1164" s="71"/>
      <c r="E1164" s="71"/>
      <c r="F1164" s="71"/>
      <c r="G1164" s="72"/>
      <c r="H1164" s="72"/>
      <c r="I1164" s="72"/>
      <c r="J1164" s="67">
        <f>IF(ISBLANK(Table24[[#This Row],[HTC - Qualifying (QRE) - Amt]]),SUM(Table24[[#This Row],[NPA - Qualifying (QRE) - Amt]],Table24[[#This Row],[NPA - Non-Qualifying (NQRE) - Amt]]),SUM(Table24[[#This Row],[HTC - Qualifying (QRE) - Amt]]+Table24[[#This Row],[HTC - Non-Qualifying (NQRE) - Amt]]))</f>
        <v>0</v>
      </c>
      <c r="K1164" s="74"/>
      <c r="L1164" s="74"/>
      <c r="M1164" s="74"/>
      <c r="N1164" s="74"/>
    </row>
    <row r="1165" spans="1:14" x14ac:dyDescent="0.3">
      <c r="A1165" s="68"/>
      <c r="B1165" s="66" t="e">
        <f>_xlfn.XLOOKUP(A1165,Table1[Categories of Work],Table1[Cost Type])</f>
        <v>#N/A</v>
      </c>
      <c r="C1165" s="70"/>
      <c r="D1165" s="71"/>
      <c r="E1165" s="71"/>
      <c r="F1165" s="71"/>
      <c r="G1165" s="72"/>
      <c r="H1165" s="72"/>
      <c r="I1165" s="72"/>
      <c r="J1165" s="67">
        <f>IF(ISBLANK(Table24[[#This Row],[HTC - Qualifying (QRE) - Amt]]),SUM(Table24[[#This Row],[NPA - Qualifying (QRE) - Amt]],Table24[[#This Row],[NPA - Non-Qualifying (NQRE) - Amt]]),SUM(Table24[[#This Row],[HTC - Qualifying (QRE) - Amt]]+Table24[[#This Row],[HTC - Non-Qualifying (NQRE) - Amt]]))</f>
        <v>0</v>
      </c>
      <c r="K1165" s="74"/>
      <c r="L1165" s="74"/>
      <c r="M1165" s="74"/>
      <c r="N1165" s="74"/>
    </row>
    <row r="1166" spans="1:14" x14ac:dyDescent="0.3">
      <c r="A1166" s="68"/>
      <c r="B1166" s="66" t="e">
        <f>_xlfn.XLOOKUP(A1166,Table1[Categories of Work],Table1[Cost Type])</f>
        <v>#N/A</v>
      </c>
      <c r="C1166" s="70"/>
      <c r="D1166" s="71"/>
      <c r="E1166" s="71"/>
      <c r="F1166" s="71"/>
      <c r="G1166" s="72"/>
      <c r="H1166" s="72"/>
      <c r="I1166" s="72"/>
      <c r="J1166" s="67">
        <f>IF(ISBLANK(Table24[[#This Row],[HTC - Qualifying (QRE) - Amt]]),SUM(Table24[[#This Row],[NPA - Qualifying (QRE) - Amt]],Table24[[#This Row],[NPA - Non-Qualifying (NQRE) - Amt]]),SUM(Table24[[#This Row],[HTC - Qualifying (QRE) - Amt]]+Table24[[#This Row],[HTC - Non-Qualifying (NQRE) - Amt]]))</f>
        <v>0</v>
      </c>
      <c r="K1166" s="74"/>
      <c r="L1166" s="74"/>
      <c r="M1166" s="74"/>
      <c r="N1166" s="74"/>
    </row>
    <row r="1167" spans="1:14" x14ac:dyDescent="0.3">
      <c r="A1167" s="68"/>
      <c r="B1167" s="66" t="e">
        <f>_xlfn.XLOOKUP(A1167,Table1[Categories of Work],Table1[Cost Type])</f>
        <v>#N/A</v>
      </c>
      <c r="C1167" s="70"/>
      <c r="D1167" s="71"/>
      <c r="E1167" s="71"/>
      <c r="F1167" s="71"/>
      <c r="G1167" s="72"/>
      <c r="H1167" s="72"/>
      <c r="I1167" s="72"/>
      <c r="J1167" s="67">
        <f>IF(ISBLANK(Table24[[#This Row],[HTC - Qualifying (QRE) - Amt]]),SUM(Table24[[#This Row],[NPA - Qualifying (QRE) - Amt]],Table24[[#This Row],[NPA - Non-Qualifying (NQRE) - Amt]]),SUM(Table24[[#This Row],[HTC - Qualifying (QRE) - Amt]]+Table24[[#This Row],[HTC - Non-Qualifying (NQRE) - Amt]]))</f>
        <v>0</v>
      </c>
      <c r="K1167" s="74"/>
      <c r="L1167" s="74"/>
      <c r="M1167" s="74"/>
      <c r="N1167" s="74"/>
    </row>
    <row r="1168" spans="1:14" x14ac:dyDescent="0.3">
      <c r="A1168" s="68"/>
      <c r="B1168" s="66" t="e">
        <f>_xlfn.XLOOKUP(A1168,Table1[Categories of Work],Table1[Cost Type])</f>
        <v>#N/A</v>
      </c>
      <c r="C1168" s="70"/>
      <c r="D1168" s="71"/>
      <c r="E1168" s="71"/>
      <c r="F1168" s="71"/>
      <c r="G1168" s="72"/>
      <c r="H1168" s="72"/>
      <c r="I1168" s="72"/>
      <c r="J1168" s="67">
        <f>IF(ISBLANK(Table24[[#This Row],[HTC - Qualifying (QRE) - Amt]]),SUM(Table24[[#This Row],[NPA - Qualifying (QRE) - Amt]],Table24[[#This Row],[NPA - Non-Qualifying (NQRE) - Amt]]),SUM(Table24[[#This Row],[HTC - Qualifying (QRE) - Amt]]+Table24[[#This Row],[HTC - Non-Qualifying (NQRE) - Amt]]))</f>
        <v>0</v>
      </c>
      <c r="K1168" s="74"/>
      <c r="L1168" s="74"/>
      <c r="M1168" s="74"/>
      <c r="N1168" s="74"/>
    </row>
    <row r="1169" spans="1:14" x14ac:dyDescent="0.3">
      <c r="A1169" s="68"/>
      <c r="B1169" s="66" t="e">
        <f>_xlfn.XLOOKUP(A1169,Table1[Categories of Work],Table1[Cost Type])</f>
        <v>#N/A</v>
      </c>
      <c r="C1169" s="70"/>
      <c r="D1169" s="71"/>
      <c r="E1169" s="71"/>
      <c r="F1169" s="71"/>
      <c r="G1169" s="72"/>
      <c r="H1169" s="72"/>
      <c r="I1169" s="72"/>
      <c r="J1169" s="67">
        <f>IF(ISBLANK(Table24[[#This Row],[HTC - Qualifying (QRE) - Amt]]),SUM(Table24[[#This Row],[NPA - Qualifying (QRE) - Amt]],Table24[[#This Row],[NPA - Non-Qualifying (NQRE) - Amt]]),SUM(Table24[[#This Row],[HTC - Qualifying (QRE) - Amt]]+Table24[[#This Row],[HTC - Non-Qualifying (NQRE) - Amt]]))</f>
        <v>0</v>
      </c>
      <c r="K1169" s="74"/>
      <c r="L1169" s="74"/>
      <c r="M1169" s="74"/>
      <c r="N1169" s="74"/>
    </row>
    <row r="1170" spans="1:14" x14ac:dyDescent="0.3">
      <c r="A1170" s="68"/>
      <c r="B1170" s="66" t="e">
        <f>_xlfn.XLOOKUP(A1170,Table1[Categories of Work],Table1[Cost Type])</f>
        <v>#N/A</v>
      </c>
      <c r="C1170" s="70"/>
      <c r="D1170" s="71"/>
      <c r="E1170" s="71"/>
      <c r="F1170" s="71"/>
      <c r="G1170" s="72"/>
      <c r="H1170" s="72"/>
      <c r="I1170" s="72"/>
      <c r="J1170" s="67">
        <f>IF(ISBLANK(Table24[[#This Row],[HTC - Qualifying (QRE) - Amt]]),SUM(Table24[[#This Row],[NPA - Qualifying (QRE) - Amt]],Table24[[#This Row],[NPA - Non-Qualifying (NQRE) - Amt]]),SUM(Table24[[#This Row],[HTC - Qualifying (QRE) - Amt]]+Table24[[#This Row],[HTC - Non-Qualifying (NQRE) - Amt]]))</f>
        <v>0</v>
      </c>
      <c r="K1170" s="74"/>
      <c r="L1170" s="74"/>
      <c r="M1170" s="74"/>
      <c r="N1170" s="74"/>
    </row>
    <row r="1171" spans="1:14" x14ac:dyDescent="0.3">
      <c r="A1171" s="68"/>
      <c r="B1171" s="66" t="e">
        <f>_xlfn.XLOOKUP(A1171,Table1[Categories of Work],Table1[Cost Type])</f>
        <v>#N/A</v>
      </c>
      <c r="C1171" s="70"/>
      <c r="D1171" s="71"/>
      <c r="E1171" s="71"/>
      <c r="F1171" s="71"/>
      <c r="G1171" s="72"/>
      <c r="H1171" s="72"/>
      <c r="I1171" s="72"/>
      <c r="J1171" s="67">
        <f>IF(ISBLANK(Table24[[#This Row],[HTC - Qualifying (QRE) - Amt]]),SUM(Table24[[#This Row],[NPA - Qualifying (QRE) - Amt]],Table24[[#This Row],[NPA - Non-Qualifying (NQRE) - Amt]]),SUM(Table24[[#This Row],[HTC - Qualifying (QRE) - Amt]]+Table24[[#This Row],[HTC - Non-Qualifying (NQRE) - Amt]]))</f>
        <v>0</v>
      </c>
      <c r="K1171" s="74"/>
      <c r="L1171" s="74"/>
      <c r="M1171" s="74"/>
      <c r="N1171" s="74"/>
    </row>
    <row r="1172" spans="1:14" x14ac:dyDescent="0.3">
      <c r="A1172" s="68"/>
      <c r="B1172" s="66" t="e">
        <f>_xlfn.XLOOKUP(A1172,Table1[Categories of Work],Table1[Cost Type])</f>
        <v>#N/A</v>
      </c>
      <c r="C1172" s="70"/>
      <c r="D1172" s="71"/>
      <c r="E1172" s="71"/>
      <c r="F1172" s="71"/>
      <c r="G1172" s="72"/>
      <c r="H1172" s="72"/>
      <c r="I1172" s="72"/>
      <c r="J1172" s="67">
        <f>IF(ISBLANK(Table24[[#This Row],[HTC - Qualifying (QRE) - Amt]]),SUM(Table24[[#This Row],[NPA - Qualifying (QRE) - Amt]],Table24[[#This Row],[NPA - Non-Qualifying (NQRE) - Amt]]),SUM(Table24[[#This Row],[HTC - Qualifying (QRE) - Amt]]+Table24[[#This Row],[HTC - Non-Qualifying (NQRE) - Amt]]))</f>
        <v>0</v>
      </c>
      <c r="K1172" s="74"/>
      <c r="L1172" s="74"/>
      <c r="M1172" s="74"/>
      <c r="N1172" s="74"/>
    </row>
    <row r="1173" spans="1:14" x14ac:dyDescent="0.3">
      <c r="A1173" s="68"/>
      <c r="B1173" s="66" t="e">
        <f>_xlfn.XLOOKUP(A1173,Table1[Categories of Work],Table1[Cost Type])</f>
        <v>#N/A</v>
      </c>
      <c r="C1173" s="70"/>
      <c r="D1173" s="71"/>
      <c r="E1173" s="71"/>
      <c r="F1173" s="71"/>
      <c r="G1173" s="72"/>
      <c r="H1173" s="72"/>
      <c r="I1173" s="72"/>
      <c r="J1173" s="67">
        <f>IF(ISBLANK(Table24[[#This Row],[HTC - Qualifying (QRE) - Amt]]),SUM(Table24[[#This Row],[NPA - Qualifying (QRE) - Amt]],Table24[[#This Row],[NPA - Non-Qualifying (NQRE) - Amt]]),SUM(Table24[[#This Row],[HTC - Qualifying (QRE) - Amt]]+Table24[[#This Row],[HTC - Non-Qualifying (NQRE) - Amt]]))</f>
        <v>0</v>
      </c>
      <c r="K1173" s="74"/>
      <c r="L1173" s="74"/>
      <c r="M1173" s="74"/>
      <c r="N1173" s="74"/>
    </row>
    <row r="1174" spans="1:14" x14ac:dyDescent="0.3">
      <c r="A1174" s="68"/>
      <c r="B1174" s="66" t="e">
        <f>_xlfn.XLOOKUP(A1174,Table1[Categories of Work],Table1[Cost Type])</f>
        <v>#N/A</v>
      </c>
      <c r="C1174" s="70"/>
      <c r="D1174" s="71"/>
      <c r="E1174" s="71"/>
      <c r="F1174" s="71"/>
      <c r="G1174" s="72"/>
      <c r="H1174" s="72"/>
      <c r="I1174" s="72"/>
      <c r="J1174" s="67">
        <f>IF(ISBLANK(Table24[[#This Row],[HTC - Qualifying (QRE) - Amt]]),SUM(Table24[[#This Row],[NPA - Qualifying (QRE) - Amt]],Table24[[#This Row],[NPA - Non-Qualifying (NQRE) - Amt]]),SUM(Table24[[#This Row],[HTC - Qualifying (QRE) - Amt]]+Table24[[#This Row],[HTC - Non-Qualifying (NQRE) - Amt]]))</f>
        <v>0</v>
      </c>
      <c r="K1174" s="74"/>
      <c r="L1174" s="74"/>
      <c r="M1174" s="74"/>
      <c r="N1174" s="74"/>
    </row>
    <row r="1175" spans="1:14" x14ac:dyDescent="0.3">
      <c r="A1175" s="68"/>
      <c r="B1175" s="66" t="e">
        <f>_xlfn.XLOOKUP(A1175,Table1[Categories of Work],Table1[Cost Type])</f>
        <v>#N/A</v>
      </c>
      <c r="C1175" s="70"/>
      <c r="D1175" s="71"/>
      <c r="E1175" s="71"/>
      <c r="F1175" s="71"/>
      <c r="G1175" s="72"/>
      <c r="H1175" s="72"/>
      <c r="I1175" s="72"/>
      <c r="J1175" s="67">
        <f>IF(ISBLANK(Table24[[#This Row],[HTC - Qualifying (QRE) - Amt]]),SUM(Table24[[#This Row],[NPA - Qualifying (QRE) - Amt]],Table24[[#This Row],[NPA - Non-Qualifying (NQRE) - Amt]]),SUM(Table24[[#This Row],[HTC - Qualifying (QRE) - Amt]]+Table24[[#This Row],[HTC - Non-Qualifying (NQRE) - Amt]]))</f>
        <v>0</v>
      </c>
      <c r="K1175" s="74"/>
      <c r="L1175" s="74"/>
      <c r="M1175" s="74"/>
      <c r="N1175" s="74"/>
    </row>
    <row r="1176" spans="1:14" x14ac:dyDescent="0.3">
      <c r="A1176" s="68"/>
      <c r="B1176" s="66" t="e">
        <f>_xlfn.XLOOKUP(A1176,Table1[Categories of Work],Table1[Cost Type])</f>
        <v>#N/A</v>
      </c>
      <c r="C1176" s="70"/>
      <c r="D1176" s="71"/>
      <c r="E1176" s="71"/>
      <c r="F1176" s="71"/>
      <c r="G1176" s="72"/>
      <c r="H1176" s="72"/>
      <c r="I1176" s="72"/>
      <c r="J1176" s="67">
        <f>IF(ISBLANK(Table24[[#This Row],[HTC - Qualifying (QRE) - Amt]]),SUM(Table24[[#This Row],[NPA - Qualifying (QRE) - Amt]],Table24[[#This Row],[NPA - Non-Qualifying (NQRE) - Amt]]),SUM(Table24[[#This Row],[HTC - Qualifying (QRE) - Amt]]+Table24[[#This Row],[HTC - Non-Qualifying (NQRE) - Amt]]))</f>
        <v>0</v>
      </c>
      <c r="K1176" s="74"/>
      <c r="L1176" s="74"/>
      <c r="M1176" s="74"/>
      <c r="N1176" s="74"/>
    </row>
    <row r="1177" spans="1:14" x14ac:dyDescent="0.3">
      <c r="A1177" s="68"/>
      <c r="B1177" s="66" t="e">
        <f>_xlfn.XLOOKUP(A1177,Table1[Categories of Work],Table1[Cost Type])</f>
        <v>#N/A</v>
      </c>
      <c r="C1177" s="70"/>
      <c r="D1177" s="71"/>
      <c r="E1177" s="71"/>
      <c r="F1177" s="71"/>
      <c r="G1177" s="72"/>
      <c r="H1177" s="72"/>
      <c r="I1177" s="72"/>
      <c r="J1177" s="67">
        <f>IF(ISBLANK(Table24[[#This Row],[HTC - Qualifying (QRE) - Amt]]),SUM(Table24[[#This Row],[NPA - Qualifying (QRE) - Amt]],Table24[[#This Row],[NPA - Non-Qualifying (NQRE) - Amt]]),SUM(Table24[[#This Row],[HTC - Qualifying (QRE) - Amt]]+Table24[[#This Row],[HTC - Non-Qualifying (NQRE) - Amt]]))</f>
        <v>0</v>
      </c>
      <c r="K1177" s="74"/>
      <c r="L1177" s="74"/>
      <c r="M1177" s="74"/>
      <c r="N1177" s="74"/>
    </row>
    <row r="1178" spans="1:14" x14ac:dyDescent="0.3">
      <c r="A1178" s="68"/>
      <c r="B1178" s="66" t="e">
        <f>_xlfn.XLOOKUP(A1178,Table1[Categories of Work],Table1[Cost Type])</f>
        <v>#N/A</v>
      </c>
      <c r="C1178" s="70"/>
      <c r="D1178" s="71"/>
      <c r="E1178" s="71"/>
      <c r="F1178" s="71"/>
      <c r="G1178" s="72"/>
      <c r="H1178" s="72"/>
      <c r="I1178" s="72"/>
      <c r="J1178" s="67">
        <f>IF(ISBLANK(Table24[[#This Row],[HTC - Qualifying (QRE) - Amt]]),SUM(Table24[[#This Row],[NPA - Qualifying (QRE) - Amt]],Table24[[#This Row],[NPA - Non-Qualifying (NQRE) - Amt]]),SUM(Table24[[#This Row],[HTC - Qualifying (QRE) - Amt]]+Table24[[#This Row],[HTC - Non-Qualifying (NQRE) - Amt]]))</f>
        <v>0</v>
      </c>
      <c r="K1178" s="74"/>
      <c r="L1178" s="74"/>
      <c r="M1178" s="74"/>
      <c r="N1178" s="74"/>
    </row>
    <row r="1179" spans="1:14" x14ac:dyDescent="0.3">
      <c r="A1179" s="68"/>
      <c r="B1179" s="66" t="e">
        <f>_xlfn.XLOOKUP(A1179,Table1[Categories of Work],Table1[Cost Type])</f>
        <v>#N/A</v>
      </c>
      <c r="C1179" s="70"/>
      <c r="D1179" s="71"/>
      <c r="E1179" s="71"/>
      <c r="F1179" s="71"/>
      <c r="G1179" s="72"/>
      <c r="H1179" s="72"/>
      <c r="I1179" s="72"/>
      <c r="J1179" s="67">
        <f>IF(ISBLANK(Table24[[#This Row],[HTC - Qualifying (QRE) - Amt]]),SUM(Table24[[#This Row],[NPA - Qualifying (QRE) - Amt]],Table24[[#This Row],[NPA - Non-Qualifying (NQRE) - Amt]]),SUM(Table24[[#This Row],[HTC - Qualifying (QRE) - Amt]]+Table24[[#This Row],[HTC - Non-Qualifying (NQRE) - Amt]]))</f>
        <v>0</v>
      </c>
      <c r="K1179" s="74"/>
      <c r="L1179" s="74"/>
      <c r="M1179" s="74"/>
      <c r="N1179" s="74"/>
    </row>
    <row r="1180" spans="1:14" x14ac:dyDescent="0.3">
      <c r="A1180" s="68"/>
      <c r="B1180" s="66" t="e">
        <f>_xlfn.XLOOKUP(A1180,Table1[Categories of Work],Table1[Cost Type])</f>
        <v>#N/A</v>
      </c>
      <c r="C1180" s="70"/>
      <c r="D1180" s="71"/>
      <c r="E1180" s="71"/>
      <c r="F1180" s="71"/>
      <c r="G1180" s="72"/>
      <c r="H1180" s="72"/>
      <c r="I1180" s="72"/>
      <c r="J1180" s="67">
        <f>IF(ISBLANK(Table24[[#This Row],[HTC - Qualifying (QRE) - Amt]]),SUM(Table24[[#This Row],[NPA - Qualifying (QRE) - Amt]],Table24[[#This Row],[NPA - Non-Qualifying (NQRE) - Amt]]),SUM(Table24[[#This Row],[HTC - Qualifying (QRE) - Amt]]+Table24[[#This Row],[HTC - Non-Qualifying (NQRE) - Amt]]))</f>
        <v>0</v>
      </c>
      <c r="K1180" s="74"/>
      <c r="L1180" s="74"/>
      <c r="M1180" s="74"/>
      <c r="N1180" s="74"/>
    </row>
    <row r="1181" spans="1:14" x14ac:dyDescent="0.3">
      <c r="A1181" s="68"/>
      <c r="B1181" s="66" t="e">
        <f>_xlfn.XLOOKUP(A1181,Table1[Categories of Work],Table1[Cost Type])</f>
        <v>#N/A</v>
      </c>
      <c r="C1181" s="70"/>
      <c r="D1181" s="71"/>
      <c r="E1181" s="71"/>
      <c r="F1181" s="71"/>
      <c r="G1181" s="72"/>
      <c r="H1181" s="72"/>
      <c r="I1181" s="72"/>
      <c r="J1181" s="67">
        <f>IF(ISBLANK(Table24[[#This Row],[HTC - Qualifying (QRE) - Amt]]),SUM(Table24[[#This Row],[NPA - Qualifying (QRE) - Amt]],Table24[[#This Row],[NPA - Non-Qualifying (NQRE) - Amt]]),SUM(Table24[[#This Row],[HTC - Qualifying (QRE) - Amt]]+Table24[[#This Row],[HTC - Non-Qualifying (NQRE) - Amt]]))</f>
        <v>0</v>
      </c>
      <c r="K1181" s="74"/>
      <c r="L1181" s="74"/>
      <c r="M1181" s="74"/>
      <c r="N1181" s="74"/>
    </row>
    <row r="1182" spans="1:14" x14ac:dyDescent="0.3">
      <c r="A1182" s="68"/>
      <c r="B1182" s="66" t="e">
        <f>_xlfn.XLOOKUP(A1182,Table1[Categories of Work],Table1[Cost Type])</f>
        <v>#N/A</v>
      </c>
      <c r="C1182" s="70"/>
      <c r="D1182" s="71"/>
      <c r="E1182" s="71"/>
      <c r="F1182" s="71"/>
      <c r="G1182" s="72"/>
      <c r="H1182" s="72"/>
      <c r="I1182" s="72"/>
      <c r="J1182" s="67">
        <f>IF(ISBLANK(Table24[[#This Row],[HTC - Qualifying (QRE) - Amt]]),SUM(Table24[[#This Row],[NPA - Qualifying (QRE) - Amt]],Table24[[#This Row],[NPA - Non-Qualifying (NQRE) - Amt]]),SUM(Table24[[#This Row],[HTC - Qualifying (QRE) - Amt]]+Table24[[#This Row],[HTC - Non-Qualifying (NQRE) - Amt]]))</f>
        <v>0</v>
      </c>
      <c r="K1182" s="74"/>
      <c r="L1182" s="74"/>
      <c r="M1182" s="74"/>
      <c r="N1182" s="74"/>
    </row>
    <row r="1183" spans="1:14" x14ac:dyDescent="0.3">
      <c r="A1183" s="68"/>
      <c r="B1183" s="66" t="e">
        <f>_xlfn.XLOOKUP(A1183,Table1[Categories of Work],Table1[Cost Type])</f>
        <v>#N/A</v>
      </c>
      <c r="C1183" s="70"/>
      <c r="D1183" s="71"/>
      <c r="E1183" s="71"/>
      <c r="F1183" s="71"/>
      <c r="G1183" s="72"/>
      <c r="H1183" s="72"/>
      <c r="I1183" s="72"/>
      <c r="J1183" s="67">
        <f>IF(ISBLANK(Table24[[#This Row],[HTC - Qualifying (QRE) - Amt]]),SUM(Table24[[#This Row],[NPA - Qualifying (QRE) - Amt]],Table24[[#This Row],[NPA - Non-Qualifying (NQRE) - Amt]]),SUM(Table24[[#This Row],[HTC - Qualifying (QRE) - Amt]]+Table24[[#This Row],[HTC - Non-Qualifying (NQRE) - Amt]]))</f>
        <v>0</v>
      </c>
      <c r="K1183" s="74"/>
      <c r="L1183" s="74"/>
      <c r="M1183" s="74"/>
      <c r="N1183" s="74"/>
    </row>
    <row r="1184" spans="1:14" x14ac:dyDescent="0.3">
      <c r="A1184" s="68"/>
      <c r="B1184" s="66" t="e">
        <f>_xlfn.XLOOKUP(A1184,Table1[Categories of Work],Table1[Cost Type])</f>
        <v>#N/A</v>
      </c>
      <c r="C1184" s="70"/>
      <c r="D1184" s="71"/>
      <c r="E1184" s="71"/>
      <c r="F1184" s="71"/>
      <c r="G1184" s="72"/>
      <c r="H1184" s="72"/>
      <c r="I1184" s="72"/>
      <c r="J1184" s="67">
        <f>IF(ISBLANK(Table24[[#This Row],[HTC - Qualifying (QRE) - Amt]]),SUM(Table24[[#This Row],[NPA - Qualifying (QRE) - Amt]],Table24[[#This Row],[NPA - Non-Qualifying (NQRE) - Amt]]),SUM(Table24[[#This Row],[HTC - Qualifying (QRE) - Amt]]+Table24[[#This Row],[HTC - Non-Qualifying (NQRE) - Amt]]))</f>
        <v>0</v>
      </c>
      <c r="K1184" s="74"/>
      <c r="L1184" s="74"/>
      <c r="M1184" s="74"/>
      <c r="N1184" s="74"/>
    </row>
    <row r="1185" spans="1:14" x14ac:dyDescent="0.3">
      <c r="A1185" s="68"/>
      <c r="B1185" s="66" t="e">
        <f>_xlfn.XLOOKUP(A1185,Table1[Categories of Work],Table1[Cost Type])</f>
        <v>#N/A</v>
      </c>
      <c r="C1185" s="70"/>
      <c r="D1185" s="71"/>
      <c r="E1185" s="71"/>
      <c r="F1185" s="71"/>
      <c r="G1185" s="72"/>
      <c r="H1185" s="72"/>
      <c r="I1185" s="72"/>
      <c r="J1185" s="67">
        <f>IF(ISBLANK(Table24[[#This Row],[HTC - Qualifying (QRE) - Amt]]),SUM(Table24[[#This Row],[NPA - Qualifying (QRE) - Amt]],Table24[[#This Row],[NPA - Non-Qualifying (NQRE) - Amt]]),SUM(Table24[[#This Row],[HTC - Qualifying (QRE) - Amt]]+Table24[[#This Row],[HTC - Non-Qualifying (NQRE) - Amt]]))</f>
        <v>0</v>
      </c>
      <c r="K1185" s="74"/>
      <c r="L1185" s="74"/>
      <c r="M1185" s="74"/>
      <c r="N1185" s="74"/>
    </row>
    <row r="1186" spans="1:14" x14ac:dyDescent="0.3">
      <c r="A1186" s="68"/>
      <c r="B1186" s="66" t="e">
        <f>_xlfn.XLOOKUP(A1186,Table1[Categories of Work],Table1[Cost Type])</f>
        <v>#N/A</v>
      </c>
      <c r="C1186" s="70"/>
      <c r="D1186" s="71"/>
      <c r="E1186" s="71"/>
      <c r="F1186" s="71"/>
      <c r="G1186" s="72"/>
      <c r="H1186" s="72"/>
      <c r="I1186" s="72"/>
      <c r="J1186" s="67">
        <f>IF(ISBLANK(Table24[[#This Row],[HTC - Qualifying (QRE) - Amt]]),SUM(Table24[[#This Row],[NPA - Qualifying (QRE) - Amt]],Table24[[#This Row],[NPA - Non-Qualifying (NQRE) - Amt]]),SUM(Table24[[#This Row],[HTC - Qualifying (QRE) - Amt]]+Table24[[#This Row],[HTC - Non-Qualifying (NQRE) - Amt]]))</f>
        <v>0</v>
      </c>
      <c r="K1186" s="74"/>
      <c r="L1186" s="74"/>
      <c r="M1186" s="74"/>
      <c r="N1186" s="74"/>
    </row>
    <row r="1187" spans="1:14" x14ac:dyDescent="0.3">
      <c r="A1187" s="68"/>
      <c r="B1187" s="66" t="e">
        <f>_xlfn.XLOOKUP(A1187,Table1[Categories of Work],Table1[Cost Type])</f>
        <v>#N/A</v>
      </c>
      <c r="C1187" s="70"/>
      <c r="D1187" s="71"/>
      <c r="E1187" s="71"/>
      <c r="F1187" s="71"/>
      <c r="G1187" s="72"/>
      <c r="H1187" s="72"/>
      <c r="I1187" s="72"/>
      <c r="J1187" s="67">
        <f>IF(ISBLANK(Table24[[#This Row],[HTC - Qualifying (QRE) - Amt]]),SUM(Table24[[#This Row],[NPA - Qualifying (QRE) - Amt]],Table24[[#This Row],[NPA - Non-Qualifying (NQRE) - Amt]]),SUM(Table24[[#This Row],[HTC - Qualifying (QRE) - Amt]]+Table24[[#This Row],[HTC - Non-Qualifying (NQRE) - Amt]]))</f>
        <v>0</v>
      </c>
      <c r="K1187" s="74"/>
      <c r="L1187" s="74"/>
      <c r="M1187" s="74"/>
      <c r="N1187" s="74"/>
    </row>
    <row r="1188" spans="1:14" x14ac:dyDescent="0.3">
      <c r="A1188" s="68"/>
      <c r="B1188" s="66" t="e">
        <f>_xlfn.XLOOKUP(A1188,Table1[Categories of Work],Table1[Cost Type])</f>
        <v>#N/A</v>
      </c>
      <c r="C1188" s="70"/>
      <c r="D1188" s="71"/>
      <c r="E1188" s="71"/>
      <c r="F1188" s="71"/>
      <c r="G1188" s="72"/>
      <c r="H1188" s="72"/>
      <c r="I1188" s="72"/>
      <c r="J1188" s="67">
        <f>IF(ISBLANK(Table24[[#This Row],[HTC - Qualifying (QRE) - Amt]]),SUM(Table24[[#This Row],[NPA - Qualifying (QRE) - Amt]],Table24[[#This Row],[NPA - Non-Qualifying (NQRE) - Amt]]),SUM(Table24[[#This Row],[HTC - Qualifying (QRE) - Amt]]+Table24[[#This Row],[HTC - Non-Qualifying (NQRE) - Amt]]))</f>
        <v>0</v>
      </c>
      <c r="K1188" s="74"/>
      <c r="L1188" s="74"/>
      <c r="M1188" s="74"/>
      <c r="N1188" s="74"/>
    </row>
    <row r="1189" spans="1:14" x14ac:dyDescent="0.3">
      <c r="A1189" s="68"/>
      <c r="B1189" s="66" t="e">
        <f>_xlfn.XLOOKUP(A1189,Table1[Categories of Work],Table1[Cost Type])</f>
        <v>#N/A</v>
      </c>
      <c r="C1189" s="70"/>
      <c r="D1189" s="71"/>
      <c r="E1189" s="71"/>
      <c r="F1189" s="71"/>
      <c r="G1189" s="72"/>
      <c r="H1189" s="72"/>
      <c r="I1189" s="72"/>
      <c r="J1189" s="67">
        <f>IF(ISBLANK(Table24[[#This Row],[HTC - Qualifying (QRE) - Amt]]),SUM(Table24[[#This Row],[NPA - Qualifying (QRE) - Amt]],Table24[[#This Row],[NPA - Non-Qualifying (NQRE) - Amt]]),SUM(Table24[[#This Row],[HTC - Qualifying (QRE) - Amt]]+Table24[[#This Row],[HTC - Non-Qualifying (NQRE) - Amt]]))</f>
        <v>0</v>
      </c>
      <c r="K1189" s="74"/>
      <c r="L1189" s="74"/>
      <c r="M1189" s="74"/>
      <c r="N1189" s="74"/>
    </row>
    <row r="1190" spans="1:14" x14ac:dyDescent="0.3">
      <c r="A1190" s="68"/>
      <c r="B1190" s="66" t="e">
        <f>_xlfn.XLOOKUP(A1190,Table1[Categories of Work],Table1[Cost Type])</f>
        <v>#N/A</v>
      </c>
      <c r="C1190" s="70"/>
      <c r="D1190" s="71"/>
      <c r="E1190" s="71"/>
      <c r="F1190" s="71"/>
      <c r="G1190" s="72"/>
      <c r="H1190" s="72"/>
      <c r="I1190" s="72"/>
      <c r="J1190" s="67">
        <f>IF(ISBLANK(Table24[[#This Row],[HTC - Qualifying (QRE) - Amt]]),SUM(Table24[[#This Row],[NPA - Qualifying (QRE) - Amt]],Table24[[#This Row],[NPA - Non-Qualifying (NQRE) - Amt]]),SUM(Table24[[#This Row],[HTC - Qualifying (QRE) - Amt]]+Table24[[#This Row],[HTC - Non-Qualifying (NQRE) - Amt]]))</f>
        <v>0</v>
      </c>
      <c r="K1190" s="74"/>
      <c r="L1190" s="74"/>
      <c r="M1190" s="74"/>
      <c r="N1190" s="74"/>
    </row>
    <row r="1191" spans="1:14" x14ac:dyDescent="0.3">
      <c r="A1191" s="68"/>
      <c r="B1191" s="66" t="e">
        <f>_xlfn.XLOOKUP(A1191,Table1[Categories of Work],Table1[Cost Type])</f>
        <v>#N/A</v>
      </c>
      <c r="C1191" s="70"/>
      <c r="D1191" s="71"/>
      <c r="E1191" s="71"/>
      <c r="F1191" s="71"/>
      <c r="G1191" s="72"/>
      <c r="H1191" s="72"/>
      <c r="I1191" s="72"/>
      <c r="J1191" s="67">
        <f>IF(ISBLANK(Table24[[#This Row],[HTC - Qualifying (QRE) - Amt]]),SUM(Table24[[#This Row],[NPA - Qualifying (QRE) - Amt]],Table24[[#This Row],[NPA - Non-Qualifying (NQRE) - Amt]]),SUM(Table24[[#This Row],[HTC - Qualifying (QRE) - Amt]]+Table24[[#This Row],[HTC - Non-Qualifying (NQRE) - Amt]]))</f>
        <v>0</v>
      </c>
      <c r="K1191" s="74"/>
      <c r="L1191" s="74"/>
      <c r="M1191" s="74"/>
      <c r="N1191" s="74"/>
    </row>
    <row r="1192" spans="1:14" x14ac:dyDescent="0.3">
      <c r="A1192" s="68"/>
      <c r="B1192" s="66" t="e">
        <f>_xlfn.XLOOKUP(A1192,Table1[Categories of Work],Table1[Cost Type])</f>
        <v>#N/A</v>
      </c>
      <c r="C1192" s="70"/>
      <c r="D1192" s="71"/>
      <c r="E1192" s="71"/>
      <c r="F1192" s="71"/>
      <c r="G1192" s="72"/>
      <c r="H1192" s="72"/>
      <c r="I1192" s="72"/>
      <c r="J1192" s="67">
        <f>IF(ISBLANK(Table24[[#This Row],[HTC - Qualifying (QRE) - Amt]]),SUM(Table24[[#This Row],[NPA - Qualifying (QRE) - Amt]],Table24[[#This Row],[NPA - Non-Qualifying (NQRE) - Amt]]),SUM(Table24[[#This Row],[HTC - Qualifying (QRE) - Amt]]+Table24[[#This Row],[HTC - Non-Qualifying (NQRE) - Amt]]))</f>
        <v>0</v>
      </c>
      <c r="K1192" s="74"/>
      <c r="L1192" s="74"/>
      <c r="M1192" s="74"/>
      <c r="N1192" s="74"/>
    </row>
    <row r="1193" spans="1:14" x14ac:dyDescent="0.3">
      <c r="A1193" s="68"/>
      <c r="B1193" s="66" t="e">
        <f>_xlfn.XLOOKUP(A1193,Table1[Categories of Work],Table1[Cost Type])</f>
        <v>#N/A</v>
      </c>
      <c r="C1193" s="70"/>
      <c r="D1193" s="71"/>
      <c r="E1193" s="71"/>
      <c r="F1193" s="71"/>
      <c r="G1193" s="72"/>
      <c r="H1193" s="72"/>
      <c r="I1193" s="72"/>
      <c r="J1193" s="67">
        <f>IF(ISBLANK(Table24[[#This Row],[HTC - Qualifying (QRE) - Amt]]),SUM(Table24[[#This Row],[NPA - Qualifying (QRE) - Amt]],Table24[[#This Row],[NPA - Non-Qualifying (NQRE) - Amt]]),SUM(Table24[[#This Row],[HTC - Qualifying (QRE) - Amt]]+Table24[[#This Row],[HTC - Non-Qualifying (NQRE) - Amt]]))</f>
        <v>0</v>
      </c>
      <c r="K1193" s="74"/>
      <c r="L1193" s="74"/>
      <c r="M1193" s="74"/>
      <c r="N1193" s="74"/>
    </row>
    <row r="1194" spans="1:14" x14ac:dyDescent="0.3">
      <c r="A1194" s="68"/>
      <c r="B1194" s="66" t="e">
        <f>_xlfn.XLOOKUP(A1194,Table1[Categories of Work],Table1[Cost Type])</f>
        <v>#N/A</v>
      </c>
      <c r="C1194" s="70"/>
      <c r="D1194" s="71"/>
      <c r="E1194" s="71"/>
      <c r="F1194" s="71"/>
      <c r="G1194" s="72"/>
      <c r="H1194" s="72"/>
      <c r="I1194" s="72"/>
      <c r="J1194" s="67">
        <f>IF(ISBLANK(Table24[[#This Row],[HTC - Qualifying (QRE) - Amt]]),SUM(Table24[[#This Row],[NPA - Qualifying (QRE) - Amt]],Table24[[#This Row],[NPA - Non-Qualifying (NQRE) - Amt]]),SUM(Table24[[#This Row],[HTC - Qualifying (QRE) - Amt]]+Table24[[#This Row],[HTC - Non-Qualifying (NQRE) - Amt]]))</f>
        <v>0</v>
      </c>
      <c r="K1194" s="74"/>
      <c r="L1194" s="74"/>
      <c r="M1194" s="74"/>
      <c r="N1194" s="74"/>
    </row>
    <row r="1195" spans="1:14" x14ac:dyDescent="0.3">
      <c r="A1195" s="68"/>
      <c r="B1195" s="66" t="e">
        <f>_xlfn.XLOOKUP(A1195,Table1[Categories of Work],Table1[Cost Type])</f>
        <v>#N/A</v>
      </c>
      <c r="C1195" s="70"/>
      <c r="D1195" s="71"/>
      <c r="E1195" s="71"/>
      <c r="F1195" s="71"/>
      <c r="G1195" s="72"/>
      <c r="H1195" s="72"/>
      <c r="I1195" s="72"/>
      <c r="J1195" s="67">
        <f>IF(ISBLANK(Table24[[#This Row],[HTC - Qualifying (QRE) - Amt]]),SUM(Table24[[#This Row],[NPA - Qualifying (QRE) - Amt]],Table24[[#This Row],[NPA - Non-Qualifying (NQRE) - Amt]]),SUM(Table24[[#This Row],[HTC - Qualifying (QRE) - Amt]]+Table24[[#This Row],[HTC - Non-Qualifying (NQRE) - Amt]]))</f>
        <v>0</v>
      </c>
      <c r="K1195" s="74"/>
      <c r="L1195" s="74"/>
      <c r="M1195" s="74"/>
      <c r="N1195" s="74"/>
    </row>
    <row r="1196" spans="1:14" x14ac:dyDescent="0.3">
      <c r="A1196" s="68"/>
      <c r="B1196" s="66" t="e">
        <f>_xlfn.XLOOKUP(A1196,Table1[Categories of Work],Table1[Cost Type])</f>
        <v>#N/A</v>
      </c>
      <c r="C1196" s="70"/>
      <c r="D1196" s="71"/>
      <c r="E1196" s="71"/>
      <c r="F1196" s="71"/>
      <c r="G1196" s="72"/>
      <c r="H1196" s="72"/>
      <c r="I1196" s="72"/>
      <c r="J1196" s="67">
        <f>IF(ISBLANK(Table24[[#This Row],[HTC - Qualifying (QRE) - Amt]]),SUM(Table24[[#This Row],[NPA - Qualifying (QRE) - Amt]],Table24[[#This Row],[NPA - Non-Qualifying (NQRE) - Amt]]),SUM(Table24[[#This Row],[HTC - Qualifying (QRE) - Amt]]+Table24[[#This Row],[HTC - Non-Qualifying (NQRE) - Amt]]))</f>
        <v>0</v>
      </c>
      <c r="K1196" s="74"/>
      <c r="L1196" s="74"/>
      <c r="M1196" s="74"/>
      <c r="N1196" s="74"/>
    </row>
    <row r="1197" spans="1:14" x14ac:dyDescent="0.3">
      <c r="A1197" s="68"/>
      <c r="B1197" s="66" t="e">
        <f>_xlfn.XLOOKUP(A1197,Table1[Categories of Work],Table1[Cost Type])</f>
        <v>#N/A</v>
      </c>
      <c r="C1197" s="70"/>
      <c r="D1197" s="71"/>
      <c r="E1197" s="71"/>
      <c r="F1197" s="71"/>
      <c r="G1197" s="72"/>
      <c r="H1197" s="72"/>
      <c r="I1197" s="72"/>
      <c r="J1197" s="67">
        <f>IF(ISBLANK(Table24[[#This Row],[HTC - Qualifying (QRE) - Amt]]),SUM(Table24[[#This Row],[NPA - Qualifying (QRE) - Amt]],Table24[[#This Row],[NPA - Non-Qualifying (NQRE) - Amt]]),SUM(Table24[[#This Row],[HTC - Qualifying (QRE) - Amt]]+Table24[[#This Row],[HTC - Non-Qualifying (NQRE) - Amt]]))</f>
        <v>0</v>
      </c>
      <c r="K1197" s="74"/>
      <c r="L1197" s="74"/>
      <c r="M1197" s="74"/>
      <c r="N1197" s="74"/>
    </row>
    <row r="1198" spans="1:14" x14ac:dyDescent="0.3">
      <c r="A1198" s="68"/>
      <c r="B1198" s="66" t="e">
        <f>_xlfn.XLOOKUP(A1198,Table1[Categories of Work],Table1[Cost Type])</f>
        <v>#N/A</v>
      </c>
      <c r="C1198" s="70"/>
      <c r="D1198" s="71"/>
      <c r="E1198" s="71"/>
      <c r="F1198" s="71"/>
      <c r="G1198" s="72"/>
      <c r="H1198" s="72"/>
      <c r="I1198" s="72"/>
      <c r="J1198" s="67">
        <f>IF(ISBLANK(Table24[[#This Row],[HTC - Qualifying (QRE) - Amt]]),SUM(Table24[[#This Row],[NPA - Qualifying (QRE) - Amt]],Table24[[#This Row],[NPA - Non-Qualifying (NQRE) - Amt]]),SUM(Table24[[#This Row],[HTC - Qualifying (QRE) - Amt]]+Table24[[#This Row],[HTC - Non-Qualifying (NQRE) - Amt]]))</f>
        <v>0</v>
      </c>
      <c r="K1198" s="74"/>
      <c r="L1198" s="74"/>
      <c r="M1198" s="74"/>
      <c r="N1198" s="74"/>
    </row>
    <row r="1199" spans="1:14" x14ac:dyDescent="0.3">
      <c r="A1199" s="68"/>
      <c r="B1199" s="66" t="e">
        <f>_xlfn.XLOOKUP(A1199,Table1[Categories of Work],Table1[Cost Type])</f>
        <v>#N/A</v>
      </c>
      <c r="C1199" s="70"/>
      <c r="D1199" s="71"/>
      <c r="E1199" s="71"/>
      <c r="F1199" s="71"/>
      <c r="G1199" s="72"/>
      <c r="H1199" s="72"/>
      <c r="I1199" s="72"/>
      <c r="J1199" s="67">
        <f>IF(ISBLANK(Table24[[#This Row],[HTC - Qualifying (QRE) - Amt]]),SUM(Table24[[#This Row],[NPA - Qualifying (QRE) - Amt]],Table24[[#This Row],[NPA - Non-Qualifying (NQRE) - Amt]]),SUM(Table24[[#This Row],[HTC - Qualifying (QRE) - Amt]]+Table24[[#This Row],[HTC - Non-Qualifying (NQRE) - Amt]]))</f>
        <v>0</v>
      </c>
      <c r="K1199" s="74"/>
      <c r="L1199" s="74"/>
      <c r="M1199" s="74"/>
      <c r="N1199" s="74"/>
    </row>
    <row r="1200" spans="1:14" x14ac:dyDescent="0.3">
      <c r="A1200" s="68"/>
      <c r="B1200" s="66" t="e">
        <f>_xlfn.XLOOKUP(A1200,Table1[Categories of Work],Table1[Cost Type])</f>
        <v>#N/A</v>
      </c>
      <c r="C1200" s="70"/>
      <c r="D1200" s="71"/>
      <c r="E1200" s="71"/>
      <c r="F1200" s="71"/>
      <c r="G1200" s="72"/>
      <c r="H1200" s="72"/>
      <c r="I1200" s="72"/>
      <c r="J1200" s="67">
        <f>IF(ISBLANK(Table24[[#This Row],[HTC - Qualifying (QRE) - Amt]]),SUM(Table24[[#This Row],[NPA - Qualifying (QRE) - Amt]],Table24[[#This Row],[NPA - Non-Qualifying (NQRE) - Amt]]),SUM(Table24[[#This Row],[HTC - Qualifying (QRE) - Amt]]+Table24[[#This Row],[HTC - Non-Qualifying (NQRE) - Amt]]))</f>
        <v>0</v>
      </c>
      <c r="K1200" s="74"/>
      <c r="L1200" s="74"/>
      <c r="M1200" s="74"/>
      <c r="N1200" s="74"/>
    </row>
    <row r="1201" spans="1:14" x14ac:dyDescent="0.3">
      <c r="A1201" s="68"/>
      <c r="B1201" s="66" t="e">
        <f>_xlfn.XLOOKUP(A1201,Table1[Categories of Work],Table1[Cost Type])</f>
        <v>#N/A</v>
      </c>
      <c r="C1201" s="70"/>
      <c r="D1201" s="71"/>
      <c r="E1201" s="71"/>
      <c r="F1201" s="71"/>
      <c r="G1201" s="72"/>
      <c r="H1201" s="72"/>
      <c r="I1201" s="72"/>
      <c r="J1201" s="67">
        <f>IF(ISBLANK(Table24[[#This Row],[HTC - Qualifying (QRE) - Amt]]),SUM(Table24[[#This Row],[NPA - Qualifying (QRE) - Amt]],Table24[[#This Row],[NPA - Non-Qualifying (NQRE) - Amt]]),SUM(Table24[[#This Row],[HTC - Qualifying (QRE) - Amt]]+Table24[[#This Row],[HTC - Non-Qualifying (NQRE) - Amt]]))</f>
        <v>0</v>
      </c>
      <c r="K1201" s="74"/>
      <c r="L1201" s="74"/>
      <c r="M1201" s="74"/>
      <c r="N1201" s="74"/>
    </row>
    <row r="1202" spans="1:14" x14ac:dyDescent="0.3">
      <c r="A1202" s="68"/>
      <c r="B1202" s="66" t="e">
        <f>_xlfn.XLOOKUP(A1202,Table1[Categories of Work],Table1[Cost Type])</f>
        <v>#N/A</v>
      </c>
      <c r="C1202" s="70"/>
      <c r="D1202" s="71"/>
      <c r="E1202" s="71"/>
      <c r="F1202" s="71"/>
      <c r="G1202" s="72"/>
      <c r="H1202" s="72"/>
      <c r="I1202" s="72"/>
      <c r="J1202" s="67">
        <f>IF(ISBLANK(Table24[[#This Row],[HTC - Qualifying (QRE) - Amt]]),SUM(Table24[[#This Row],[NPA - Qualifying (QRE) - Amt]],Table24[[#This Row],[NPA - Non-Qualifying (NQRE) - Amt]]),SUM(Table24[[#This Row],[HTC - Qualifying (QRE) - Amt]]+Table24[[#This Row],[HTC - Non-Qualifying (NQRE) - Amt]]))</f>
        <v>0</v>
      </c>
      <c r="K1202" s="74"/>
      <c r="L1202" s="74"/>
      <c r="M1202" s="74"/>
      <c r="N1202" s="74"/>
    </row>
    <row r="1203" spans="1:14" x14ac:dyDescent="0.3">
      <c r="A1203" s="68"/>
      <c r="B1203" s="66" t="e">
        <f>_xlfn.XLOOKUP(A1203,Table1[Categories of Work],Table1[Cost Type])</f>
        <v>#N/A</v>
      </c>
      <c r="C1203" s="70"/>
      <c r="D1203" s="71"/>
      <c r="E1203" s="71"/>
      <c r="F1203" s="71"/>
      <c r="G1203" s="72"/>
      <c r="H1203" s="72"/>
      <c r="I1203" s="72"/>
      <c r="J1203" s="67">
        <f>IF(ISBLANK(Table24[[#This Row],[HTC - Qualifying (QRE) - Amt]]),SUM(Table24[[#This Row],[NPA - Qualifying (QRE) - Amt]],Table24[[#This Row],[NPA - Non-Qualifying (NQRE) - Amt]]),SUM(Table24[[#This Row],[HTC - Qualifying (QRE) - Amt]]+Table24[[#This Row],[HTC - Non-Qualifying (NQRE) - Amt]]))</f>
        <v>0</v>
      </c>
      <c r="K1203" s="74"/>
      <c r="L1203" s="74"/>
      <c r="M1203" s="74"/>
      <c r="N1203" s="74"/>
    </row>
    <row r="1204" spans="1:14" x14ac:dyDescent="0.3">
      <c r="A1204" s="68"/>
      <c r="B1204" s="66" t="e">
        <f>_xlfn.XLOOKUP(A1204,Table1[Categories of Work],Table1[Cost Type])</f>
        <v>#N/A</v>
      </c>
      <c r="C1204" s="70"/>
      <c r="D1204" s="71"/>
      <c r="E1204" s="71"/>
      <c r="F1204" s="71"/>
      <c r="G1204" s="72"/>
      <c r="H1204" s="72"/>
      <c r="I1204" s="72"/>
      <c r="J1204" s="67">
        <f>IF(ISBLANK(Table24[[#This Row],[HTC - Qualifying (QRE) - Amt]]),SUM(Table24[[#This Row],[NPA - Qualifying (QRE) - Amt]],Table24[[#This Row],[NPA - Non-Qualifying (NQRE) - Amt]]),SUM(Table24[[#This Row],[HTC - Qualifying (QRE) - Amt]]+Table24[[#This Row],[HTC - Non-Qualifying (NQRE) - Amt]]))</f>
        <v>0</v>
      </c>
      <c r="K1204" s="74"/>
      <c r="L1204" s="74"/>
      <c r="M1204" s="74"/>
      <c r="N1204" s="74"/>
    </row>
    <row r="1205" spans="1:14" x14ac:dyDescent="0.3">
      <c r="A1205" s="68"/>
      <c r="B1205" s="66" t="e">
        <f>_xlfn.XLOOKUP(A1205,Table1[Categories of Work],Table1[Cost Type])</f>
        <v>#N/A</v>
      </c>
      <c r="C1205" s="70"/>
      <c r="D1205" s="71"/>
      <c r="E1205" s="71"/>
      <c r="F1205" s="71"/>
      <c r="G1205" s="72"/>
      <c r="H1205" s="72"/>
      <c r="I1205" s="72"/>
      <c r="J1205" s="67">
        <f>IF(ISBLANK(Table24[[#This Row],[HTC - Qualifying (QRE) - Amt]]),SUM(Table24[[#This Row],[NPA - Qualifying (QRE) - Amt]],Table24[[#This Row],[NPA - Non-Qualifying (NQRE) - Amt]]),SUM(Table24[[#This Row],[HTC - Qualifying (QRE) - Amt]]+Table24[[#This Row],[HTC - Non-Qualifying (NQRE) - Amt]]))</f>
        <v>0</v>
      </c>
      <c r="K1205" s="74"/>
      <c r="L1205" s="74"/>
      <c r="M1205" s="74"/>
      <c r="N1205" s="74"/>
    </row>
    <row r="1206" spans="1:14" x14ac:dyDescent="0.3">
      <c r="A1206" s="68"/>
      <c r="B1206" s="66" t="e">
        <f>_xlfn.XLOOKUP(A1206,Table1[Categories of Work],Table1[Cost Type])</f>
        <v>#N/A</v>
      </c>
      <c r="C1206" s="70"/>
      <c r="D1206" s="71"/>
      <c r="E1206" s="71"/>
      <c r="F1206" s="71"/>
      <c r="G1206" s="72"/>
      <c r="H1206" s="72"/>
      <c r="I1206" s="72"/>
      <c r="J1206" s="67">
        <f>IF(ISBLANK(Table24[[#This Row],[HTC - Qualifying (QRE) - Amt]]),SUM(Table24[[#This Row],[NPA - Qualifying (QRE) - Amt]],Table24[[#This Row],[NPA - Non-Qualifying (NQRE) - Amt]]),SUM(Table24[[#This Row],[HTC - Qualifying (QRE) - Amt]]+Table24[[#This Row],[HTC - Non-Qualifying (NQRE) - Amt]]))</f>
        <v>0</v>
      </c>
      <c r="K1206" s="74"/>
      <c r="L1206" s="74"/>
      <c r="M1206" s="74"/>
      <c r="N1206" s="74"/>
    </row>
    <row r="1207" spans="1:14" x14ac:dyDescent="0.3">
      <c r="A1207" s="68"/>
      <c r="B1207" s="66" t="e">
        <f>_xlfn.XLOOKUP(A1207,Table1[Categories of Work],Table1[Cost Type])</f>
        <v>#N/A</v>
      </c>
      <c r="C1207" s="70"/>
      <c r="D1207" s="71"/>
      <c r="E1207" s="71"/>
      <c r="F1207" s="71"/>
      <c r="G1207" s="72"/>
      <c r="H1207" s="72"/>
      <c r="I1207" s="72"/>
      <c r="J1207" s="67">
        <f>IF(ISBLANK(Table24[[#This Row],[HTC - Qualifying (QRE) - Amt]]),SUM(Table24[[#This Row],[NPA - Qualifying (QRE) - Amt]],Table24[[#This Row],[NPA - Non-Qualifying (NQRE) - Amt]]),SUM(Table24[[#This Row],[HTC - Qualifying (QRE) - Amt]]+Table24[[#This Row],[HTC - Non-Qualifying (NQRE) - Amt]]))</f>
        <v>0</v>
      </c>
      <c r="K1207" s="74"/>
      <c r="L1207" s="74"/>
      <c r="M1207" s="74"/>
      <c r="N1207" s="74"/>
    </row>
    <row r="1208" spans="1:14" x14ac:dyDescent="0.3">
      <c r="A1208" s="68"/>
      <c r="B1208" s="66" t="e">
        <f>_xlfn.XLOOKUP(A1208,Table1[Categories of Work],Table1[Cost Type])</f>
        <v>#N/A</v>
      </c>
      <c r="C1208" s="70"/>
      <c r="D1208" s="71"/>
      <c r="E1208" s="71"/>
      <c r="F1208" s="71"/>
      <c r="G1208" s="72"/>
      <c r="H1208" s="72"/>
      <c r="I1208" s="72"/>
      <c r="J1208" s="67">
        <f>IF(ISBLANK(Table24[[#This Row],[HTC - Qualifying (QRE) - Amt]]),SUM(Table24[[#This Row],[NPA - Qualifying (QRE) - Amt]],Table24[[#This Row],[NPA - Non-Qualifying (NQRE) - Amt]]),SUM(Table24[[#This Row],[HTC - Qualifying (QRE) - Amt]]+Table24[[#This Row],[HTC - Non-Qualifying (NQRE) - Amt]]))</f>
        <v>0</v>
      </c>
      <c r="K1208" s="74"/>
      <c r="L1208" s="74"/>
      <c r="M1208" s="74"/>
      <c r="N1208" s="74"/>
    </row>
    <row r="1209" spans="1:14" x14ac:dyDescent="0.3">
      <c r="A1209" s="68"/>
      <c r="B1209" s="66" t="e">
        <f>_xlfn.XLOOKUP(A1209,Table1[Categories of Work],Table1[Cost Type])</f>
        <v>#N/A</v>
      </c>
      <c r="C1209" s="70"/>
      <c r="D1209" s="71"/>
      <c r="E1209" s="71"/>
      <c r="F1209" s="71"/>
      <c r="G1209" s="72"/>
      <c r="H1209" s="72"/>
      <c r="I1209" s="72"/>
      <c r="J1209" s="67">
        <f>IF(ISBLANK(Table24[[#This Row],[HTC - Qualifying (QRE) - Amt]]),SUM(Table24[[#This Row],[NPA - Qualifying (QRE) - Amt]],Table24[[#This Row],[NPA - Non-Qualifying (NQRE) - Amt]]),SUM(Table24[[#This Row],[HTC - Qualifying (QRE) - Amt]]+Table24[[#This Row],[HTC - Non-Qualifying (NQRE) - Amt]]))</f>
        <v>0</v>
      </c>
      <c r="K1209" s="74"/>
      <c r="L1209" s="74"/>
      <c r="M1209" s="74"/>
      <c r="N1209" s="74"/>
    </row>
    <row r="1210" spans="1:14" x14ac:dyDescent="0.3">
      <c r="A1210" s="68"/>
      <c r="B1210" s="66" t="e">
        <f>_xlfn.XLOOKUP(A1210,Table1[Categories of Work],Table1[Cost Type])</f>
        <v>#N/A</v>
      </c>
      <c r="C1210" s="70"/>
      <c r="D1210" s="71"/>
      <c r="E1210" s="71"/>
      <c r="F1210" s="71"/>
      <c r="G1210" s="72"/>
      <c r="H1210" s="72"/>
      <c r="I1210" s="72"/>
      <c r="J1210" s="67">
        <f>IF(ISBLANK(Table24[[#This Row],[HTC - Qualifying (QRE) - Amt]]),SUM(Table24[[#This Row],[NPA - Qualifying (QRE) - Amt]],Table24[[#This Row],[NPA - Non-Qualifying (NQRE) - Amt]]),SUM(Table24[[#This Row],[HTC - Qualifying (QRE) - Amt]]+Table24[[#This Row],[HTC - Non-Qualifying (NQRE) - Amt]]))</f>
        <v>0</v>
      </c>
      <c r="K1210" s="74"/>
      <c r="L1210" s="74"/>
      <c r="M1210" s="74"/>
      <c r="N1210" s="74"/>
    </row>
    <row r="1211" spans="1:14" x14ac:dyDescent="0.3">
      <c r="A1211" s="68"/>
      <c r="B1211" s="66" t="e">
        <f>_xlfn.XLOOKUP(A1211,Table1[Categories of Work],Table1[Cost Type])</f>
        <v>#N/A</v>
      </c>
      <c r="C1211" s="70"/>
      <c r="D1211" s="71"/>
      <c r="E1211" s="71"/>
      <c r="F1211" s="71"/>
      <c r="G1211" s="72"/>
      <c r="H1211" s="72"/>
      <c r="I1211" s="72"/>
      <c r="J1211" s="67">
        <f>IF(ISBLANK(Table24[[#This Row],[HTC - Qualifying (QRE) - Amt]]),SUM(Table24[[#This Row],[NPA - Qualifying (QRE) - Amt]],Table24[[#This Row],[NPA - Non-Qualifying (NQRE) - Amt]]),SUM(Table24[[#This Row],[HTC - Qualifying (QRE) - Amt]]+Table24[[#This Row],[HTC - Non-Qualifying (NQRE) - Amt]]))</f>
        <v>0</v>
      </c>
      <c r="K1211" s="74"/>
      <c r="L1211" s="74"/>
      <c r="M1211" s="74"/>
      <c r="N1211" s="74"/>
    </row>
    <row r="1212" spans="1:14" x14ac:dyDescent="0.3">
      <c r="A1212" s="68"/>
      <c r="B1212" s="66" t="e">
        <f>_xlfn.XLOOKUP(A1212,Table1[Categories of Work],Table1[Cost Type])</f>
        <v>#N/A</v>
      </c>
      <c r="C1212" s="70"/>
      <c r="D1212" s="71"/>
      <c r="E1212" s="71"/>
      <c r="F1212" s="71"/>
      <c r="G1212" s="72"/>
      <c r="H1212" s="72"/>
      <c r="I1212" s="72"/>
      <c r="J1212" s="67">
        <f>IF(ISBLANK(Table24[[#This Row],[HTC - Qualifying (QRE) - Amt]]),SUM(Table24[[#This Row],[NPA - Qualifying (QRE) - Amt]],Table24[[#This Row],[NPA - Non-Qualifying (NQRE) - Amt]]),SUM(Table24[[#This Row],[HTC - Qualifying (QRE) - Amt]]+Table24[[#This Row],[HTC - Non-Qualifying (NQRE) - Amt]]))</f>
        <v>0</v>
      </c>
      <c r="K1212" s="74"/>
      <c r="L1212" s="74"/>
      <c r="M1212" s="74"/>
      <c r="N1212" s="74"/>
    </row>
    <row r="1213" spans="1:14" x14ac:dyDescent="0.3">
      <c r="A1213" s="68"/>
      <c r="B1213" s="66" t="e">
        <f>_xlfn.XLOOKUP(A1213,Table1[Categories of Work],Table1[Cost Type])</f>
        <v>#N/A</v>
      </c>
      <c r="C1213" s="70"/>
      <c r="D1213" s="71"/>
      <c r="E1213" s="71"/>
      <c r="F1213" s="71"/>
      <c r="G1213" s="72"/>
      <c r="H1213" s="72"/>
      <c r="I1213" s="72"/>
      <c r="J1213" s="67">
        <f>IF(ISBLANK(Table24[[#This Row],[HTC - Qualifying (QRE) - Amt]]),SUM(Table24[[#This Row],[NPA - Qualifying (QRE) - Amt]],Table24[[#This Row],[NPA - Non-Qualifying (NQRE) - Amt]]),SUM(Table24[[#This Row],[HTC - Qualifying (QRE) - Amt]]+Table24[[#This Row],[HTC - Non-Qualifying (NQRE) - Amt]]))</f>
        <v>0</v>
      </c>
      <c r="K1213" s="74"/>
      <c r="L1213" s="74"/>
      <c r="M1213" s="74"/>
      <c r="N1213" s="74"/>
    </row>
    <row r="1214" spans="1:14" x14ac:dyDescent="0.3">
      <c r="A1214" s="68"/>
      <c r="B1214" s="66" t="e">
        <f>_xlfn.XLOOKUP(A1214,Table1[Categories of Work],Table1[Cost Type])</f>
        <v>#N/A</v>
      </c>
      <c r="C1214" s="70"/>
      <c r="D1214" s="71"/>
      <c r="E1214" s="71"/>
      <c r="F1214" s="71"/>
      <c r="G1214" s="72"/>
      <c r="H1214" s="72"/>
      <c r="I1214" s="72"/>
      <c r="J1214" s="67">
        <f>IF(ISBLANK(Table24[[#This Row],[HTC - Qualifying (QRE) - Amt]]),SUM(Table24[[#This Row],[NPA - Qualifying (QRE) - Amt]],Table24[[#This Row],[NPA - Non-Qualifying (NQRE) - Amt]]),SUM(Table24[[#This Row],[HTC - Qualifying (QRE) - Amt]]+Table24[[#This Row],[HTC - Non-Qualifying (NQRE) - Amt]]))</f>
        <v>0</v>
      </c>
      <c r="K1214" s="74"/>
      <c r="L1214" s="74"/>
      <c r="M1214" s="74"/>
      <c r="N1214" s="74"/>
    </row>
    <row r="1215" spans="1:14" x14ac:dyDescent="0.3">
      <c r="A1215" s="68"/>
      <c r="B1215" s="66" t="e">
        <f>_xlfn.XLOOKUP(A1215,Table1[Categories of Work],Table1[Cost Type])</f>
        <v>#N/A</v>
      </c>
      <c r="C1215" s="70"/>
      <c r="D1215" s="71"/>
      <c r="E1215" s="71"/>
      <c r="F1215" s="71"/>
      <c r="G1215" s="72"/>
      <c r="H1215" s="72"/>
      <c r="I1215" s="72"/>
      <c r="J1215" s="67">
        <f>IF(ISBLANK(Table24[[#This Row],[HTC - Qualifying (QRE) - Amt]]),SUM(Table24[[#This Row],[NPA - Qualifying (QRE) - Amt]],Table24[[#This Row],[NPA - Non-Qualifying (NQRE) - Amt]]),SUM(Table24[[#This Row],[HTC - Qualifying (QRE) - Amt]]+Table24[[#This Row],[HTC - Non-Qualifying (NQRE) - Amt]]))</f>
        <v>0</v>
      </c>
      <c r="K1215" s="74"/>
      <c r="L1215" s="74"/>
      <c r="M1215" s="74"/>
      <c r="N1215" s="74"/>
    </row>
    <row r="1216" spans="1:14" x14ac:dyDescent="0.3">
      <c r="A1216" s="68"/>
      <c r="B1216" s="66" t="e">
        <f>_xlfn.XLOOKUP(A1216,Table1[Categories of Work],Table1[Cost Type])</f>
        <v>#N/A</v>
      </c>
      <c r="C1216" s="70"/>
      <c r="D1216" s="71"/>
      <c r="E1216" s="71"/>
      <c r="F1216" s="71"/>
      <c r="G1216" s="72"/>
      <c r="H1216" s="72"/>
      <c r="I1216" s="72"/>
      <c r="J1216" s="67">
        <f>IF(ISBLANK(Table24[[#This Row],[HTC - Qualifying (QRE) - Amt]]),SUM(Table24[[#This Row],[NPA - Qualifying (QRE) - Amt]],Table24[[#This Row],[NPA - Non-Qualifying (NQRE) - Amt]]),SUM(Table24[[#This Row],[HTC - Qualifying (QRE) - Amt]]+Table24[[#This Row],[HTC - Non-Qualifying (NQRE) - Amt]]))</f>
        <v>0</v>
      </c>
      <c r="K1216" s="74"/>
      <c r="L1216" s="74"/>
      <c r="M1216" s="74"/>
      <c r="N1216" s="74"/>
    </row>
    <row r="1217" spans="1:14" x14ac:dyDescent="0.3">
      <c r="A1217" s="68"/>
      <c r="B1217" s="66" t="e">
        <f>_xlfn.XLOOKUP(A1217,Table1[Categories of Work],Table1[Cost Type])</f>
        <v>#N/A</v>
      </c>
      <c r="C1217" s="70"/>
      <c r="D1217" s="71"/>
      <c r="E1217" s="71"/>
      <c r="F1217" s="71"/>
      <c r="G1217" s="72"/>
      <c r="H1217" s="72"/>
      <c r="I1217" s="72"/>
      <c r="J1217" s="67">
        <f>IF(ISBLANK(Table24[[#This Row],[HTC - Qualifying (QRE) - Amt]]),SUM(Table24[[#This Row],[NPA - Qualifying (QRE) - Amt]],Table24[[#This Row],[NPA - Non-Qualifying (NQRE) - Amt]]),SUM(Table24[[#This Row],[HTC - Qualifying (QRE) - Amt]]+Table24[[#This Row],[HTC - Non-Qualifying (NQRE) - Amt]]))</f>
        <v>0</v>
      </c>
      <c r="K1217" s="74"/>
      <c r="L1217" s="74"/>
      <c r="M1217" s="74"/>
      <c r="N1217" s="74"/>
    </row>
    <row r="1218" spans="1:14" x14ac:dyDescent="0.3">
      <c r="A1218" s="68"/>
      <c r="B1218" s="66" t="e">
        <f>_xlfn.XLOOKUP(A1218,Table1[Categories of Work],Table1[Cost Type])</f>
        <v>#N/A</v>
      </c>
      <c r="C1218" s="70"/>
      <c r="D1218" s="71"/>
      <c r="E1218" s="71"/>
      <c r="F1218" s="71"/>
      <c r="G1218" s="72"/>
      <c r="H1218" s="72"/>
      <c r="I1218" s="72"/>
      <c r="J1218" s="67">
        <f>IF(ISBLANK(Table24[[#This Row],[HTC - Qualifying (QRE) - Amt]]),SUM(Table24[[#This Row],[NPA - Qualifying (QRE) - Amt]],Table24[[#This Row],[NPA - Non-Qualifying (NQRE) - Amt]]),SUM(Table24[[#This Row],[HTC - Qualifying (QRE) - Amt]]+Table24[[#This Row],[HTC - Non-Qualifying (NQRE) - Amt]]))</f>
        <v>0</v>
      </c>
      <c r="K1218" s="74"/>
      <c r="L1218" s="74"/>
      <c r="M1218" s="74"/>
      <c r="N1218" s="74"/>
    </row>
    <row r="1219" spans="1:14" x14ac:dyDescent="0.3">
      <c r="A1219" s="68"/>
      <c r="B1219" s="66" t="e">
        <f>_xlfn.XLOOKUP(A1219,Table1[Categories of Work],Table1[Cost Type])</f>
        <v>#N/A</v>
      </c>
      <c r="C1219" s="70"/>
      <c r="D1219" s="71"/>
      <c r="E1219" s="71"/>
      <c r="F1219" s="71"/>
      <c r="G1219" s="72"/>
      <c r="H1219" s="72"/>
      <c r="I1219" s="72"/>
      <c r="J1219" s="67">
        <f>IF(ISBLANK(Table24[[#This Row],[HTC - Qualifying (QRE) - Amt]]),SUM(Table24[[#This Row],[NPA - Qualifying (QRE) - Amt]],Table24[[#This Row],[NPA - Non-Qualifying (NQRE) - Amt]]),SUM(Table24[[#This Row],[HTC - Qualifying (QRE) - Amt]]+Table24[[#This Row],[HTC - Non-Qualifying (NQRE) - Amt]]))</f>
        <v>0</v>
      </c>
      <c r="K1219" s="74"/>
      <c r="L1219" s="74"/>
      <c r="M1219" s="74"/>
      <c r="N1219" s="74"/>
    </row>
    <row r="1220" spans="1:14" x14ac:dyDescent="0.3">
      <c r="A1220" s="68"/>
      <c r="B1220" s="66" t="e">
        <f>_xlfn.XLOOKUP(A1220,Table1[Categories of Work],Table1[Cost Type])</f>
        <v>#N/A</v>
      </c>
      <c r="C1220" s="70"/>
      <c r="D1220" s="71"/>
      <c r="E1220" s="71"/>
      <c r="F1220" s="71"/>
      <c r="G1220" s="72"/>
      <c r="H1220" s="72"/>
      <c r="I1220" s="72"/>
      <c r="J1220" s="67">
        <f>IF(ISBLANK(Table24[[#This Row],[HTC - Qualifying (QRE) - Amt]]),SUM(Table24[[#This Row],[NPA - Qualifying (QRE) - Amt]],Table24[[#This Row],[NPA - Non-Qualifying (NQRE) - Amt]]),SUM(Table24[[#This Row],[HTC - Qualifying (QRE) - Amt]]+Table24[[#This Row],[HTC - Non-Qualifying (NQRE) - Amt]]))</f>
        <v>0</v>
      </c>
      <c r="K1220" s="74"/>
      <c r="L1220" s="74"/>
      <c r="M1220" s="74"/>
      <c r="N1220" s="74"/>
    </row>
    <row r="1221" spans="1:14" x14ac:dyDescent="0.3">
      <c r="A1221" s="68"/>
      <c r="B1221" s="66" t="e">
        <f>_xlfn.XLOOKUP(A1221,Table1[Categories of Work],Table1[Cost Type])</f>
        <v>#N/A</v>
      </c>
      <c r="C1221" s="70"/>
      <c r="D1221" s="71"/>
      <c r="E1221" s="71"/>
      <c r="F1221" s="71"/>
      <c r="G1221" s="72"/>
      <c r="H1221" s="72"/>
      <c r="I1221" s="72"/>
      <c r="J1221" s="67">
        <f>IF(ISBLANK(Table24[[#This Row],[HTC - Qualifying (QRE) - Amt]]),SUM(Table24[[#This Row],[NPA - Qualifying (QRE) - Amt]],Table24[[#This Row],[NPA - Non-Qualifying (NQRE) - Amt]]),SUM(Table24[[#This Row],[HTC - Qualifying (QRE) - Amt]]+Table24[[#This Row],[HTC - Non-Qualifying (NQRE) - Amt]]))</f>
        <v>0</v>
      </c>
      <c r="K1221" s="74"/>
      <c r="L1221" s="74"/>
      <c r="M1221" s="74"/>
      <c r="N1221" s="74"/>
    </row>
    <row r="1222" spans="1:14" x14ac:dyDescent="0.3">
      <c r="A1222" s="68"/>
      <c r="B1222" s="66" t="e">
        <f>_xlfn.XLOOKUP(A1222,Table1[Categories of Work],Table1[Cost Type])</f>
        <v>#N/A</v>
      </c>
      <c r="C1222" s="70"/>
      <c r="D1222" s="71"/>
      <c r="E1222" s="71"/>
      <c r="F1222" s="71"/>
      <c r="G1222" s="72"/>
      <c r="H1222" s="72"/>
      <c r="I1222" s="72"/>
      <c r="J1222" s="67">
        <f>IF(ISBLANK(Table24[[#This Row],[HTC - Qualifying (QRE) - Amt]]),SUM(Table24[[#This Row],[NPA - Qualifying (QRE) - Amt]],Table24[[#This Row],[NPA - Non-Qualifying (NQRE) - Amt]]),SUM(Table24[[#This Row],[HTC - Qualifying (QRE) - Amt]]+Table24[[#This Row],[HTC - Non-Qualifying (NQRE) - Amt]]))</f>
        <v>0</v>
      </c>
      <c r="K1222" s="74"/>
      <c r="L1222" s="74"/>
      <c r="M1222" s="74"/>
      <c r="N1222" s="74"/>
    </row>
    <row r="1223" spans="1:14" x14ac:dyDescent="0.3">
      <c r="A1223" s="68"/>
      <c r="B1223" s="66" t="e">
        <f>_xlfn.XLOOKUP(A1223,Table1[Categories of Work],Table1[Cost Type])</f>
        <v>#N/A</v>
      </c>
      <c r="C1223" s="70"/>
      <c r="D1223" s="71"/>
      <c r="E1223" s="71"/>
      <c r="F1223" s="71"/>
      <c r="G1223" s="72"/>
      <c r="H1223" s="72"/>
      <c r="I1223" s="72"/>
      <c r="J1223" s="67">
        <f>IF(ISBLANK(Table24[[#This Row],[HTC - Qualifying (QRE) - Amt]]),SUM(Table24[[#This Row],[NPA - Qualifying (QRE) - Amt]],Table24[[#This Row],[NPA - Non-Qualifying (NQRE) - Amt]]),SUM(Table24[[#This Row],[HTC - Qualifying (QRE) - Amt]]+Table24[[#This Row],[HTC - Non-Qualifying (NQRE) - Amt]]))</f>
        <v>0</v>
      </c>
      <c r="K1223" s="74"/>
      <c r="L1223" s="74"/>
      <c r="M1223" s="74"/>
      <c r="N1223" s="74"/>
    </row>
    <row r="1224" spans="1:14" x14ac:dyDescent="0.3">
      <c r="A1224" s="68"/>
      <c r="B1224" s="66" t="e">
        <f>_xlfn.XLOOKUP(A1224,Table1[Categories of Work],Table1[Cost Type])</f>
        <v>#N/A</v>
      </c>
      <c r="C1224" s="70"/>
      <c r="D1224" s="71"/>
      <c r="E1224" s="71"/>
      <c r="F1224" s="71"/>
      <c r="G1224" s="72"/>
      <c r="H1224" s="72"/>
      <c r="I1224" s="72"/>
      <c r="J1224" s="67">
        <f>IF(ISBLANK(Table24[[#This Row],[HTC - Qualifying (QRE) - Amt]]),SUM(Table24[[#This Row],[NPA - Qualifying (QRE) - Amt]],Table24[[#This Row],[NPA - Non-Qualifying (NQRE) - Amt]]),SUM(Table24[[#This Row],[HTC - Qualifying (QRE) - Amt]]+Table24[[#This Row],[HTC - Non-Qualifying (NQRE) - Amt]]))</f>
        <v>0</v>
      </c>
      <c r="K1224" s="74"/>
      <c r="L1224" s="74"/>
      <c r="M1224" s="74"/>
      <c r="N1224" s="74"/>
    </row>
    <row r="1225" spans="1:14" x14ac:dyDescent="0.3">
      <c r="A1225" s="68"/>
      <c r="B1225" s="66" t="e">
        <f>_xlfn.XLOOKUP(A1225,Table1[Categories of Work],Table1[Cost Type])</f>
        <v>#N/A</v>
      </c>
      <c r="C1225" s="70"/>
      <c r="D1225" s="71"/>
      <c r="E1225" s="71"/>
      <c r="F1225" s="71"/>
      <c r="G1225" s="72"/>
      <c r="H1225" s="72"/>
      <c r="I1225" s="72"/>
      <c r="J1225" s="67">
        <f>IF(ISBLANK(Table24[[#This Row],[HTC - Qualifying (QRE) - Amt]]),SUM(Table24[[#This Row],[NPA - Qualifying (QRE) - Amt]],Table24[[#This Row],[NPA - Non-Qualifying (NQRE) - Amt]]),SUM(Table24[[#This Row],[HTC - Qualifying (QRE) - Amt]]+Table24[[#This Row],[HTC - Non-Qualifying (NQRE) - Amt]]))</f>
        <v>0</v>
      </c>
      <c r="K1225" s="74"/>
      <c r="L1225" s="74"/>
      <c r="M1225" s="74"/>
      <c r="N1225" s="74"/>
    </row>
    <row r="1226" spans="1:14" x14ac:dyDescent="0.3">
      <c r="A1226" s="68"/>
      <c r="B1226" s="66" t="e">
        <f>_xlfn.XLOOKUP(A1226,Table1[Categories of Work],Table1[Cost Type])</f>
        <v>#N/A</v>
      </c>
      <c r="C1226" s="70"/>
      <c r="D1226" s="71"/>
      <c r="E1226" s="71"/>
      <c r="F1226" s="71"/>
      <c r="G1226" s="72"/>
      <c r="H1226" s="72"/>
      <c r="I1226" s="72"/>
      <c r="J1226" s="67">
        <f>IF(ISBLANK(Table24[[#This Row],[HTC - Qualifying (QRE) - Amt]]),SUM(Table24[[#This Row],[NPA - Qualifying (QRE) - Amt]],Table24[[#This Row],[NPA - Non-Qualifying (NQRE) - Amt]]),SUM(Table24[[#This Row],[HTC - Qualifying (QRE) - Amt]]+Table24[[#This Row],[HTC - Non-Qualifying (NQRE) - Amt]]))</f>
        <v>0</v>
      </c>
      <c r="K1226" s="74"/>
      <c r="L1226" s="74"/>
      <c r="M1226" s="74"/>
      <c r="N1226" s="74"/>
    </row>
    <row r="1227" spans="1:14" x14ac:dyDescent="0.3">
      <c r="A1227" s="68"/>
      <c r="B1227" s="66" t="e">
        <f>_xlfn.XLOOKUP(A1227,Table1[Categories of Work],Table1[Cost Type])</f>
        <v>#N/A</v>
      </c>
      <c r="C1227" s="70"/>
      <c r="D1227" s="71"/>
      <c r="E1227" s="71"/>
      <c r="F1227" s="71"/>
      <c r="G1227" s="72"/>
      <c r="H1227" s="72"/>
      <c r="I1227" s="72"/>
      <c r="J1227" s="67">
        <f>IF(ISBLANK(Table24[[#This Row],[HTC - Qualifying (QRE) - Amt]]),SUM(Table24[[#This Row],[NPA - Qualifying (QRE) - Amt]],Table24[[#This Row],[NPA - Non-Qualifying (NQRE) - Amt]]),SUM(Table24[[#This Row],[HTC - Qualifying (QRE) - Amt]]+Table24[[#This Row],[HTC - Non-Qualifying (NQRE) - Amt]]))</f>
        <v>0</v>
      </c>
      <c r="K1227" s="74"/>
      <c r="L1227" s="74"/>
      <c r="M1227" s="74"/>
      <c r="N1227" s="74"/>
    </row>
    <row r="1228" spans="1:14" x14ac:dyDescent="0.3">
      <c r="A1228" s="68"/>
      <c r="B1228" s="66" t="e">
        <f>_xlfn.XLOOKUP(A1228,Table1[Categories of Work],Table1[Cost Type])</f>
        <v>#N/A</v>
      </c>
      <c r="C1228" s="70"/>
      <c r="D1228" s="71"/>
      <c r="E1228" s="71"/>
      <c r="F1228" s="71"/>
      <c r="G1228" s="72"/>
      <c r="H1228" s="72"/>
      <c r="I1228" s="72"/>
      <c r="J1228" s="67">
        <f>IF(ISBLANK(Table24[[#This Row],[HTC - Qualifying (QRE) - Amt]]),SUM(Table24[[#This Row],[NPA - Qualifying (QRE) - Amt]],Table24[[#This Row],[NPA - Non-Qualifying (NQRE) - Amt]]),SUM(Table24[[#This Row],[HTC - Qualifying (QRE) - Amt]]+Table24[[#This Row],[HTC - Non-Qualifying (NQRE) - Amt]]))</f>
        <v>0</v>
      </c>
      <c r="K1228" s="74"/>
      <c r="L1228" s="74"/>
      <c r="M1228" s="74"/>
      <c r="N1228" s="74"/>
    </row>
    <row r="1229" spans="1:14" x14ac:dyDescent="0.3">
      <c r="A1229" s="68"/>
      <c r="B1229" s="66" t="e">
        <f>_xlfn.XLOOKUP(A1229,Table1[Categories of Work],Table1[Cost Type])</f>
        <v>#N/A</v>
      </c>
      <c r="C1229" s="70"/>
      <c r="D1229" s="71"/>
      <c r="E1229" s="71"/>
      <c r="F1229" s="71"/>
      <c r="G1229" s="72"/>
      <c r="H1229" s="72"/>
      <c r="I1229" s="72"/>
      <c r="J1229" s="67">
        <f>IF(ISBLANK(Table24[[#This Row],[HTC - Qualifying (QRE) - Amt]]),SUM(Table24[[#This Row],[NPA - Qualifying (QRE) - Amt]],Table24[[#This Row],[NPA - Non-Qualifying (NQRE) - Amt]]),SUM(Table24[[#This Row],[HTC - Qualifying (QRE) - Amt]]+Table24[[#This Row],[HTC - Non-Qualifying (NQRE) - Amt]]))</f>
        <v>0</v>
      </c>
      <c r="K1229" s="74"/>
      <c r="L1229" s="74"/>
      <c r="M1229" s="74"/>
      <c r="N1229" s="74"/>
    </row>
    <row r="1230" spans="1:14" x14ac:dyDescent="0.3">
      <c r="A1230" s="68"/>
      <c r="B1230" s="66" t="e">
        <f>_xlfn.XLOOKUP(A1230,Table1[Categories of Work],Table1[Cost Type])</f>
        <v>#N/A</v>
      </c>
      <c r="C1230" s="70"/>
      <c r="D1230" s="71"/>
      <c r="E1230" s="71"/>
      <c r="F1230" s="71"/>
      <c r="G1230" s="72"/>
      <c r="H1230" s="72"/>
      <c r="I1230" s="72"/>
      <c r="J1230" s="67">
        <f>IF(ISBLANK(Table24[[#This Row],[HTC - Qualifying (QRE) - Amt]]),SUM(Table24[[#This Row],[NPA - Qualifying (QRE) - Amt]],Table24[[#This Row],[NPA - Non-Qualifying (NQRE) - Amt]]),SUM(Table24[[#This Row],[HTC - Qualifying (QRE) - Amt]]+Table24[[#This Row],[HTC - Non-Qualifying (NQRE) - Amt]]))</f>
        <v>0</v>
      </c>
      <c r="K1230" s="74"/>
      <c r="L1230" s="74"/>
      <c r="M1230" s="74"/>
      <c r="N1230" s="74"/>
    </row>
    <row r="1231" spans="1:14" x14ac:dyDescent="0.3">
      <c r="A1231" s="68"/>
      <c r="B1231" s="66" t="e">
        <f>_xlfn.XLOOKUP(A1231,Table1[Categories of Work],Table1[Cost Type])</f>
        <v>#N/A</v>
      </c>
      <c r="C1231" s="70"/>
      <c r="D1231" s="71"/>
      <c r="E1231" s="71"/>
      <c r="F1231" s="71"/>
      <c r="G1231" s="72"/>
      <c r="H1231" s="72"/>
      <c r="I1231" s="72"/>
      <c r="J1231" s="67">
        <f>IF(ISBLANK(Table24[[#This Row],[HTC - Qualifying (QRE) - Amt]]),SUM(Table24[[#This Row],[NPA - Qualifying (QRE) - Amt]],Table24[[#This Row],[NPA - Non-Qualifying (NQRE) - Amt]]),SUM(Table24[[#This Row],[HTC - Qualifying (QRE) - Amt]]+Table24[[#This Row],[HTC - Non-Qualifying (NQRE) - Amt]]))</f>
        <v>0</v>
      </c>
      <c r="K1231" s="74"/>
      <c r="L1231" s="74"/>
      <c r="M1231" s="74"/>
      <c r="N1231" s="74"/>
    </row>
    <row r="1232" spans="1:14" x14ac:dyDescent="0.3">
      <c r="A1232" s="68"/>
      <c r="B1232" s="66" t="e">
        <f>_xlfn.XLOOKUP(A1232,Table1[Categories of Work],Table1[Cost Type])</f>
        <v>#N/A</v>
      </c>
      <c r="C1232" s="70"/>
      <c r="D1232" s="71"/>
      <c r="E1232" s="71"/>
      <c r="F1232" s="71"/>
      <c r="G1232" s="72"/>
      <c r="H1232" s="72"/>
      <c r="I1232" s="72"/>
      <c r="J1232" s="67">
        <f>IF(ISBLANK(Table24[[#This Row],[HTC - Qualifying (QRE) - Amt]]),SUM(Table24[[#This Row],[NPA - Qualifying (QRE) - Amt]],Table24[[#This Row],[NPA - Non-Qualifying (NQRE) - Amt]]),SUM(Table24[[#This Row],[HTC - Qualifying (QRE) - Amt]]+Table24[[#This Row],[HTC - Non-Qualifying (NQRE) - Amt]]))</f>
        <v>0</v>
      </c>
      <c r="K1232" s="74"/>
      <c r="L1232" s="74"/>
      <c r="M1232" s="74"/>
      <c r="N1232" s="74"/>
    </row>
    <row r="1233" spans="1:14" x14ac:dyDescent="0.3">
      <c r="A1233" s="68"/>
      <c r="B1233" s="66" t="e">
        <f>_xlfn.XLOOKUP(A1233,Table1[Categories of Work],Table1[Cost Type])</f>
        <v>#N/A</v>
      </c>
      <c r="C1233" s="70"/>
      <c r="D1233" s="71"/>
      <c r="E1233" s="71"/>
      <c r="F1233" s="71"/>
      <c r="G1233" s="72"/>
      <c r="H1233" s="72"/>
      <c r="I1233" s="72"/>
      <c r="J1233" s="67">
        <f>IF(ISBLANK(Table24[[#This Row],[HTC - Qualifying (QRE) - Amt]]),SUM(Table24[[#This Row],[NPA - Qualifying (QRE) - Amt]],Table24[[#This Row],[NPA - Non-Qualifying (NQRE) - Amt]]),SUM(Table24[[#This Row],[HTC - Qualifying (QRE) - Amt]]+Table24[[#This Row],[HTC - Non-Qualifying (NQRE) - Amt]]))</f>
        <v>0</v>
      </c>
      <c r="K1233" s="74"/>
      <c r="L1233" s="74"/>
      <c r="M1233" s="74"/>
      <c r="N1233" s="74"/>
    </row>
    <row r="1234" spans="1:14" x14ac:dyDescent="0.3">
      <c r="A1234" s="68"/>
      <c r="B1234" s="66" t="e">
        <f>_xlfn.XLOOKUP(A1234,Table1[Categories of Work],Table1[Cost Type])</f>
        <v>#N/A</v>
      </c>
      <c r="C1234" s="70"/>
      <c r="D1234" s="71"/>
      <c r="E1234" s="71"/>
      <c r="F1234" s="71"/>
      <c r="G1234" s="72"/>
      <c r="H1234" s="72"/>
      <c r="I1234" s="72"/>
      <c r="J1234" s="67">
        <f>IF(ISBLANK(Table24[[#This Row],[HTC - Qualifying (QRE) - Amt]]),SUM(Table24[[#This Row],[NPA - Qualifying (QRE) - Amt]],Table24[[#This Row],[NPA - Non-Qualifying (NQRE) - Amt]]),SUM(Table24[[#This Row],[HTC - Qualifying (QRE) - Amt]]+Table24[[#This Row],[HTC - Non-Qualifying (NQRE) - Amt]]))</f>
        <v>0</v>
      </c>
      <c r="K1234" s="74"/>
      <c r="L1234" s="74"/>
      <c r="M1234" s="74"/>
      <c r="N1234" s="74"/>
    </row>
    <row r="1235" spans="1:14" x14ac:dyDescent="0.3">
      <c r="A1235" s="68"/>
      <c r="B1235" s="66" t="e">
        <f>_xlfn.XLOOKUP(A1235,Table1[Categories of Work],Table1[Cost Type])</f>
        <v>#N/A</v>
      </c>
      <c r="C1235" s="70"/>
      <c r="D1235" s="71"/>
      <c r="E1235" s="71"/>
      <c r="F1235" s="71"/>
      <c r="G1235" s="72"/>
      <c r="H1235" s="72"/>
      <c r="I1235" s="72"/>
      <c r="J1235" s="67">
        <f>IF(ISBLANK(Table24[[#This Row],[HTC - Qualifying (QRE) - Amt]]),SUM(Table24[[#This Row],[NPA - Qualifying (QRE) - Amt]],Table24[[#This Row],[NPA - Non-Qualifying (NQRE) - Amt]]),SUM(Table24[[#This Row],[HTC - Qualifying (QRE) - Amt]]+Table24[[#This Row],[HTC - Non-Qualifying (NQRE) - Amt]]))</f>
        <v>0</v>
      </c>
      <c r="K1235" s="74"/>
      <c r="L1235" s="74"/>
      <c r="M1235" s="74"/>
      <c r="N1235" s="74"/>
    </row>
    <row r="1236" spans="1:14" x14ac:dyDescent="0.3">
      <c r="A1236" s="68"/>
      <c r="B1236" s="66" t="e">
        <f>_xlfn.XLOOKUP(A1236,Table1[Categories of Work],Table1[Cost Type])</f>
        <v>#N/A</v>
      </c>
      <c r="C1236" s="70"/>
      <c r="D1236" s="71"/>
      <c r="E1236" s="71"/>
      <c r="F1236" s="71"/>
      <c r="G1236" s="72"/>
      <c r="H1236" s="72"/>
      <c r="I1236" s="72"/>
      <c r="J1236" s="67">
        <f>IF(ISBLANK(Table24[[#This Row],[HTC - Qualifying (QRE) - Amt]]),SUM(Table24[[#This Row],[NPA - Qualifying (QRE) - Amt]],Table24[[#This Row],[NPA - Non-Qualifying (NQRE) - Amt]]),SUM(Table24[[#This Row],[HTC - Qualifying (QRE) - Amt]]+Table24[[#This Row],[HTC - Non-Qualifying (NQRE) - Amt]]))</f>
        <v>0</v>
      </c>
      <c r="K1236" s="74"/>
      <c r="L1236" s="74"/>
      <c r="M1236" s="74"/>
      <c r="N1236" s="74"/>
    </row>
    <row r="1237" spans="1:14" x14ac:dyDescent="0.3">
      <c r="A1237" s="68"/>
      <c r="B1237" s="66" t="e">
        <f>_xlfn.XLOOKUP(A1237,Table1[Categories of Work],Table1[Cost Type])</f>
        <v>#N/A</v>
      </c>
      <c r="C1237" s="70"/>
      <c r="D1237" s="71"/>
      <c r="E1237" s="71"/>
      <c r="F1237" s="71"/>
      <c r="G1237" s="72"/>
      <c r="H1237" s="72"/>
      <c r="I1237" s="72"/>
      <c r="J1237" s="67">
        <f>IF(ISBLANK(Table24[[#This Row],[HTC - Qualifying (QRE) - Amt]]),SUM(Table24[[#This Row],[NPA - Qualifying (QRE) - Amt]],Table24[[#This Row],[NPA - Non-Qualifying (NQRE) - Amt]]),SUM(Table24[[#This Row],[HTC - Qualifying (QRE) - Amt]]+Table24[[#This Row],[HTC - Non-Qualifying (NQRE) - Amt]]))</f>
        <v>0</v>
      </c>
      <c r="K1237" s="74"/>
      <c r="L1237" s="74"/>
      <c r="M1237" s="74"/>
      <c r="N1237" s="74"/>
    </row>
    <row r="1238" spans="1:14" x14ac:dyDescent="0.3">
      <c r="A1238" s="68"/>
      <c r="B1238" s="66" t="e">
        <f>_xlfn.XLOOKUP(A1238,Table1[Categories of Work],Table1[Cost Type])</f>
        <v>#N/A</v>
      </c>
      <c r="C1238" s="70"/>
      <c r="D1238" s="71"/>
      <c r="E1238" s="71"/>
      <c r="F1238" s="71"/>
      <c r="G1238" s="72"/>
      <c r="H1238" s="72"/>
      <c r="I1238" s="72"/>
      <c r="J1238" s="67">
        <f>IF(ISBLANK(Table24[[#This Row],[HTC - Qualifying (QRE) - Amt]]),SUM(Table24[[#This Row],[NPA - Qualifying (QRE) - Amt]],Table24[[#This Row],[NPA - Non-Qualifying (NQRE) - Amt]]),SUM(Table24[[#This Row],[HTC - Qualifying (QRE) - Amt]]+Table24[[#This Row],[HTC - Non-Qualifying (NQRE) - Amt]]))</f>
        <v>0</v>
      </c>
      <c r="K1238" s="74"/>
      <c r="L1238" s="74"/>
      <c r="M1238" s="74"/>
      <c r="N1238" s="74"/>
    </row>
    <row r="1239" spans="1:14" x14ac:dyDescent="0.3">
      <c r="A1239" s="68"/>
      <c r="B1239" s="66" t="e">
        <f>_xlfn.XLOOKUP(A1239,Table1[Categories of Work],Table1[Cost Type])</f>
        <v>#N/A</v>
      </c>
      <c r="C1239" s="70"/>
      <c r="D1239" s="71"/>
      <c r="E1239" s="71"/>
      <c r="F1239" s="71"/>
      <c r="G1239" s="72"/>
      <c r="H1239" s="72"/>
      <c r="I1239" s="72"/>
      <c r="J1239" s="67">
        <f>IF(ISBLANK(Table24[[#This Row],[HTC - Qualifying (QRE) - Amt]]),SUM(Table24[[#This Row],[NPA - Qualifying (QRE) - Amt]],Table24[[#This Row],[NPA - Non-Qualifying (NQRE) - Amt]]),SUM(Table24[[#This Row],[HTC - Qualifying (QRE) - Amt]]+Table24[[#This Row],[HTC - Non-Qualifying (NQRE) - Amt]]))</f>
        <v>0</v>
      </c>
      <c r="K1239" s="74"/>
      <c r="L1239" s="74"/>
      <c r="M1239" s="74"/>
      <c r="N1239" s="74"/>
    </row>
    <row r="1240" spans="1:14" x14ac:dyDescent="0.3">
      <c r="A1240" s="68"/>
      <c r="B1240" s="66" t="e">
        <f>_xlfn.XLOOKUP(A1240,Table1[Categories of Work],Table1[Cost Type])</f>
        <v>#N/A</v>
      </c>
      <c r="C1240" s="70"/>
      <c r="D1240" s="71"/>
      <c r="E1240" s="71"/>
      <c r="F1240" s="71"/>
      <c r="G1240" s="72"/>
      <c r="H1240" s="72"/>
      <c r="I1240" s="72"/>
      <c r="J1240" s="67">
        <f>IF(ISBLANK(Table24[[#This Row],[HTC - Qualifying (QRE) - Amt]]),SUM(Table24[[#This Row],[NPA - Qualifying (QRE) - Amt]],Table24[[#This Row],[NPA - Non-Qualifying (NQRE) - Amt]]),SUM(Table24[[#This Row],[HTC - Qualifying (QRE) - Amt]]+Table24[[#This Row],[HTC - Non-Qualifying (NQRE) - Amt]]))</f>
        <v>0</v>
      </c>
      <c r="K1240" s="74"/>
      <c r="L1240" s="74"/>
      <c r="M1240" s="74"/>
      <c r="N1240" s="74"/>
    </row>
    <row r="1241" spans="1:14" x14ac:dyDescent="0.3">
      <c r="A1241" s="68"/>
      <c r="B1241" s="66" t="e">
        <f>_xlfn.XLOOKUP(A1241,Table1[Categories of Work],Table1[Cost Type])</f>
        <v>#N/A</v>
      </c>
      <c r="C1241" s="70"/>
      <c r="D1241" s="71"/>
      <c r="E1241" s="71"/>
      <c r="F1241" s="71"/>
      <c r="G1241" s="72"/>
      <c r="H1241" s="72"/>
      <c r="I1241" s="72"/>
      <c r="J1241" s="67">
        <f>IF(ISBLANK(Table24[[#This Row],[HTC - Qualifying (QRE) - Amt]]),SUM(Table24[[#This Row],[NPA - Qualifying (QRE) - Amt]],Table24[[#This Row],[NPA - Non-Qualifying (NQRE) - Amt]]),SUM(Table24[[#This Row],[HTC - Qualifying (QRE) - Amt]]+Table24[[#This Row],[HTC - Non-Qualifying (NQRE) - Amt]]))</f>
        <v>0</v>
      </c>
      <c r="K1241" s="74"/>
      <c r="L1241" s="74"/>
      <c r="M1241" s="74"/>
      <c r="N1241" s="74"/>
    </row>
    <row r="1242" spans="1:14" x14ac:dyDescent="0.3">
      <c r="A1242" s="68"/>
      <c r="B1242" s="66" t="e">
        <f>_xlfn.XLOOKUP(A1242,Table1[Categories of Work],Table1[Cost Type])</f>
        <v>#N/A</v>
      </c>
      <c r="C1242" s="70"/>
      <c r="D1242" s="71"/>
      <c r="E1242" s="71"/>
      <c r="F1242" s="71"/>
      <c r="G1242" s="72"/>
      <c r="H1242" s="72"/>
      <c r="I1242" s="72"/>
      <c r="J1242" s="67">
        <f>IF(ISBLANK(Table24[[#This Row],[HTC - Qualifying (QRE) - Amt]]),SUM(Table24[[#This Row],[NPA - Qualifying (QRE) - Amt]],Table24[[#This Row],[NPA - Non-Qualifying (NQRE) - Amt]]),SUM(Table24[[#This Row],[HTC - Qualifying (QRE) - Amt]]+Table24[[#This Row],[HTC - Non-Qualifying (NQRE) - Amt]]))</f>
        <v>0</v>
      </c>
      <c r="K1242" s="74"/>
      <c r="L1242" s="74"/>
      <c r="M1242" s="74"/>
      <c r="N1242" s="74"/>
    </row>
    <row r="1243" spans="1:14" x14ac:dyDescent="0.3">
      <c r="A1243" s="68"/>
      <c r="B1243" s="66" t="e">
        <f>_xlfn.XLOOKUP(A1243,Table1[Categories of Work],Table1[Cost Type])</f>
        <v>#N/A</v>
      </c>
      <c r="C1243" s="70"/>
      <c r="D1243" s="71"/>
      <c r="E1243" s="71"/>
      <c r="F1243" s="71"/>
      <c r="G1243" s="72"/>
      <c r="H1243" s="72"/>
      <c r="I1243" s="72"/>
      <c r="J1243" s="67">
        <f>IF(ISBLANK(Table24[[#This Row],[HTC - Qualifying (QRE) - Amt]]),SUM(Table24[[#This Row],[NPA - Qualifying (QRE) - Amt]],Table24[[#This Row],[NPA - Non-Qualifying (NQRE) - Amt]]),SUM(Table24[[#This Row],[HTC - Qualifying (QRE) - Amt]]+Table24[[#This Row],[HTC - Non-Qualifying (NQRE) - Amt]]))</f>
        <v>0</v>
      </c>
      <c r="K1243" s="74"/>
      <c r="L1243" s="74"/>
      <c r="M1243" s="74"/>
      <c r="N1243" s="74"/>
    </row>
    <row r="1244" spans="1:14" x14ac:dyDescent="0.3">
      <c r="A1244" s="68"/>
      <c r="B1244" s="66" t="e">
        <f>_xlfn.XLOOKUP(A1244,Table1[Categories of Work],Table1[Cost Type])</f>
        <v>#N/A</v>
      </c>
      <c r="C1244" s="70"/>
      <c r="D1244" s="71"/>
      <c r="E1244" s="71"/>
      <c r="F1244" s="71"/>
      <c r="G1244" s="72"/>
      <c r="H1244" s="72"/>
      <c r="I1244" s="72"/>
      <c r="J1244" s="67">
        <f>IF(ISBLANK(Table24[[#This Row],[HTC - Qualifying (QRE) - Amt]]),SUM(Table24[[#This Row],[NPA - Qualifying (QRE) - Amt]],Table24[[#This Row],[NPA - Non-Qualifying (NQRE) - Amt]]),SUM(Table24[[#This Row],[HTC - Qualifying (QRE) - Amt]]+Table24[[#This Row],[HTC - Non-Qualifying (NQRE) - Amt]]))</f>
        <v>0</v>
      </c>
      <c r="K1244" s="74"/>
      <c r="L1244" s="74"/>
      <c r="M1244" s="74"/>
      <c r="N1244" s="74"/>
    </row>
    <row r="1245" spans="1:14" x14ac:dyDescent="0.3">
      <c r="A1245" s="68"/>
      <c r="B1245" s="66" t="e">
        <f>_xlfn.XLOOKUP(A1245,Table1[Categories of Work],Table1[Cost Type])</f>
        <v>#N/A</v>
      </c>
      <c r="C1245" s="70"/>
      <c r="D1245" s="71"/>
      <c r="E1245" s="71"/>
      <c r="F1245" s="71"/>
      <c r="G1245" s="72"/>
      <c r="H1245" s="72"/>
      <c r="I1245" s="72"/>
      <c r="J1245" s="67">
        <f>IF(ISBLANK(Table24[[#This Row],[HTC - Qualifying (QRE) - Amt]]),SUM(Table24[[#This Row],[NPA - Qualifying (QRE) - Amt]],Table24[[#This Row],[NPA - Non-Qualifying (NQRE) - Amt]]),SUM(Table24[[#This Row],[HTC - Qualifying (QRE) - Amt]]+Table24[[#This Row],[HTC - Non-Qualifying (NQRE) - Amt]]))</f>
        <v>0</v>
      </c>
      <c r="K1245" s="74"/>
      <c r="L1245" s="74"/>
      <c r="M1245" s="74"/>
      <c r="N1245" s="74"/>
    </row>
    <row r="1246" spans="1:14" x14ac:dyDescent="0.3">
      <c r="A1246" s="68"/>
      <c r="B1246" s="66" t="e">
        <f>_xlfn.XLOOKUP(A1246,Table1[Categories of Work],Table1[Cost Type])</f>
        <v>#N/A</v>
      </c>
      <c r="C1246" s="70"/>
      <c r="D1246" s="71"/>
      <c r="E1246" s="71"/>
      <c r="F1246" s="71"/>
      <c r="G1246" s="72"/>
      <c r="H1246" s="72"/>
      <c r="I1246" s="72"/>
      <c r="J1246" s="67">
        <f>IF(ISBLANK(Table24[[#This Row],[HTC - Qualifying (QRE) - Amt]]),SUM(Table24[[#This Row],[NPA - Qualifying (QRE) - Amt]],Table24[[#This Row],[NPA - Non-Qualifying (NQRE) - Amt]]),SUM(Table24[[#This Row],[HTC - Qualifying (QRE) - Amt]]+Table24[[#This Row],[HTC - Non-Qualifying (NQRE) - Amt]]))</f>
        <v>0</v>
      </c>
      <c r="K1246" s="74"/>
      <c r="L1246" s="74"/>
      <c r="M1246" s="74"/>
      <c r="N1246" s="74"/>
    </row>
    <row r="1247" spans="1:14" x14ac:dyDescent="0.3">
      <c r="A1247" s="68"/>
      <c r="B1247" s="66" t="e">
        <f>_xlfn.XLOOKUP(A1247,Table1[Categories of Work],Table1[Cost Type])</f>
        <v>#N/A</v>
      </c>
      <c r="C1247" s="70"/>
      <c r="D1247" s="71"/>
      <c r="E1247" s="71"/>
      <c r="F1247" s="71"/>
      <c r="G1247" s="72"/>
      <c r="H1247" s="72"/>
      <c r="I1247" s="72"/>
      <c r="J1247" s="67">
        <f>IF(ISBLANK(Table24[[#This Row],[HTC - Qualifying (QRE) - Amt]]),SUM(Table24[[#This Row],[NPA - Qualifying (QRE) - Amt]],Table24[[#This Row],[NPA - Non-Qualifying (NQRE) - Amt]]),SUM(Table24[[#This Row],[HTC - Qualifying (QRE) - Amt]]+Table24[[#This Row],[HTC - Non-Qualifying (NQRE) - Amt]]))</f>
        <v>0</v>
      </c>
      <c r="K1247" s="74"/>
      <c r="L1247" s="74"/>
      <c r="M1247" s="74"/>
      <c r="N1247" s="74"/>
    </row>
    <row r="1248" spans="1:14" x14ac:dyDescent="0.3">
      <c r="A1248" s="68"/>
      <c r="B1248" s="66" t="e">
        <f>_xlfn.XLOOKUP(A1248,Table1[Categories of Work],Table1[Cost Type])</f>
        <v>#N/A</v>
      </c>
      <c r="C1248" s="70"/>
      <c r="D1248" s="71"/>
      <c r="E1248" s="71"/>
      <c r="F1248" s="71"/>
      <c r="G1248" s="72"/>
      <c r="H1248" s="72"/>
      <c r="I1248" s="72"/>
      <c r="J1248" s="67">
        <f>IF(ISBLANK(Table24[[#This Row],[HTC - Qualifying (QRE) - Amt]]),SUM(Table24[[#This Row],[NPA - Qualifying (QRE) - Amt]],Table24[[#This Row],[NPA - Non-Qualifying (NQRE) - Amt]]),SUM(Table24[[#This Row],[HTC - Qualifying (QRE) - Amt]]+Table24[[#This Row],[HTC - Non-Qualifying (NQRE) - Amt]]))</f>
        <v>0</v>
      </c>
      <c r="K1248" s="74"/>
      <c r="L1248" s="74"/>
      <c r="M1248" s="74"/>
      <c r="N1248" s="74"/>
    </row>
    <row r="1249" spans="1:14" x14ac:dyDescent="0.3">
      <c r="A1249" s="68"/>
      <c r="B1249" s="66" t="e">
        <f>_xlfn.XLOOKUP(A1249,Table1[Categories of Work],Table1[Cost Type])</f>
        <v>#N/A</v>
      </c>
      <c r="C1249" s="70"/>
      <c r="D1249" s="71"/>
      <c r="E1249" s="71"/>
      <c r="F1249" s="71"/>
      <c r="G1249" s="72"/>
      <c r="H1249" s="72"/>
      <c r="I1249" s="72"/>
      <c r="J1249" s="67">
        <f>IF(ISBLANK(Table24[[#This Row],[HTC - Qualifying (QRE) - Amt]]),SUM(Table24[[#This Row],[NPA - Qualifying (QRE) - Amt]],Table24[[#This Row],[NPA - Non-Qualifying (NQRE) - Amt]]),SUM(Table24[[#This Row],[HTC - Qualifying (QRE) - Amt]]+Table24[[#This Row],[HTC - Non-Qualifying (NQRE) - Amt]]))</f>
        <v>0</v>
      </c>
      <c r="K1249" s="74"/>
      <c r="L1249" s="74"/>
      <c r="M1249" s="74"/>
      <c r="N1249" s="74"/>
    </row>
    <row r="1250" spans="1:14" x14ac:dyDescent="0.3">
      <c r="A1250" s="68"/>
      <c r="B1250" s="66" t="e">
        <f>_xlfn.XLOOKUP(A1250,Table1[Categories of Work],Table1[Cost Type])</f>
        <v>#N/A</v>
      </c>
      <c r="C1250" s="70"/>
      <c r="D1250" s="71"/>
      <c r="E1250" s="71"/>
      <c r="F1250" s="71"/>
      <c r="G1250" s="72"/>
      <c r="H1250" s="72"/>
      <c r="I1250" s="72"/>
      <c r="J1250" s="67">
        <f>IF(ISBLANK(Table24[[#This Row],[HTC - Qualifying (QRE) - Amt]]),SUM(Table24[[#This Row],[NPA - Qualifying (QRE) - Amt]],Table24[[#This Row],[NPA - Non-Qualifying (NQRE) - Amt]]),SUM(Table24[[#This Row],[HTC - Qualifying (QRE) - Amt]]+Table24[[#This Row],[HTC - Non-Qualifying (NQRE) - Amt]]))</f>
        <v>0</v>
      </c>
      <c r="K1250" s="74"/>
      <c r="L1250" s="74"/>
      <c r="M1250" s="74"/>
      <c r="N1250" s="74"/>
    </row>
    <row r="1251" spans="1:14" x14ac:dyDescent="0.3">
      <c r="A1251" s="68"/>
      <c r="B1251" s="66" t="e">
        <f>_xlfn.XLOOKUP(A1251,Table1[Categories of Work],Table1[Cost Type])</f>
        <v>#N/A</v>
      </c>
      <c r="C1251" s="70"/>
      <c r="D1251" s="71"/>
      <c r="E1251" s="71"/>
      <c r="F1251" s="71"/>
      <c r="G1251" s="72"/>
      <c r="H1251" s="72"/>
      <c r="I1251" s="72"/>
      <c r="J1251" s="67">
        <f>IF(ISBLANK(Table24[[#This Row],[HTC - Qualifying (QRE) - Amt]]),SUM(Table24[[#This Row],[NPA - Qualifying (QRE) - Amt]],Table24[[#This Row],[NPA - Non-Qualifying (NQRE) - Amt]]),SUM(Table24[[#This Row],[HTC - Qualifying (QRE) - Amt]]+Table24[[#This Row],[HTC - Non-Qualifying (NQRE) - Amt]]))</f>
        <v>0</v>
      </c>
      <c r="K1251" s="74"/>
      <c r="L1251" s="74"/>
      <c r="M1251" s="74"/>
      <c r="N1251" s="74"/>
    </row>
    <row r="1252" spans="1:14" x14ac:dyDescent="0.3">
      <c r="A1252" s="68"/>
      <c r="B1252" s="66" t="e">
        <f>_xlfn.XLOOKUP(A1252,Table1[Categories of Work],Table1[Cost Type])</f>
        <v>#N/A</v>
      </c>
      <c r="C1252" s="70"/>
      <c r="D1252" s="71"/>
      <c r="E1252" s="71"/>
      <c r="F1252" s="71"/>
      <c r="G1252" s="72"/>
      <c r="H1252" s="72"/>
      <c r="I1252" s="72"/>
      <c r="J1252" s="67">
        <f>IF(ISBLANK(Table24[[#This Row],[HTC - Qualifying (QRE) - Amt]]),SUM(Table24[[#This Row],[NPA - Qualifying (QRE) - Amt]],Table24[[#This Row],[NPA - Non-Qualifying (NQRE) - Amt]]),SUM(Table24[[#This Row],[HTC - Qualifying (QRE) - Amt]]+Table24[[#This Row],[HTC - Non-Qualifying (NQRE) - Amt]]))</f>
        <v>0</v>
      </c>
      <c r="K1252" s="74"/>
      <c r="L1252" s="74"/>
      <c r="M1252" s="74"/>
      <c r="N1252" s="74"/>
    </row>
    <row r="1253" spans="1:14" x14ac:dyDescent="0.3">
      <c r="A1253" s="68"/>
      <c r="B1253" s="66" t="e">
        <f>_xlfn.XLOOKUP(A1253,Table1[Categories of Work],Table1[Cost Type])</f>
        <v>#N/A</v>
      </c>
      <c r="C1253" s="70"/>
      <c r="D1253" s="71"/>
      <c r="E1253" s="71"/>
      <c r="F1253" s="71"/>
      <c r="G1253" s="72"/>
      <c r="H1253" s="72"/>
      <c r="I1253" s="72"/>
      <c r="J1253" s="67">
        <f>IF(ISBLANK(Table24[[#This Row],[HTC - Qualifying (QRE) - Amt]]),SUM(Table24[[#This Row],[NPA - Qualifying (QRE) - Amt]],Table24[[#This Row],[NPA - Non-Qualifying (NQRE) - Amt]]),SUM(Table24[[#This Row],[HTC - Qualifying (QRE) - Amt]]+Table24[[#This Row],[HTC - Non-Qualifying (NQRE) - Amt]]))</f>
        <v>0</v>
      </c>
      <c r="K1253" s="74"/>
      <c r="L1253" s="74"/>
      <c r="M1253" s="74"/>
      <c r="N1253" s="74"/>
    </row>
    <row r="1254" spans="1:14" x14ac:dyDescent="0.3">
      <c r="A1254" s="68"/>
      <c r="B1254" s="66" t="e">
        <f>_xlfn.XLOOKUP(A1254,Table1[Categories of Work],Table1[Cost Type])</f>
        <v>#N/A</v>
      </c>
      <c r="C1254" s="70"/>
      <c r="D1254" s="71"/>
      <c r="E1254" s="71"/>
      <c r="F1254" s="71"/>
      <c r="G1254" s="72"/>
      <c r="H1254" s="72"/>
      <c r="I1254" s="72"/>
      <c r="J1254" s="67">
        <f>IF(ISBLANK(Table24[[#This Row],[HTC - Qualifying (QRE) - Amt]]),SUM(Table24[[#This Row],[NPA - Qualifying (QRE) - Amt]],Table24[[#This Row],[NPA - Non-Qualifying (NQRE) - Amt]]),SUM(Table24[[#This Row],[HTC - Qualifying (QRE) - Amt]]+Table24[[#This Row],[HTC - Non-Qualifying (NQRE) - Amt]]))</f>
        <v>0</v>
      </c>
      <c r="K1254" s="74"/>
      <c r="L1254" s="74"/>
      <c r="M1254" s="74"/>
      <c r="N1254" s="74"/>
    </row>
    <row r="1255" spans="1:14" x14ac:dyDescent="0.3">
      <c r="A1255" s="68"/>
      <c r="B1255" s="66" t="e">
        <f>_xlfn.XLOOKUP(A1255,Table1[Categories of Work],Table1[Cost Type])</f>
        <v>#N/A</v>
      </c>
      <c r="C1255" s="70"/>
      <c r="D1255" s="71"/>
      <c r="E1255" s="71"/>
      <c r="F1255" s="71"/>
      <c r="G1255" s="72"/>
      <c r="H1255" s="72"/>
      <c r="I1255" s="72"/>
      <c r="J1255" s="67">
        <f>IF(ISBLANK(Table24[[#This Row],[HTC - Qualifying (QRE) - Amt]]),SUM(Table24[[#This Row],[NPA - Qualifying (QRE) - Amt]],Table24[[#This Row],[NPA - Non-Qualifying (NQRE) - Amt]]),SUM(Table24[[#This Row],[HTC - Qualifying (QRE) - Amt]]+Table24[[#This Row],[HTC - Non-Qualifying (NQRE) - Amt]]))</f>
        <v>0</v>
      </c>
      <c r="K1255" s="74"/>
      <c r="L1255" s="74"/>
      <c r="M1255" s="74"/>
      <c r="N1255" s="74"/>
    </row>
    <row r="1256" spans="1:14" x14ac:dyDescent="0.3">
      <c r="A1256" s="68"/>
      <c r="B1256" s="66" t="e">
        <f>_xlfn.XLOOKUP(A1256,Table1[Categories of Work],Table1[Cost Type])</f>
        <v>#N/A</v>
      </c>
      <c r="C1256" s="70"/>
      <c r="D1256" s="71"/>
      <c r="E1256" s="71"/>
      <c r="F1256" s="71"/>
      <c r="G1256" s="72"/>
      <c r="H1256" s="72"/>
      <c r="I1256" s="72"/>
      <c r="J1256" s="67">
        <f>IF(ISBLANK(Table24[[#This Row],[HTC - Qualifying (QRE) - Amt]]),SUM(Table24[[#This Row],[NPA - Qualifying (QRE) - Amt]],Table24[[#This Row],[NPA - Non-Qualifying (NQRE) - Amt]]),SUM(Table24[[#This Row],[HTC - Qualifying (QRE) - Amt]]+Table24[[#This Row],[HTC - Non-Qualifying (NQRE) - Amt]]))</f>
        <v>0</v>
      </c>
      <c r="K1256" s="74"/>
      <c r="L1256" s="74"/>
      <c r="M1256" s="74"/>
      <c r="N1256" s="74"/>
    </row>
    <row r="1257" spans="1:14" x14ac:dyDescent="0.3">
      <c r="A1257" s="68"/>
      <c r="B1257" s="66" t="e">
        <f>_xlfn.XLOOKUP(A1257,Table1[Categories of Work],Table1[Cost Type])</f>
        <v>#N/A</v>
      </c>
      <c r="C1257" s="70"/>
      <c r="D1257" s="71"/>
      <c r="E1257" s="71"/>
      <c r="F1257" s="71"/>
      <c r="G1257" s="72"/>
      <c r="H1257" s="72"/>
      <c r="I1257" s="72"/>
      <c r="J1257" s="67">
        <f>IF(ISBLANK(Table24[[#This Row],[HTC - Qualifying (QRE) - Amt]]),SUM(Table24[[#This Row],[NPA - Qualifying (QRE) - Amt]],Table24[[#This Row],[NPA - Non-Qualifying (NQRE) - Amt]]),SUM(Table24[[#This Row],[HTC - Qualifying (QRE) - Amt]]+Table24[[#This Row],[HTC - Non-Qualifying (NQRE) - Amt]]))</f>
        <v>0</v>
      </c>
      <c r="K1257" s="74"/>
      <c r="L1257" s="74"/>
      <c r="M1257" s="74"/>
      <c r="N1257" s="74"/>
    </row>
    <row r="1258" spans="1:14" x14ac:dyDescent="0.3">
      <c r="A1258" s="68"/>
      <c r="B1258" s="66" t="e">
        <f>_xlfn.XLOOKUP(A1258,Table1[Categories of Work],Table1[Cost Type])</f>
        <v>#N/A</v>
      </c>
      <c r="C1258" s="70"/>
      <c r="D1258" s="71"/>
      <c r="E1258" s="71"/>
      <c r="F1258" s="71"/>
      <c r="G1258" s="72"/>
      <c r="H1258" s="72"/>
      <c r="I1258" s="72"/>
      <c r="J1258" s="67">
        <f>IF(ISBLANK(Table24[[#This Row],[HTC - Qualifying (QRE) - Amt]]),SUM(Table24[[#This Row],[NPA - Qualifying (QRE) - Amt]],Table24[[#This Row],[NPA - Non-Qualifying (NQRE) - Amt]]),SUM(Table24[[#This Row],[HTC - Qualifying (QRE) - Amt]]+Table24[[#This Row],[HTC - Non-Qualifying (NQRE) - Amt]]))</f>
        <v>0</v>
      </c>
      <c r="K1258" s="74"/>
      <c r="L1258" s="74"/>
      <c r="M1258" s="74"/>
      <c r="N1258" s="74"/>
    </row>
    <row r="1259" spans="1:14" x14ac:dyDescent="0.3">
      <c r="A1259" s="68"/>
      <c r="B1259" s="66" t="e">
        <f>_xlfn.XLOOKUP(A1259,Table1[Categories of Work],Table1[Cost Type])</f>
        <v>#N/A</v>
      </c>
      <c r="C1259" s="70"/>
      <c r="D1259" s="71"/>
      <c r="E1259" s="71"/>
      <c r="F1259" s="71"/>
      <c r="G1259" s="72"/>
      <c r="H1259" s="72"/>
      <c r="I1259" s="72"/>
      <c r="J1259" s="67">
        <f>IF(ISBLANK(Table24[[#This Row],[HTC - Qualifying (QRE) - Amt]]),SUM(Table24[[#This Row],[NPA - Qualifying (QRE) - Amt]],Table24[[#This Row],[NPA - Non-Qualifying (NQRE) - Amt]]),SUM(Table24[[#This Row],[HTC - Qualifying (QRE) - Amt]]+Table24[[#This Row],[HTC - Non-Qualifying (NQRE) - Amt]]))</f>
        <v>0</v>
      </c>
      <c r="K1259" s="74"/>
      <c r="L1259" s="74"/>
      <c r="M1259" s="74"/>
      <c r="N1259" s="74"/>
    </row>
    <row r="1260" spans="1:14" x14ac:dyDescent="0.3">
      <c r="A1260" s="68"/>
      <c r="B1260" s="66" t="e">
        <f>_xlfn.XLOOKUP(A1260,Table1[Categories of Work],Table1[Cost Type])</f>
        <v>#N/A</v>
      </c>
      <c r="C1260" s="70"/>
      <c r="D1260" s="71"/>
      <c r="E1260" s="71"/>
      <c r="F1260" s="71"/>
      <c r="G1260" s="72"/>
      <c r="H1260" s="72"/>
      <c r="I1260" s="72"/>
      <c r="J1260" s="67">
        <f>IF(ISBLANK(Table24[[#This Row],[HTC - Qualifying (QRE) - Amt]]),SUM(Table24[[#This Row],[NPA - Qualifying (QRE) - Amt]],Table24[[#This Row],[NPA - Non-Qualifying (NQRE) - Amt]]),SUM(Table24[[#This Row],[HTC - Qualifying (QRE) - Amt]]+Table24[[#This Row],[HTC - Non-Qualifying (NQRE) - Amt]]))</f>
        <v>0</v>
      </c>
      <c r="K1260" s="74"/>
      <c r="L1260" s="74"/>
      <c r="M1260" s="74"/>
      <c r="N1260" s="74"/>
    </row>
    <row r="1261" spans="1:14" x14ac:dyDescent="0.3">
      <c r="A1261" s="68"/>
      <c r="B1261" s="66" t="e">
        <f>_xlfn.XLOOKUP(A1261,Table1[Categories of Work],Table1[Cost Type])</f>
        <v>#N/A</v>
      </c>
      <c r="C1261" s="70"/>
      <c r="D1261" s="71"/>
      <c r="E1261" s="71"/>
      <c r="F1261" s="71"/>
      <c r="G1261" s="72"/>
      <c r="H1261" s="72"/>
      <c r="I1261" s="72"/>
      <c r="J1261" s="67">
        <f>IF(ISBLANK(Table24[[#This Row],[HTC - Qualifying (QRE) - Amt]]),SUM(Table24[[#This Row],[NPA - Qualifying (QRE) - Amt]],Table24[[#This Row],[NPA - Non-Qualifying (NQRE) - Amt]]),SUM(Table24[[#This Row],[HTC - Qualifying (QRE) - Amt]]+Table24[[#This Row],[HTC - Non-Qualifying (NQRE) - Amt]]))</f>
        <v>0</v>
      </c>
      <c r="K1261" s="74"/>
      <c r="L1261" s="74"/>
      <c r="M1261" s="74"/>
      <c r="N1261" s="74"/>
    </row>
    <row r="1262" spans="1:14" x14ac:dyDescent="0.3">
      <c r="A1262" s="68"/>
      <c r="B1262" s="66" t="e">
        <f>_xlfn.XLOOKUP(A1262,Table1[Categories of Work],Table1[Cost Type])</f>
        <v>#N/A</v>
      </c>
      <c r="C1262" s="70"/>
      <c r="D1262" s="71"/>
      <c r="E1262" s="71"/>
      <c r="F1262" s="71"/>
      <c r="G1262" s="72"/>
      <c r="H1262" s="72"/>
      <c r="I1262" s="72"/>
      <c r="J1262" s="67">
        <f>IF(ISBLANK(Table24[[#This Row],[HTC - Qualifying (QRE) - Amt]]),SUM(Table24[[#This Row],[NPA - Qualifying (QRE) - Amt]],Table24[[#This Row],[NPA - Non-Qualifying (NQRE) - Amt]]),SUM(Table24[[#This Row],[HTC - Qualifying (QRE) - Amt]]+Table24[[#This Row],[HTC - Non-Qualifying (NQRE) - Amt]]))</f>
        <v>0</v>
      </c>
      <c r="K1262" s="74"/>
      <c r="L1262" s="74"/>
      <c r="M1262" s="74"/>
      <c r="N1262" s="74"/>
    </row>
    <row r="1263" spans="1:14" x14ac:dyDescent="0.3">
      <c r="A1263" s="68"/>
      <c r="B1263" s="66" t="e">
        <f>_xlfn.XLOOKUP(A1263,Table1[Categories of Work],Table1[Cost Type])</f>
        <v>#N/A</v>
      </c>
      <c r="C1263" s="70"/>
      <c r="D1263" s="71"/>
      <c r="E1263" s="71"/>
      <c r="F1263" s="71"/>
      <c r="G1263" s="72"/>
      <c r="H1263" s="72"/>
      <c r="I1263" s="72"/>
      <c r="J1263" s="67">
        <f>IF(ISBLANK(Table24[[#This Row],[HTC - Qualifying (QRE) - Amt]]),SUM(Table24[[#This Row],[NPA - Qualifying (QRE) - Amt]],Table24[[#This Row],[NPA - Non-Qualifying (NQRE) - Amt]]),SUM(Table24[[#This Row],[HTC - Qualifying (QRE) - Amt]]+Table24[[#This Row],[HTC - Non-Qualifying (NQRE) - Amt]]))</f>
        <v>0</v>
      </c>
      <c r="K1263" s="74"/>
      <c r="L1263" s="74"/>
      <c r="M1263" s="74"/>
      <c r="N1263" s="74"/>
    </row>
    <row r="1264" spans="1:14" x14ac:dyDescent="0.3">
      <c r="A1264" s="68"/>
      <c r="B1264" s="66" t="e">
        <f>_xlfn.XLOOKUP(A1264,Table1[Categories of Work],Table1[Cost Type])</f>
        <v>#N/A</v>
      </c>
      <c r="C1264" s="70"/>
      <c r="D1264" s="71"/>
      <c r="E1264" s="71"/>
      <c r="F1264" s="71"/>
      <c r="G1264" s="72"/>
      <c r="H1264" s="72"/>
      <c r="I1264" s="72"/>
      <c r="J1264" s="67">
        <f>IF(ISBLANK(Table24[[#This Row],[HTC - Qualifying (QRE) - Amt]]),SUM(Table24[[#This Row],[NPA - Qualifying (QRE) - Amt]],Table24[[#This Row],[NPA - Non-Qualifying (NQRE) - Amt]]),SUM(Table24[[#This Row],[HTC - Qualifying (QRE) - Amt]]+Table24[[#This Row],[HTC - Non-Qualifying (NQRE) - Amt]]))</f>
        <v>0</v>
      </c>
      <c r="K1264" s="74"/>
      <c r="L1264" s="74"/>
      <c r="M1264" s="74"/>
      <c r="N1264" s="74"/>
    </row>
    <row r="1265" spans="1:14" x14ac:dyDescent="0.3">
      <c r="A1265" s="68"/>
      <c r="B1265" s="66" t="e">
        <f>_xlfn.XLOOKUP(A1265,Table1[Categories of Work],Table1[Cost Type])</f>
        <v>#N/A</v>
      </c>
      <c r="C1265" s="70"/>
      <c r="D1265" s="71"/>
      <c r="E1265" s="71"/>
      <c r="F1265" s="71"/>
      <c r="G1265" s="72"/>
      <c r="H1265" s="72"/>
      <c r="I1265" s="72"/>
      <c r="J1265" s="67">
        <f>IF(ISBLANK(Table24[[#This Row],[HTC - Qualifying (QRE) - Amt]]),SUM(Table24[[#This Row],[NPA - Qualifying (QRE) - Amt]],Table24[[#This Row],[NPA - Non-Qualifying (NQRE) - Amt]]),SUM(Table24[[#This Row],[HTC - Qualifying (QRE) - Amt]]+Table24[[#This Row],[HTC - Non-Qualifying (NQRE) - Amt]]))</f>
        <v>0</v>
      </c>
      <c r="K1265" s="74"/>
      <c r="L1265" s="74"/>
      <c r="M1265" s="74"/>
      <c r="N1265" s="74"/>
    </row>
    <row r="1266" spans="1:14" x14ac:dyDescent="0.3">
      <c r="A1266" s="68"/>
      <c r="B1266" s="66" t="e">
        <f>_xlfn.XLOOKUP(A1266,Table1[Categories of Work],Table1[Cost Type])</f>
        <v>#N/A</v>
      </c>
      <c r="C1266" s="70"/>
      <c r="D1266" s="71"/>
      <c r="E1266" s="71"/>
      <c r="F1266" s="71"/>
      <c r="G1266" s="72"/>
      <c r="H1266" s="72"/>
      <c r="I1266" s="72"/>
      <c r="J1266" s="67">
        <f>IF(ISBLANK(Table24[[#This Row],[HTC - Qualifying (QRE) - Amt]]),SUM(Table24[[#This Row],[NPA - Qualifying (QRE) - Amt]],Table24[[#This Row],[NPA - Non-Qualifying (NQRE) - Amt]]),SUM(Table24[[#This Row],[HTC - Qualifying (QRE) - Amt]]+Table24[[#This Row],[HTC - Non-Qualifying (NQRE) - Amt]]))</f>
        <v>0</v>
      </c>
      <c r="K1266" s="74"/>
      <c r="L1266" s="74"/>
      <c r="M1266" s="74"/>
      <c r="N1266" s="74"/>
    </row>
    <row r="1267" spans="1:14" x14ac:dyDescent="0.3">
      <c r="A1267" s="68"/>
      <c r="B1267" s="66" t="e">
        <f>_xlfn.XLOOKUP(A1267,Table1[Categories of Work],Table1[Cost Type])</f>
        <v>#N/A</v>
      </c>
      <c r="C1267" s="70"/>
      <c r="D1267" s="71"/>
      <c r="E1267" s="71"/>
      <c r="F1267" s="71"/>
      <c r="G1267" s="72"/>
      <c r="H1267" s="72"/>
      <c r="I1267" s="72"/>
      <c r="J1267" s="67">
        <f>IF(ISBLANK(Table24[[#This Row],[HTC - Qualifying (QRE) - Amt]]),SUM(Table24[[#This Row],[NPA - Qualifying (QRE) - Amt]],Table24[[#This Row],[NPA - Non-Qualifying (NQRE) - Amt]]),SUM(Table24[[#This Row],[HTC - Qualifying (QRE) - Amt]]+Table24[[#This Row],[HTC - Non-Qualifying (NQRE) - Amt]]))</f>
        <v>0</v>
      </c>
      <c r="K1267" s="74"/>
      <c r="L1267" s="74"/>
      <c r="M1267" s="74"/>
      <c r="N1267" s="74"/>
    </row>
    <row r="1268" spans="1:14" x14ac:dyDescent="0.3">
      <c r="A1268" s="68"/>
      <c r="B1268" s="66" t="e">
        <f>_xlfn.XLOOKUP(A1268,Table1[Categories of Work],Table1[Cost Type])</f>
        <v>#N/A</v>
      </c>
      <c r="C1268" s="70"/>
      <c r="D1268" s="71"/>
      <c r="E1268" s="71"/>
      <c r="F1268" s="71"/>
      <c r="G1268" s="72"/>
      <c r="H1268" s="72"/>
      <c r="I1268" s="72"/>
      <c r="J1268" s="67">
        <f>IF(ISBLANK(Table24[[#This Row],[HTC - Qualifying (QRE) - Amt]]),SUM(Table24[[#This Row],[NPA - Qualifying (QRE) - Amt]],Table24[[#This Row],[NPA - Non-Qualifying (NQRE) - Amt]]),SUM(Table24[[#This Row],[HTC - Qualifying (QRE) - Amt]]+Table24[[#This Row],[HTC - Non-Qualifying (NQRE) - Amt]]))</f>
        <v>0</v>
      </c>
      <c r="K1268" s="74"/>
      <c r="L1268" s="74"/>
      <c r="M1268" s="74"/>
      <c r="N1268" s="74"/>
    </row>
    <row r="1269" spans="1:14" x14ac:dyDescent="0.3">
      <c r="A1269" s="68"/>
      <c r="B1269" s="66" t="e">
        <f>_xlfn.XLOOKUP(A1269,Table1[Categories of Work],Table1[Cost Type])</f>
        <v>#N/A</v>
      </c>
      <c r="C1269" s="70"/>
      <c r="D1269" s="71"/>
      <c r="E1269" s="71"/>
      <c r="F1269" s="71"/>
      <c r="G1269" s="72"/>
      <c r="H1269" s="72"/>
      <c r="I1269" s="72"/>
      <c r="J1269" s="67">
        <f>IF(ISBLANK(Table24[[#This Row],[HTC - Qualifying (QRE) - Amt]]),SUM(Table24[[#This Row],[NPA - Qualifying (QRE) - Amt]],Table24[[#This Row],[NPA - Non-Qualifying (NQRE) - Amt]]),SUM(Table24[[#This Row],[HTC - Qualifying (QRE) - Amt]]+Table24[[#This Row],[HTC - Non-Qualifying (NQRE) - Amt]]))</f>
        <v>0</v>
      </c>
      <c r="K1269" s="74"/>
      <c r="L1269" s="74"/>
      <c r="M1269" s="74"/>
      <c r="N1269" s="74"/>
    </row>
    <row r="1270" spans="1:14" x14ac:dyDescent="0.3">
      <c r="A1270" s="68"/>
      <c r="B1270" s="66" t="e">
        <f>_xlfn.XLOOKUP(A1270,Table1[Categories of Work],Table1[Cost Type])</f>
        <v>#N/A</v>
      </c>
      <c r="C1270" s="70"/>
      <c r="D1270" s="71"/>
      <c r="E1270" s="71"/>
      <c r="F1270" s="71"/>
      <c r="G1270" s="72"/>
      <c r="H1270" s="72"/>
      <c r="I1270" s="72"/>
      <c r="J1270" s="67">
        <f>IF(ISBLANK(Table24[[#This Row],[HTC - Qualifying (QRE) - Amt]]),SUM(Table24[[#This Row],[NPA - Qualifying (QRE) - Amt]],Table24[[#This Row],[NPA - Non-Qualifying (NQRE) - Amt]]),SUM(Table24[[#This Row],[HTC - Qualifying (QRE) - Amt]]+Table24[[#This Row],[HTC - Non-Qualifying (NQRE) - Amt]]))</f>
        <v>0</v>
      </c>
      <c r="K1270" s="74"/>
      <c r="L1270" s="74"/>
      <c r="M1270" s="74"/>
      <c r="N1270" s="74"/>
    </row>
    <row r="1271" spans="1:14" x14ac:dyDescent="0.3">
      <c r="A1271" s="68"/>
      <c r="B1271" s="66" t="e">
        <f>_xlfn.XLOOKUP(A1271,Table1[Categories of Work],Table1[Cost Type])</f>
        <v>#N/A</v>
      </c>
      <c r="C1271" s="70"/>
      <c r="D1271" s="71"/>
      <c r="E1271" s="71"/>
      <c r="F1271" s="71"/>
      <c r="G1271" s="72"/>
      <c r="H1271" s="72"/>
      <c r="I1271" s="72"/>
      <c r="J1271" s="67">
        <f>IF(ISBLANK(Table24[[#This Row],[HTC - Qualifying (QRE) - Amt]]),SUM(Table24[[#This Row],[NPA - Qualifying (QRE) - Amt]],Table24[[#This Row],[NPA - Non-Qualifying (NQRE) - Amt]]),SUM(Table24[[#This Row],[HTC - Qualifying (QRE) - Amt]]+Table24[[#This Row],[HTC - Non-Qualifying (NQRE) - Amt]]))</f>
        <v>0</v>
      </c>
      <c r="K1271" s="74"/>
      <c r="L1271" s="74"/>
      <c r="M1271" s="74"/>
      <c r="N1271" s="74"/>
    </row>
    <row r="1272" spans="1:14" x14ac:dyDescent="0.3">
      <c r="A1272" s="68"/>
      <c r="B1272" s="66" t="e">
        <f>_xlfn.XLOOKUP(A1272,Table1[Categories of Work],Table1[Cost Type])</f>
        <v>#N/A</v>
      </c>
      <c r="C1272" s="70"/>
      <c r="D1272" s="71"/>
      <c r="E1272" s="71"/>
      <c r="F1272" s="71"/>
      <c r="G1272" s="72"/>
      <c r="H1272" s="72"/>
      <c r="I1272" s="72"/>
      <c r="J1272" s="67">
        <f>IF(ISBLANK(Table24[[#This Row],[HTC - Qualifying (QRE) - Amt]]),SUM(Table24[[#This Row],[NPA - Qualifying (QRE) - Amt]],Table24[[#This Row],[NPA - Non-Qualifying (NQRE) - Amt]]),SUM(Table24[[#This Row],[HTC - Qualifying (QRE) - Amt]]+Table24[[#This Row],[HTC - Non-Qualifying (NQRE) - Amt]]))</f>
        <v>0</v>
      </c>
      <c r="K1272" s="74"/>
      <c r="L1272" s="74"/>
      <c r="M1272" s="74"/>
      <c r="N1272" s="74"/>
    </row>
    <row r="1273" spans="1:14" x14ac:dyDescent="0.3">
      <c r="A1273" s="68"/>
      <c r="B1273" s="66" t="e">
        <f>_xlfn.XLOOKUP(A1273,Table1[Categories of Work],Table1[Cost Type])</f>
        <v>#N/A</v>
      </c>
      <c r="C1273" s="70"/>
      <c r="D1273" s="71"/>
      <c r="E1273" s="71"/>
      <c r="F1273" s="71"/>
      <c r="G1273" s="72"/>
      <c r="H1273" s="72"/>
      <c r="I1273" s="72"/>
      <c r="J1273" s="67">
        <f>IF(ISBLANK(Table24[[#This Row],[HTC - Qualifying (QRE) - Amt]]),SUM(Table24[[#This Row],[NPA - Qualifying (QRE) - Amt]],Table24[[#This Row],[NPA - Non-Qualifying (NQRE) - Amt]]),SUM(Table24[[#This Row],[HTC - Qualifying (QRE) - Amt]]+Table24[[#This Row],[HTC - Non-Qualifying (NQRE) - Amt]]))</f>
        <v>0</v>
      </c>
      <c r="K1273" s="74"/>
      <c r="L1273" s="74"/>
      <c r="M1273" s="74"/>
      <c r="N1273" s="74"/>
    </row>
    <row r="1274" spans="1:14" x14ac:dyDescent="0.3">
      <c r="A1274" s="68"/>
      <c r="B1274" s="66" t="e">
        <f>_xlfn.XLOOKUP(A1274,Table1[Categories of Work],Table1[Cost Type])</f>
        <v>#N/A</v>
      </c>
      <c r="C1274" s="70"/>
      <c r="D1274" s="71"/>
      <c r="E1274" s="71"/>
      <c r="F1274" s="71"/>
      <c r="G1274" s="72"/>
      <c r="H1274" s="72"/>
      <c r="I1274" s="72"/>
      <c r="J1274" s="67">
        <f>IF(ISBLANK(Table24[[#This Row],[HTC - Qualifying (QRE) - Amt]]),SUM(Table24[[#This Row],[NPA - Qualifying (QRE) - Amt]],Table24[[#This Row],[NPA - Non-Qualifying (NQRE) - Amt]]),SUM(Table24[[#This Row],[HTC - Qualifying (QRE) - Amt]]+Table24[[#This Row],[HTC - Non-Qualifying (NQRE) - Amt]]))</f>
        <v>0</v>
      </c>
      <c r="K1274" s="74"/>
      <c r="L1274" s="74"/>
      <c r="M1274" s="74"/>
      <c r="N1274" s="74"/>
    </row>
    <row r="1275" spans="1:14" x14ac:dyDescent="0.3">
      <c r="A1275" s="68"/>
      <c r="B1275" s="66" t="e">
        <f>_xlfn.XLOOKUP(A1275,Table1[Categories of Work],Table1[Cost Type])</f>
        <v>#N/A</v>
      </c>
      <c r="C1275" s="70"/>
      <c r="D1275" s="71"/>
      <c r="E1275" s="71"/>
      <c r="F1275" s="71"/>
      <c r="G1275" s="72"/>
      <c r="H1275" s="72"/>
      <c r="I1275" s="72"/>
      <c r="J1275" s="67">
        <f>IF(ISBLANK(Table24[[#This Row],[HTC - Qualifying (QRE) - Amt]]),SUM(Table24[[#This Row],[NPA - Qualifying (QRE) - Amt]],Table24[[#This Row],[NPA - Non-Qualifying (NQRE) - Amt]]),SUM(Table24[[#This Row],[HTC - Qualifying (QRE) - Amt]]+Table24[[#This Row],[HTC - Non-Qualifying (NQRE) - Amt]]))</f>
        <v>0</v>
      </c>
      <c r="K1275" s="74"/>
      <c r="L1275" s="74"/>
      <c r="M1275" s="74"/>
      <c r="N1275" s="74"/>
    </row>
    <row r="1276" spans="1:14" x14ac:dyDescent="0.3">
      <c r="A1276" s="68"/>
      <c r="B1276" s="66" t="e">
        <f>_xlfn.XLOOKUP(A1276,Table1[Categories of Work],Table1[Cost Type])</f>
        <v>#N/A</v>
      </c>
      <c r="C1276" s="70"/>
      <c r="D1276" s="71"/>
      <c r="E1276" s="71"/>
      <c r="F1276" s="71"/>
      <c r="G1276" s="72"/>
      <c r="H1276" s="72"/>
      <c r="I1276" s="72"/>
      <c r="J1276" s="67">
        <f>IF(ISBLANK(Table24[[#This Row],[HTC - Qualifying (QRE) - Amt]]),SUM(Table24[[#This Row],[NPA - Qualifying (QRE) - Amt]],Table24[[#This Row],[NPA - Non-Qualifying (NQRE) - Amt]]),SUM(Table24[[#This Row],[HTC - Qualifying (QRE) - Amt]]+Table24[[#This Row],[HTC - Non-Qualifying (NQRE) - Amt]]))</f>
        <v>0</v>
      </c>
      <c r="K1276" s="74"/>
      <c r="L1276" s="74"/>
      <c r="M1276" s="74"/>
      <c r="N1276" s="74"/>
    </row>
    <row r="1277" spans="1:14" x14ac:dyDescent="0.3">
      <c r="A1277" s="68"/>
      <c r="B1277" s="66" t="e">
        <f>_xlfn.XLOOKUP(A1277,Table1[Categories of Work],Table1[Cost Type])</f>
        <v>#N/A</v>
      </c>
      <c r="C1277" s="70"/>
      <c r="D1277" s="71"/>
      <c r="E1277" s="71"/>
      <c r="F1277" s="71"/>
      <c r="G1277" s="72"/>
      <c r="H1277" s="72"/>
      <c r="I1277" s="72"/>
      <c r="J1277" s="67">
        <f>IF(ISBLANK(Table24[[#This Row],[HTC - Qualifying (QRE) - Amt]]),SUM(Table24[[#This Row],[NPA - Qualifying (QRE) - Amt]],Table24[[#This Row],[NPA - Non-Qualifying (NQRE) - Amt]]),SUM(Table24[[#This Row],[HTC - Qualifying (QRE) - Amt]]+Table24[[#This Row],[HTC - Non-Qualifying (NQRE) - Amt]]))</f>
        <v>0</v>
      </c>
      <c r="K1277" s="74"/>
      <c r="L1277" s="74"/>
      <c r="M1277" s="74"/>
      <c r="N1277" s="74"/>
    </row>
    <row r="1278" spans="1:14" x14ac:dyDescent="0.3">
      <c r="A1278" s="68"/>
      <c r="B1278" s="66" t="e">
        <f>_xlfn.XLOOKUP(A1278,Table1[Categories of Work],Table1[Cost Type])</f>
        <v>#N/A</v>
      </c>
      <c r="C1278" s="70"/>
      <c r="D1278" s="71"/>
      <c r="E1278" s="71"/>
      <c r="F1278" s="71"/>
      <c r="G1278" s="72"/>
      <c r="H1278" s="72"/>
      <c r="I1278" s="72"/>
      <c r="J1278" s="67">
        <f>IF(ISBLANK(Table24[[#This Row],[HTC - Qualifying (QRE) - Amt]]),SUM(Table24[[#This Row],[NPA - Qualifying (QRE) - Amt]],Table24[[#This Row],[NPA - Non-Qualifying (NQRE) - Amt]]),SUM(Table24[[#This Row],[HTC - Qualifying (QRE) - Amt]]+Table24[[#This Row],[HTC - Non-Qualifying (NQRE) - Amt]]))</f>
        <v>0</v>
      </c>
      <c r="K1278" s="74"/>
      <c r="L1278" s="74"/>
      <c r="M1278" s="74"/>
      <c r="N1278" s="74"/>
    </row>
    <row r="1279" spans="1:14" x14ac:dyDescent="0.3">
      <c r="A1279" s="68"/>
      <c r="B1279" s="66" t="e">
        <f>_xlfn.XLOOKUP(A1279,Table1[Categories of Work],Table1[Cost Type])</f>
        <v>#N/A</v>
      </c>
      <c r="C1279" s="70"/>
      <c r="D1279" s="71"/>
      <c r="E1279" s="71"/>
      <c r="F1279" s="71"/>
      <c r="G1279" s="72"/>
      <c r="H1279" s="72"/>
      <c r="I1279" s="72"/>
      <c r="J1279" s="67">
        <f>IF(ISBLANK(Table24[[#This Row],[HTC - Qualifying (QRE) - Amt]]),SUM(Table24[[#This Row],[NPA - Qualifying (QRE) - Amt]],Table24[[#This Row],[NPA - Non-Qualifying (NQRE) - Amt]]),SUM(Table24[[#This Row],[HTC - Qualifying (QRE) - Amt]]+Table24[[#This Row],[HTC - Non-Qualifying (NQRE) - Amt]]))</f>
        <v>0</v>
      </c>
      <c r="K1279" s="74"/>
      <c r="L1279" s="74"/>
      <c r="M1279" s="74"/>
      <c r="N1279" s="74"/>
    </row>
    <row r="1280" spans="1:14" x14ac:dyDescent="0.3">
      <c r="A1280" s="68"/>
      <c r="B1280" s="66" t="e">
        <f>_xlfn.XLOOKUP(A1280,Table1[Categories of Work],Table1[Cost Type])</f>
        <v>#N/A</v>
      </c>
      <c r="C1280" s="70"/>
      <c r="D1280" s="71"/>
      <c r="E1280" s="71"/>
      <c r="F1280" s="71"/>
      <c r="G1280" s="72"/>
      <c r="H1280" s="72"/>
      <c r="I1280" s="72"/>
      <c r="J1280" s="67">
        <f>IF(ISBLANK(Table24[[#This Row],[HTC - Qualifying (QRE) - Amt]]),SUM(Table24[[#This Row],[NPA - Qualifying (QRE) - Amt]],Table24[[#This Row],[NPA - Non-Qualifying (NQRE) - Amt]]),SUM(Table24[[#This Row],[HTC - Qualifying (QRE) - Amt]]+Table24[[#This Row],[HTC - Non-Qualifying (NQRE) - Amt]]))</f>
        <v>0</v>
      </c>
      <c r="K1280" s="74"/>
      <c r="L1280" s="74"/>
      <c r="M1280" s="74"/>
      <c r="N1280" s="74"/>
    </row>
    <row r="1281" spans="1:14" x14ac:dyDescent="0.3">
      <c r="A1281" s="68"/>
      <c r="B1281" s="66" t="e">
        <f>_xlfn.XLOOKUP(A1281,Table1[Categories of Work],Table1[Cost Type])</f>
        <v>#N/A</v>
      </c>
      <c r="C1281" s="70"/>
      <c r="D1281" s="71"/>
      <c r="E1281" s="71"/>
      <c r="F1281" s="71"/>
      <c r="G1281" s="72"/>
      <c r="H1281" s="72"/>
      <c r="I1281" s="72"/>
      <c r="J1281" s="67">
        <f>IF(ISBLANK(Table24[[#This Row],[HTC - Qualifying (QRE) - Amt]]),SUM(Table24[[#This Row],[NPA - Qualifying (QRE) - Amt]],Table24[[#This Row],[NPA - Non-Qualifying (NQRE) - Amt]]),SUM(Table24[[#This Row],[HTC - Qualifying (QRE) - Amt]]+Table24[[#This Row],[HTC - Non-Qualifying (NQRE) - Amt]]))</f>
        <v>0</v>
      </c>
      <c r="K1281" s="74"/>
      <c r="L1281" s="74"/>
      <c r="M1281" s="74"/>
      <c r="N1281" s="74"/>
    </row>
    <row r="1282" spans="1:14" x14ac:dyDescent="0.3">
      <c r="A1282" s="68"/>
      <c r="B1282" s="66" t="e">
        <f>_xlfn.XLOOKUP(A1282,Table1[Categories of Work],Table1[Cost Type])</f>
        <v>#N/A</v>
      </c>
      <c r="C1282" s="70"/>
      <c r="D1282" s="71"/>
      <c r="E1282" s="71"/>
      <c r="F1282" s="71"/>
      <c r="G1282" s="72"/>
      <c r="H1282" s="72"/>
      <c r="I1282" s="72"/>
      <c r="J1282" s="67">
        <f>IF(ISBLANK(Table24[[#This Row],[HTC - Qualifying (QRE) - Amt]]),SUM(Table24[[#This Row],[NPA - Qualifying (QRE) - Amt]],Table24[[#This Row],[NPA - Non-Qualifying (NQRE) - Amt]]),SUM(Table24[[#This Row],[HTC - Qualifying (QRE) - Amt]]+Table24[[#This Row],[HTC - Non-Qualifying (NQRE) - Amt]]))</f>
        <v>0</v>
      </c>
      <c r="K1282" s="74"/>
      <c r="L1282" s="74"/>
      <c r="M1282" s="74"/>
      <c r="N1282" s="74"/>
    </row>
    <row r="1283" spans="1:14" x14ac:dyDescent="0.3">
      <c r="A1283" s="68"/>
      <c r="B1283" s="66" t="e">
        <f>_xlfn.XLOOKUP(A1283,Table1[Categories of Work],Table1[Cost Type])</f>
        <v>#N/A</v>
      </c>
      <c r="C1283" s="70"/>
      <c r="D1283" s="71"/>
      <c r="E1283" s="71"/>
      <c r="F1283" s="71"/>
      <c r="G1283" s="72"/>
      <c r="H1283" s="72"/>
      <c r="I1283" s="72"/>
      <c r="J1283" s="67">
        <f>IF(ISBLANK(Table24[[#This Row],[HTC - Qualifying (QRE) - Amt]]),SUM(Table24[[#This Row],[NPA - Qualifying (QRE) - Amt]],Table24[[#This Row],[NPA - Non-Qualifying (NQRE) - Amt]]),SUM(Table24[[#This Row],[HTC - Qualifying (QRE) - Amt]]+Table24[[#This Row],[HTC - Non-Qualifying (NQRE) - Amt]]))</f>
        <v>0</v>
      </c>
      <c r="K1283" s="74"/>
      <c r="L1283" s="74"/>
      <c r="M1283" s="74"/>
      <c r="N1283" s="74"/>
    </row>
    <row r="1284" spans="1:14" x14ac:dyDescent="0.3">
      <c r="A1284" s="68"/>
      <c r="B1284" s="66" t="e">
        <f>_xlfn.XLOOKUP(A1284,Table1[Categories of Work],Table1[Cost Type])</f>
        <v>#N/A</v>
      </c>
      <c r="C1284" s="70"/>
      <c r="D1284" s="71"/>
      <c r="E1284" s="71"/>
      <c r="F1284" s="71"/>
      <c r="G1284" s="72"/>
      <c r="H1284" s="72"/>
      <c r="I1284" s="72"/>
      <c r="J1284" s="67">
        <f>IF(ISBLANK(Table24[[#This Row],[HTC - Qualifying (QRE) - Amt]]),SUM(Table24[[#This Row],[NPA - Qualifying (QRE) - Amt]],Table24[[#This Row],[NPA - Non-Qualifying (NQRE) - Amt]]),SUM(Table24[[#This Row],[HTC - Qualifying (QRE) - Amt]]+Table24[[#This Row],[HTC - Non-Qualifying (NQRE) - Amt]]))</f>
        <v>0</v>
      </c>
      <c r="K1284" s="74"/>
      <c r="L1284" s="74"/>
      <c r="M1284" s="74"/>
      <c r="N1284" s="74"/>
    </row>
    <row r="1285" spans="1:14" x14ac:dyDescent="0.3">
      <c r="A1285" s="68"/>
      <c r="B1285" s="66" t="e">
        <f>_xlfn.XLOOKUP(A1285,Table1[Categories of Work],Table1[Cost Type])</f>
        <v>#N/A</v>
      </c>
      <c r="C1285" s="70"/>
      <c r="D1285" s="71"/>
      <c r="E1285" s="71"/>
      <c r="F1285" s="71"/>
      <c r="G1285" s="72"/>
      <c r="H1285" s="72"/>
      <c r="I1285" s="72"/>
      <c r="J1285" s="67">
        <f>IF(ISBLANK(Table24[[#This Row],[HTC - Qualifying (QRE) - Amt]]),SUM(Table24[[#This Row],[NPA - Qualifying (QRE) - Amt]],Table24[[#This Row],[NPA - Non-Qualifying (NQRE) - Amt]]),SUM(Table24[[#This Row],[HTC - Qualifying (QRE) - Amt]]+Table24[[#This Row],[HTC - Non-Qualifying (NQRE) - Amt]]))</f>
        <v>0</v>
      </c>
      <c r="K1285" s="74"/>
      <c r="L1285" s="74"/>
      <c r="M1285" s="74"/>
      <c r="N1285" s="74"/>
    </row>
    <row r="1286" spans="1:14" x14ac:dyDescent="0.3">
      <c r="A1286" s="68"/>
      <c r="B1286" s="66" t="e">
        <f>_xlfn.XLOOKUP(A1286,Table1[Categories of Work],Table1[Cost Type])</f>
        <v>#N/A</v>
      </c>
      <c r="C1286" s="70"/>
      <c r="D1286" s="71"/>
      <c r="E1286" s="71"/>
      <c r="F1286" s="71"/>
      <c r="G1286" s="72"/>
      <c r="H1286" s="72"/>
      <c r="I1286" s="72"/>
      <c r="J1286" s="67">
        <f>IF(ISBLANK(Table24[[#This Row],[HTC - Qualifying (QRE) - Amt]]),SUM(Table24[[#This Row],[NPA - Qualifying (QRE) - Amt]],Table24[[#This Row],[NPA - Non-Qualifying (NQRE) - Amt]]),SUM(Table24[[#This Row],[HTC - Qualifying (QRE) - Amt]]+Table24[[#This Row],[HTC - Non-Qualifying (NQRE) - Amt]]))</f>
        <v>0</v>
      </c>
      <c r="K1286" s="74"/>
      <c r="L1286" s="74"/>
      <c r="M1286" s="74"/>
      <c r="N1286" s="74"/>
    </row>
    <row r="1287" spans="1:14" x14ac:dyDescent="0.3">
      <c r="A1287" s="68"/>
      <c r="B1287" s="66" t="e">
        <f>_xlfn.XLOOKUP(A1287,Table1[Categories of Work],Table1[Cost Type])</f>
        <v>#N/A</v>
      </c>
      <c r="C1287" s="70"/>
      <c r="D1287" s="71"/>
      <c r="E1287" s="71"/>
      <c r="F1287" s="71"/>
      <c r="G1287" s="72"/>
      <c r="H1287" s="72"/>
      <c r="I1287" s="72"/>
      <c r="J1287" s="67">
        <f>IF(ISBLANK(Table24[[#This Row],[HTC - Qualifying (QRE) - Amt]]),SUM(Table24[[#This Row],[NPA - Qualifying (QRE) - Amt]],Table24[[#This Row],[NPA - Non-Qualifying (NQRE) - Amt]]),SUM(Table24[[#This Row],[HTC - Qualifying (QRE) - Amt]]+Table24[[#This Row],[HTC - Non-Qualifying (NQRE) - Amt]]))</f>
        <v>0</v>
      </c>
      <c r="K1287" s="74"/>
      <c r="L1287" s="74"/>
      <c r="M1287" s="74"/>
      <c r="N1287" s="74"/>
    </row>
    <row r="1288" spans="1:14" x14ac:dyDescent="0.3">
      <c r="A1288" s="68"/>
      <c r="B1288" s="66" t="e">
        <f>_xlfn.XLOOKUP(A1288,Table1[Categories of Work],Table1[Cost Type])</f>
        <v>#N/A</v>
      </c>
      <c r="C1288" s="70"/>
      <c r="D1288" s="71"/>
      <c r="E1288" s="71"/>
      <c r="F1288" s="71"/>
      <c r="G1288" s="72"/>
      <c r="H1288" s="72"/>
      <c r="I1288" s="72"/>
      <c r="J1288" s="67">
        <f>IF(ISBLANK(Table24[[#This Row],[HTC - Qualifying (QRE) - Amt]]),SUM(Table24[[#This Row],[NPA - Qualifying (QRE) - Amt]],Table24[[#This Row],[NPA - Non-Qualifying (NQRE) - Amt]]),SUM(Table24[[#This Row],[HTC - Qualifying (QRE) - Amt]]+Table24[[#This Row],[HTC - Non-Qualifying (NQRE) - Amt]]))</f>
        <v>0</v>
      </c>
      <c r="K1288" s="74"/>
      <c r="L1288" s="74"/>
      <c r="M1288" s="74"/>
      <c r="N1288" s="74"/>
    </row>
    <row r="1289" spans="1:14" x14ac:dyDescent="0.3">
      <c r="A1289" s="68"/>
      <c r="B1289" s="66" t="e">
        <f>_xlfn.XLOOKUP(A1289,Table1[Categories of Work],Table1[Cost Type])</f>
        <v>#N/A</v>
      </c>
      <c r="C1289" s="70"/>
      <c r="D1289" s="71"/>
      <c r="E1289" s="71"/>
      <c r="F1289" s="71"/>
      <c r="G1289" s="72"/>
      <c r="H1289" s="72"/>
      <c r="I1289" s="72"/>
      <c r="J1289" s="67">
        <f>IF(ISBLANK(Table24[[#This Row],[HTC - Qualifying (QRE) - Amt]]),SUM(Table24[[#This Row],[NPA - Qualifying (QRE) - Amt]],Table24[[#This Row],[NPA - Non-Qualifying (NQRE) - Amt]]),SUM(Table24[[#This Row],[HTC - Qualifying (QRE) - Amt]]+Table24[[#This Row],[HTC - Non-Qualifying (NQRE) - Amt]]))</f>
        <v>0</v>
      </c>
      <c r="K1289" s="74"/>
      <c r="L1289" s="74"/>
      <c r="M1289" s="74"/>
      <c r="N1289" s="74"/>
    </row>
    <row r="1290" spans="1:14" x14ac:dyDescent="0.3">
      <c r="A1290" s="68"/>
      <c r="B1290" s="66" t="e">
        <f>_xlfn.XLOOKUP(A1290,Table1[Categories of Work],Table1[Cost Type])</f>
        <v>#N/A</v>
      </c>
      <c r="C1290" s="70"/>
      <c r="D1290" s="71"/>
      <c r="E1290" s="71"/>
      <c r="F1290" s="71"/>
      <c r="G1290" s="72"/>
      <c r="H1290" s="72"/>
      <c r="I1290" s="72"/>
      <c r="J1290" s="67">
        <f>IF(ISBLANK(Table24[[#This Row],[HTC - Qualifying (QRE) - Amt]]),SUM(Table24[[#This Row],[NPA - Qualifying (QRE) - Amt]],Table24[[#This Row],[NPA - Non-Qualifying (NQRE) - Amt]]),SUM(Table24[[#This Row],[HTC - Qualifying (QRE) - Amt]]+Table24[[#This Row],[HTC - Non-Qualifying (NQRE) - Amt]]))</f>
        <v>0</v>
      </c>
      <c r="K1290" s="74"/>
      <c r="L1290" s="74"/>
      <c r="M1290" s="74"/>
      <c r="N1290" s="74"/>
    </row>
    <row r="1291" spans="1:14" x14ac:dyDescent="0.3">
      <c r="A1291" s="68"/>
      <c r="B1291" s="66" t="e">
        <f>_xlfn.XLOOKUP(A1291,Table1[Categories of Work],Table1[Cost Type])</f>
        <v>#N/A</v>
      </c>
      <c r="C1291" s="70"/>
      <c r="D1291" s="71"/>
      <c r="E1291" s="71"/>
      <c r="F1291" s="71"/>
      <c r="G1291" s="72"/>
      <c r="H1291" s="72"/>
      <c r="I1291" s="72"/>
      <c r="J1291" s="67">
        <f>IF(ISBLANK(Table24[[#This Row],[HTC - Qualifying (QRE) - Amt]]),SUM(Table24[[#This Row],[NPA - Qualifying (QRE) - Amt]],Table24[[#This Row],[NPA - Non-Qualifying (NQRE) - Amt]]),SUM(Table24[[#This Row],[HTC - Qualifying (QRE) - Amt]]+Table24[[#This Row],[HTC - Non-Qualifying (NQRE) - Amt]]))</f>
        <v>0</v>
      </c>
      <c r="K1291" s="74"/>
      <c r="L1291" s="74"/>
      <c r="M1291" s="74"/>
      <c r="N1291" s="74"/>
    </row>
    <row r="1292" spans="1:14" x14ac:dyDescent="0.3">
      <c r="A1292" s="68"/>
      <c r="B1292" s="66" t="e">
        <f>_xlfn.XLOOKUP(A1292,Table1[Categories of Work],Table1[Cost Type])</f>
        <v>#N/A</v>
      </c>
      <c r="C1292" s="70"/>
      <c r="D1292" s="71"/>
      <c r="E1292" s="71"/>
      <c r="F1292" s="71"/>
      <c r="G1292" s="72"/>
      <c r="H1292" s="72"/>
      <c r="I1292" s="72"/>
      <c r="J1292" s="67">
        <f>IF(ISBLANK(Table24[[#This Row],[HTC - Qualifying (QRE) - Amt]]),SUM(Table24[[#This Row],[NPA - Qualifying (QRE) - Amt]],Table24[[#This Row],[NPA - Non-Qualifying (NQRE) - Amt]]),SUM(Table24[[#This Row],[HTC - Qualifying (QRE) - Amt]]+Table24[[#This Row],[HTC - Non-Qualifying (NQRE) - Amt]]))</f>
        <v>0</v>
      </c>
      <c r="K1292" s="74"/>
      <c r="L1292" s="74"/>
      <c r="M1292" s="74"/>
      <c r="N1292" s="74"/>
    </row>
    <row r="1293" spans="1:14" x14ac:dyDescent="0.3">
      <c r="A1293" s="68"/>
      <c r="B1293" s="66" t="e">
        <f>_xlfn.XLOOKUP(A1293,Table1[Categories of Work],Table1[Cost Type])</f>
        <v>#N/A</v>
      </c>
      <c r="C1293" s="70"/>
      <c r="D1293" s="71"/>
      <c r="E1293" s="71"/>
      <c r="F1293" s="71"/>
      <c r="G1293" s="72"/>
      <c r="H1293" s="72"/>
      <c r="I1293" s="72"/>
      <c r="J1293" s="67">
        <f>IF(ISBLANK(Table24[[#This Row],[HTC - Qualifying (QRE) - Amt]]),SUM(Table24[[#This Row],[NPA - Qualifying (QRE) - Amt]],Table24[[#This Row],[NPA - Non-Qualifying (NQRE) - Amt]]),SUM(Table24[[#This Row],[HTC - Qualifying (QRE) - Amt]]+Table24[[#This Row],[HTC - Non-Qualifying (NQRE) - Amt]]))</f>
        <v>0</v>
      </c>
      <c r="K1293" s="74"/>
      <c r="L1293" s="74"/>
      <c r="M1293" s="74"/>
      <c r="N1293" s="74"/>
    </row>
    <row r="1294" spans="1:14" x14ac:dyDescent="0.3">
      <c r="A1294" s="68"/>
      <c r="B1294" s="66" t="e">
        <f>_xlfn.XLOOKUP(A1294,Table1[Categories of Work],Table1[Cost Type])</f>
        <v>#N/A</v>
      </c>
      <c r="C1294" s="70"/>
      <c r="D1294" s="71"/>
      <c r="E1294" s="71"/>
      <c r="F1294" s="71"/>
      <c r="G1294" s="72"/>
      <c r="H1294" s="72"/>
      <c r="I1294" s="72"/>
      <c r="J1294" s="67">
        <f>IF(ISBLANK(Table24[[#This Row],[HTC - Qualifying (QRE) - Amt]]),SUM(Table24[[#This Row],[NPA - Qualifying (QRE) - Amt]],Table24[[#This Row],[NPA - Non-Qualifying (NQRE) - Amt]]),SUM(Table24[[#This Row],[HTC - Qualifying (QRE) - Amt]]+Table24[[#This Row],[HTC - Non-Qualifying (NQRE) - Amt]]))</f>
        <v>0</v>
      </c>
      <c r="K1294" s="74"/>
      <c r="L1294" s="74"/>
      <c r="M1294" s="74"/>
      <c r="N1294" s="74"/>
    </row>
    <row r="1295" spans="1:14" x14ac:dyDescent="0.3">
      <c r="A1295" s="68"/>
      <c r="B1295" s="66" t="e">
        <f>_xlfn.XLOOKUP(A1295,Table1[Categories of Work],Table1[Cost Type])</f>
        <v>#N/A</v>
      </c>
      <c r="C1295" s="70"/>
      <c r="D1295" s="71"/>
      <c r="E1295" s="71"/>
      <c r="F1295" s="71"/>
      <c r="G1295" s="72"/>
      <c r="H1295" s="72"/>
      <c r="I1295" s="72"/>
      <c r="J1295" s="67">
        <f>IF(ISBLANK(Table24[[#This Row],[HTC - Qualifying (QRE) - Amt]]),SUM(Table24[[#This Row],[NPA - Qualifying (QRE) - Amt]],Table24[[#This Row],[NPA - Non-Qualifying (NQRE) - Amt]]),SUM(Table24[[#This Row],[HTC - Qualifying (QRE) - Amt]]+Table24[[#This Row],[HTC - Non-Qualifying (NQRE) - Amt]]))</f>
        <v>0</v>
      </c>
      <c r="K1295" s="74"/>
      <c r="L1295" s="74"/>
      <c r="M1295" s="74"/>
      <c r="N1295" s="74"/>
    </row>
    <row r="1296" spans="1:14" x14ac:dyDescent="0.3">
      <c r="A1296" s="68"/>
      <c r="B1296" s="66" t="e">
        <f>_xlfn.XLOOKUP(A1296,Table1[Categories of Work],Table1[Cost Type])</f>
        <v>#N/A</v>
      </c>
      <c r="C1296" s="70"/>
      <c r="D1296" s="71"/>
      <c r="E1296" s="71"/>
      <c r="F1296" s="71"/>
      <c r="G1296" s="72"/>
      <c r="H1296" s="72"/>
      <c r="I1296" s="72"/>
      <c r="J1296" s="67">
        <f>IF(ISBLANK(Table24[[#This Row],[HTC - Qualifying (QRE) - Amt]]),SUM(Table24[[#This Row],[NPA - Qualifying (QRE) - Amt]],Table24[[#This Row],[NPA - Non-Qualifying (NQRE) - Amt]]),SUM(Table24[[#This Row],[HTC - Qualifying (QRE) - Amt]]+Table24[[#This Row],[HTC - Non-Qualifying (NQRE) - Amt]]))</f>
        <v>0</v>
      </c>
      <c r="K1296" s="74"/>
      <c r="L1296" s="74"/>
      <c r="M1296" s="74"/>
      <c r="N1296" s="74"/>
    </row>
    <row r="1297" spans="1:14" x14ac:dyDescent="0.3">
      <c r="A1297" s="68"/>
      <c r="B1297" s="66" t="e">
        <f>_xlfn.XLOOKUP(A1297,Table1[Categories of Work],Table1[Cost Type])</f>
        <v>#N/A</v>
      </c>
      <c r="C1297" s="70"/>
      <c r="D1297" s="71"/>
      <c r="E1297" s="71"/>
      <c r="F1297" s="71"/>
      <c r="G1297" s="72"/>
      <c r="H1297" s="72"/>
      <c r="I1297" s="72"/>
      <c r="J1297" s="67">
        <f>IF(ISBLANK(Table24[[#This Row],[HTC - Qualifying (QRE) - Amt]]),SUM(Table24[[#This Row],[NPA - Qualifying (QRE) - Amt]],Table24[[#This Row],[NPA - Non-Qualifying (NQRE) - Amt]]),SUM(Table24[[#This Row],[HTC - Qualifying (QRE) - Amt]]+Table24[[#This Row],[HTC - Non-Qualifying (NQRE) - Amt]]))</f>
        <v>0</v>
      </c>
      <c r="K1297" s="74"/>
      <c r="L1297" s="74"/>
      <c r="M1297" s="74"/>
      <c r="N1297" s="74"/>
    </row>
    <row r="1298" spans="1:14" x14ac:dyDescent="0.3">
      <c r="A1298" s="68"/>
      <c r="B1298" s="66" t="e">
        <f>_xlfn.XLOOKUP(A1298,Table1[Categories of Work],Table1[Cost Type])</f>
        <v>#N/A</v>
      </c>
      <c r="C1298" s="70"/>
      <c r="D1298" s="71"/>
      <c r="E1298" s="71"/>
      <c r="F1298" s="71"/>
      <c r="G1298" s="72"/>
      <c r="H1298" s="72"/>
      <c r="I1298" s="72"/>
      <c r="J1298" s="67">
        <f>IF(ISBLANK(Table24[[#This Row],[HTC - Qualifying (QRE) - Amt]]),SUM(Table24[[#This Row],[NPA - Qualifying (QRE) - Amt]],Table24[[#This Row],[NPA - Non-Qualifying (NQRE) - Amt]]),SUM(Table24[[#This Row],[HTC - Qualifying (QRE) - Amt]]+Table24[[#This Row],[HTC - Non-Qualifying (NQRE) - Amt]]))</f>
        <v>0</v>
      </c>
      <c r="K1298" s="74"/>
      <c r="L1298" s="74"/>
      <c r="M1298" s="74"/>
      <c r="N1298" s="74"/>
    </row>
    <row r="1299" spans="1:14" x14ac:dyDescent="0.3">
      <c r="A1299" s="68"/>
      <c r="B1299" s="66" t="e">
        <f>_xlfn.XLOOKUP(A1299,Table1[Categories of Work],Table1[Cost Type])</f>
        <v>#N/A</v>
      </c>
      <c r="C1299" s="70"/>
      <c r="D1299" s="71"/>
      <c r="E1299" s="71"/>
      <c r="F1299" s="71"/>
      <c r="G1299" s="72"/>
      <c r="H1299" s="72"/>
      <c r="I1299" s="72"/>
      <c r="J1299" s="67">
        <f>IF(ISBLANK(Table24[[#This Row],[HTC - Qualifying (QRE) - Amt]]),SUM(Table24[[#This Row],[NPA - Qualifying (QRE) - Amt]],Table24[[#This Row],[NPA - Non-Qualifying (NQRE) - Amt]]),SUM(Table24[[#This Row],[HTC - Qualifying (QRE) - Amt]]+Table24[[#This Row],[HTC - Non-Qualifying (NQRE) - Amt]]))</f>
        <v>0</v>
      </c>
      <c r="K1299" s="74"/>
      <c r="L1299" s="74"/>
      <c r="M1299" s="74"/>
      <c r="N1299" s="74"/>
    </row>
    <row r="1300" spans="1:14" x14ac:dyDescent="0.3">
      <c r="A1300" s="68"/>
      <c r="B1300" s="66" t="e">
        <f>_xlfn.XLOOKUP(A1300,Table1[Categories of Work],Table1[Cost Type])</f>
        <v>#N/A</v>
      </c>
      <c r="C1300" s="70"/>
      <c r="D1300" s="71"/>
      <c r="E1300" s="71"/>
      <c r="F1300" s="71"/>
      <c r="G1300" s="72"/>
      <c r="H1300" s="72"/>
      <c r="I1300" s="72"/>
      <c r="J1300" s="67">
        <f>IF(ISBLANK(Table24[[#This Row],[HTC - Qualifying (QRE) - Amt]]),SUM(Table24[[#This Row],[NPA - Qualifying (QRE) - Amt]],Table24[[#This Row],[NPA - Non-Qualifying (NQRE) - Amt]]),SUM(Table24[[#This Row],[HTC - Qualifying (QRE) - Amt]]+Table24[[#This Row],[HTC - Non-Qualifying (NQRE) - Amt]]))</f>
        <v>0</v>
      </c>
      <c r="K1300" s="74"/>
      <c r="L1300" s="74"/>
      <c r="M1300" s="74"/>
      <c r="N1300" s="74"/>
    </row>
    <row r="1301" spans="1:14" x14ac:dyDescent="0.3">
      <c r="A1301" s="68"/>
      <c r="B1301" s="66" t="e">
        <f>_xlfn.XLOOKUP(A1301,Table1[Categories of Work],Table1[Cost Type])</f>
        <v>#N/A</v>
      </c>
      <c r="C1301" s="70"/>
      <c r="D1301" s="71"/>
      <c r="E1301" s="71"/>
      <c r="F1301" s="71"/>
      <c r="G1301" s="72"/>
      <c r="H1301" s="72"/>
      <c r="I1301" s="72"/>
      <c r="J1301" s="67">
        <f>IF(ISBLANK(Table24[[#This Row],[HTC - Qualifying (QRE) - Amt]]),SUM(Table24[[#This Row],[NPA - Qualifying (QRE) - Amt]],Table24[[#This Row],[NPA - Non-Qualifying (NQRE) - Amt]]),SUM(Table24[[#This Row],[HTC - Qualifying (QRE) - Amt]]+Table24[[#This Row],[HTC - Non-Qualifying (NQRE) - Amt]]))</f>
        <v>0</v>
      </c>
      <c r="K1301" s="74"/>
      <c r="L1301" s="74"/>
      <c r="M1301" s="74"/>
      <c r="N1301" s="74"/>
    </row>
    <row r="1302" spans="1:14" x14ac:dyDescent="0.3">
      <c r="A1302" s="68"/>
      <c r="B1302" s="66" t="e">
        <f>_xlfn.XLOOKUP(A1302,Table1[Categories of Work],Table1[Cost Type])</f>
        <v>#N/A</v>
      </c>
      <c r="C1302" s="70"/>
      <c r="D1302" s="71"/>
      <c r="E1302" s="71"/>
      <c r="F1302" s="71"/>
      <c r="G1302" s="72"/>
      <c r="H1302" s="72"/>
      <c r="I1302" s="72"/>
      <c r="J1302" s="67">
        <f>IF(ISBLANK(Table24[[#This Row],[HTC - Qualifying (QRE) - Amt]]),SUM(Table24[[#This Row],[NPA - Qualifying (QRE) - Amt]],Table24[[#This Row],[NPA - Non-Qualifying (NQRE) - Amt]]),SUM(Table24[[#This Row],[HTC - Qualifying (QRE) - Amt]]+Table24[[#This Row],[HTC - Non-Qualifying (NQRE) - Amt]]))</f>
        <v>0</v>
      </c>
      <c r="K1302" s="74"/>
      <c r="L1302" s="74"/>
      <c r="M1302" s="74"/>
      <c r="N1302" s="74"/>
    </row>
    <row r="1303" spans="1:14" x14ac:dyDescent="0.3">
      <c r="A1303" s="68"/>
      <c r="B1303" s="66" t="e">
        <f>_xlfn.XLOOKUP(A1303,Table1[Categories of Work],Table1[Cost Type])</f>
        <v>#N/A</v>
      </c>
      <c r="C1303" s="70"/>
      <c r="D1303" s="71"/>
      <c r="E1303" s="71"/>
      <c r="F1303" s="71"/>
      <c r="G1303" s="72"/>
      <c r="H1303" s="72"/>
      <c r="I1303" s="72"/>
      <c r="J1303" s="67">
        <f>IF(ISBLANK(Table24[[#This Row],[HTC - Qualifying (QRE) - Amt]]),SUM(Table24[[#This Row],[NPA - Qualifying (QRE) - Amt]],Table24[[#This Row],[NPA - Non-Qualifying (NQRE) - Amt]]),SUM(Table24[[#This Row],[HTC - Qualifying (QRE) - Amt]]+Table24[[#This Row],[HTC - Non-Qualifying (NQRE) - Amt]]))</f>
        <v>0</v>
      </c>
      <c r="K1303" s="74"/>
      <c r="L1303" s="74"/>
      <c r="M1303" s="74"/>
      <c r="N1303" s="74"/>
    </row>
    <row r="1304" spans="1:14" x14ac:dyDescent="0.3">
      <c r="A1304" s="68"/>
      <c r="B1304" s="66" t="e">
        <f>_xlfn.XLOOKUP(A1304,Table1[Categories of Work],Table1[Cost Type])</f>
        <v>#N/A</v>
      </c>
      <c r="C1304" s="70"/>
      <c r="D1304" s="71"/>
      <c r="E1304" s="71"/>
      <c r="F1304" s="71"/>
      <c r="G1304" s="72"/>
      <c r="H1304" s="72"/>
      <c r="I1304" s="72"/>
      <c r="J1304" s="67">
        <f>IF(ISBLANK(Table24[[#This Row],[HTC - Qualifying (QRE) - Amt]]),SUM(Table24[[#This Row],[NPA - Qualifying (QRE) - Amt]],Table24[[#This Row],[NPA - Non-Qualifying (NQRE) - Amt]]),SUM(Table24[[#This Row],[HTC - Qualifying (QRE) - Amt]]+Table24[[#This Row],[HTC - Non-Qualifying (NQRE) - Amt]]))</f>
        <v>0</v>
      </c>
      <c r="K1304" s="74"/>
      <c r="L1304" s="74"/>
      <c r="M1304" s="74"/>
      <c r="N1304" s="74"/>
    </row>
    <row r="1305" spans="1:14" x14ac:dyDescent="0.3">
      <c r="A1305" s="68"/>
      <c r="B1305" s="66" t="e">
        <f>_xlfn.XLOOKUP(A1305,Table1[Categories of Work],Table1[Cost Type])</f>
        <v>#N/A</v>
      </c>
      <c r="C1305" s="70"/>
      <c r="D1305" s="71"/>
      <c r="E1305" s="71"/>
      <c r="F1305" s="71"/>
      <c r="G1305" s="72"/>
      <c r="H1305" s="72"/>
      <c r="I1305" s="72"/>
      <c r="J1305" s="67">
        <f>IF(ISBLANK(Table24[[#This Row],[HTC - Qualifying (QRE) - Amt]]),SUM(Table24[[#This Row],[NPA - Qualifying (QRE) - Amt]],Table24[[#This Row],[NPA - Non-Qualifying (NQRE) - Amt]]),SUM(Table24[[#This Row],[HTC - Qualifying (QRE) - Amt]]+Table24[[#This Row],[HTC - Non-Qualifying (NQRE) - Amt]]))</f>
        <v>0</v>
      </c>
      <c r="K1305" s="74"/>
      <c r="L1305" s="74"/>
      <c r="M1305" s="74"/>
      <c r="N1305" s="74"/>
    </row>
    <row r="1306" spans="1:14" x14ac:dyDescent="0.3">
      <c r="A1306" s="68"/>
      <c r="B1306" s="66" t="e">
        <f>_xlfn.XLOOKUP(A1306,Table1[Categories of Work],Table1[Cost Type])</f>
        <v>#N/A</v>
      </c>
      <c r="C1306" s="70"/>
      <c r="D1306" s="71"/>
      <c r="E1306" s="71"/>
      <c r="F1306" s="71"/>
      <c r="G1306" s="72"/>
      <c r="H1306" s="72"/>
      <c r="I1306" s="72"/>
      <c r="J1306" s="67">
        <f>IF(ISBLANK(Table24[[#This Row],[HTC - Qualifying (QRE) - Amt]]),SUM(Table24[[#This Row],[NPA - Qualifying (QRE) - Amt]],Table24[[#This Row],[NPA - Non-Qualifying (NQRE) - Amt]]),SUM(Table24[[#This Row],[HTC - Qualifying (QRE) - Amt]]+Table24[[#This Row],[HTC - Non-Qualifying (NQRE) - Amt]]))</f>
        <v>0</v>
      </c>
      <c r="K1306" s="74"/>
      <c r="L1306" s="74"/>
      <c r="M1306" s="74"/>
      <c r="N1306" s="74"/>
    </row>
    <row r="1307" spans="1:14" x14ac:dyDescent="0.3">
      <c r="A1307" s="68"/>
      <c r="B1307" s="66" t="e">
        <f>_xlfn.XLOOKUP(A1307,Table1[Categories of Work],Table1[Cost Type])</f>
        <v>#N/A</v>
      </c>
      <c r="C1307" s="70"/>
      <c r="D1307" s="71"/>
      <c r="E1307" s="71"/>
      <c r="F1307" s="71"/>
      <c r="G1307" s="72"/>
      <c r="H1307" s="72"/>
      <c r="I1307" s="72"/>
      <c r="J1307" s="67">
        <f>IF(ISBLANK(Table24[[#This Row],[HTC - Qualifying (QRE) - Amt]]),SUM(Table24[[#This Row],[NPA - Qualifying (QRE) - Amt]],Table24[[#This Row],[NPA - Non-Qualifying (NQRE) - Amt]]),SUM(Table24[[#This Row],[HTC - Qualifying (QRE) - Amt]]+Table24[[#This Row],[HTC - Non-Qualifying (NQRE) - Amt]]))</f>
        <v>0</v>
      </c>
      <c r="K1307" s="74"/>
      <c r="L1307" s="74"/>
      <c r="M1307" s="74"/>
      <c r="N1307" s="74"/>
    </row>
    <row r="1308" spans="1:14" x14ac:dyDescent="0.3">
      <c r="A1308" s="68"/>
      <c r="B1308" s="66" t="e">
        <f>_xlfn.XLOOKUP(A1308,Table1[Categories of Work],Table1[Cost Type])</f>
        <v>#N/A</v>
      </c>
      <c r="C1308" s="70"/>
      <c r="D1308" s="71"/>
      <c r="E1308" s="71"/>
      <c r="F1308" s="71"/>
      <c r="G1308" s="72"/>
      <c r="H1308" s="72"/>
      <c r="I1308" s="72"/>
      <c r="J1308" s="67">
        <f>IF(ISBLANK(Table24[[#This Row],[HTC - Qualifying (QRE) - Amt]]),SUM(Table24[[#This Row],[NPA - Qualifying (QRE) - Amt]],Table24[[#This Row],[NPA - Non-Qualifying (NQRE) - Amt]]),SUM(Table24[[#This Row],[HTC - Qualifying (QRE) - Amt]]+Table24[[#This Row],[HTC - Non-Qualifying (NQRE) - Amt]]))</f>
        <v>0</v>
      </c>
      <c r="K1308" s="74"/>
      <c r="L1308" s="74"/>
      <c r="M1308" s="74"/>
      <c r="N1308" s="74"/>
    </row>
    <row r="1309" spans="1:14" x14ac:dyDescent="0.3">
      <c r="A1309" s="68"/>
      <c r="B1309" s="66" t="e">
        <f>_xlfn.XLOOKUP(A1309,Table1[Categories of Work],Table1[Cost Type])</f>
        <v>#N/A</v>
      </c>
      <c r="C1309" s="70"/>
      <c r="D1309" s="71"/>
      <c r="E1309" s="71"/>
      <c r="F1309" s="71"/>
      <c r="G1309" s="72"/>
      <c r="H1309" s="72"/>
      <c r="I1309" s="72"/>
      <c r="J1309" s="67">
        <f>IF(ISBLANK(Table24[[#This Row],[HTC - Qualifying (QRE) - Amt]]),SUM(Table24[[#This Row],[NPA - Qualifying (QRE) - Amt]],Table24[[#This Row],[NPA - Non-Qualifying (NQRE) - Amt]]),SUM(Table24[[#This Row],[HTC - Qualifying (QRE) - Amt]]+Table24[[#This Row],[HTC - Non-Qualifying (NQRE) - Amt]]))</f>
        <v>0</v>
      </c>
      <c r="K1309" s="74"/>
      <c r="L1309" s="74"/>
      <c r="M1309" s="74"/>
      <c r="N1309" s="74"/>
    </row>
    <row r="1310" spans="1:14" x14ac:dyDescent="0.3">
      <c r="A1310" s="68"/>
      <c r="B1310" s="66" t="e">
        <f>_xlfn.XLOOKUP(A1310,Table1[Categories of Work],Table1[Cost Type])</f>
        <v>#N/A</v>
      </c>
      <c r="C1310" s="70"/>
      <c r="D1310" s="71"/>
      <c r="E1310" s="71"/>
      <c r="F1310" s="71"/>
      <c r="G1310" s="72"/>
      <c r="H1310" s="72"/>
      <c r="I1310" s="72"/>
      <c r="J1310" s="67">
        <f>IF(ISBLANK(Table24[[#This Row],[HTC - Qualifying (QRE) - Amt]]),SUM(Table24[[#This Row],[NPA - Qualifying (QRE) - Amt]],Table24[[#This Row],[NPA - Non-Qualifying (NQRE) - Amt]]),SUM(Table24[[#This Row],[HTC - Qualifying (QRE) - Amt]]+Table24[[#This Row],[HTC - Non-Qualifying (NQRE) - Amt]]))</f>
        <v>0</v>
      </c>
      <c r="K1310" s="74"/>
      <c r="L1310" s="74"/>
      <c r="M1310" s="74"/>
      <c r="N1310" s="74"/>
    </row>
    <row r="1311" spans="1:14" x14ac:dyDescent="0.3">
      <c r="A1311" s="68"/>
      <c r="B1311" s="66" t="e">
        <f>_xlfn.XLOOKUP(A1311,Table1[Categories of Work],Table1[Cost Type])</f>
        <v>#N/A</v>
      </c>
      <c r="C1311" s="70"/>
      <c r="D1311" s="71"/>
      <c r="E1311" s="71"/>
      <c r="F1311" s="71"/>
      <c r="G1311" s="72"/>
      <c r="H1311" s="72"/>
      <c r="I1311" s="72"/>
      <c r="J1311" s="67">
        <f>IF(ISBLANK(Table24[[#This Row],[HTC - Qualifying (QRE) - Amt]]),SUM(Table24[[#This Row],[NPA - Qualifying (QRE) - Amt]],Table24[[#This Row],[NPA - Non-Qualifying (NQRE) - Amt]]),SUM(Table24[[#This Row],[HTC - Qualifying (QRE) - Amt]]+Table24[[#This Row],[HTC - Non-Qualifying (NQRE) - Amt]]))</f>
        <v>0</v>
      </c>
      <c r="K1311" s="74"/>
      <c r="L1311" s="74"/>
      <c r="M1311" s="74"/>
      <c r="N1311" s="74"/>
    </row>
    <row r="1312" spans="1:14" x14ac:dyDescent="0.3">
      <c r="A1312" s="68"/>
      <c r="B1312" s="66" t="e">
        <f>_xlfn.XLOOKUP(A1312,Table1[Categories of Work],Table1[Cost Type])</f>
        <v>#N/A</v>
      </c>
      <c r="C1312" s="70"/>
      <c r="D1312" s="71"/>
      <c r="E1312" s="71"/>
      <c r="F1312" s="71"/>
      <c r="G1312" s="72"/>
      <c r="H1312" s="72"/>
      <c r="I1312" s="72"/>
      <c r="J1312" s="67">
        <f>IF(ISBLANK(Table24[[#This Row],[HTC - Qualifying (QRE) - Amt]]),SUM(Table24[[#This Row],[NPA - Qualifying (QRE) - Amt]],Table24[[#This Row],[NPA - Non-Qualifying (NQRE) - Amt]]),SUM(Table24[[#This Row],[HTC - Qualifying (QRE) - Amt]]+Table24[[#This Row],[HTC - Non-Qualifying (NQRE) - Amt]]))</f>
        <v>0</v>
      </c>
      <c r="K1312" s="74"/>
      <c r="L1312" s="74"/>
      <c r="M1312" s="74"/>
      <c r="N1312" s="74"/>
    </row>
    <row r="1313" spans="1:14" x14ac:dyDescent="0.3">
      <c r="A1313" s="68"/>
      <c r="B1313" s="66" t="e">
        <f>_xlfn.XLOOKUP(A1313,Table1[Categories of Work],Table1[Cost Type])</f>
        <v>#N/A</v>
      </c>
      <c r="C1313" s="70"/>
      <c r="D1313" s="71"/>
      <c r="E1313" s="71"/>
      <c r="F1313" s="71"/>
      <c r="G1313" s="72"/>
      <c r="H1313" s="72"/>
      <c r="I1313" s="72"/>
      <c r="J1313" s="67">
        <f>IF(ISBLANK(Table24[[#This Row],[HTC - Qualifying (QRE) - Amt]]),SUM(Table24[[#This Row],[NPA - Qualifying (QRE) - Amt]],Table24[[#This Row],[NPA - Non-Qualifying (NQRE) - Amt]]),SUM(Table24[[#This Row],[HTC - Qualifying (QRE) - Amt]]+Table24[[#This Row],[HTC - Non-Qualifying (NQRE) - Amt]]))</f>
        <v>0</v>
      </c>
      <c r="K1313" s="74"/>
      <c r="L1313" s="74"/>
      <c r="M1313" s="74"/>
      <c r="N1313" s="74"/>
    </row>
    <row r="1314" spans="1:14" x14ac:dyDescent="0.3">
      <c r="A1314" s="68"/>
      <c r="B1314" s="66" t="e">
        <f>_xlfn.XLOOKUP(A1314,Table1[Categories of Work],Table1[Cost Type])</f>
        <v>#N/A</v>
      </c>
      <c r="C1314" s="70"/>
      <c r="D1314" s="71"/>
      <c r="E1314" s="71"/>
      <c r="F1314" s="71"/>
      <c r="G1314" s="72"/>
      <c r="H1314" s="72"/>
      <c r="I1314" s="72"/>
      <c r="J1314" s="67">
        <f>IF(ISBLANK(Table24[[#This Row],[HTC - Qualifying (QRE) - Amt]]),SUM(Table24[[#This Row],[NPA - Qualifying (QRE) - Amt]],Table24[[#This Row],[NPA - Non-Qualifying (NQRE) - Amt]]),SUM(Table24[[#This Row],[HTC - Qualifying (QRE) - Amt]]+Table24[[#This Row],[HTC - Non-Qualifying (NQRE) - Amt]]))</f>
        <v>0</v>
      </c>
      <c r="K1314" s="74"/>
      <c r="L1314" s="74"/>
      <c r="M1314" s="74"/>
      <c r="N1314" s="74"/>
    </row>
    <row r="1315" spans="1:14" x14ac:dyDescent="0.3">
      <c r="A1315" s="68"/>
      <c r="B1315" s="66" t="e">
        <f>_xlfn.XLOOKUP(A1315,Table1[Categories of Work],Table1[Cost Type])</f>
        <v>#N/A</v>
      </c>
      <c r="C1315" s="70"/>
      <c r="D1315" s="71"/>
      <c r="E1315" s="71"/>
      <c r="F1315" s="71"/>
      <c r="G1315" s="72"/>
      <c r="H1315" s="72"/>
      <c r="I1315" s="72"/>
      <c r="J1315" s="67">
        <f>IF(ISBLANK(Table24[[#This Row],[HTC - Qualifying (QRE) - Amt]]),SUM(Table24[[#This Row],[NPA - Qualifying (QRE) - Amt]],Table24[[#This Row],[NPA - Non-Qualifying (NQRE) - Amt]]),SUM(Table24[[#This Row],[HTC - Qualifying (QRE) - Amt]]+Table24[[#This Row],[HTC - Non-Qualifying (NQRE) - Amt]]))</f>
        <v>0</v>
      </c>
      <c r="K1315" s="74"/>
      <c r="L1315" s="74"/>
      <c r="M1315" s="74"/>
      <c r="N1315" s="74"/>
    </row>
    <row r="1316" spans="1:14" x14ac:dyDescent="0.3">
      <c r="A1316" s="68"/>
      <c r="B1316" s="66" t="e">
        <f>_xlfn.XLOOKUP(A1316,Table1[Categories of Work],Table1[Cost Type])</f>
        <v>#N/A</v>
      </c>
      <c r="C1316" s="70"/>
      <c r="D1316" s="71"/>
      <c r="E1316" s="71"/>
      <c r="F1316" s="71"/>
      <c r="G1316" s="72"/>
      <c r="H1316" s="72"/>
      <c r="I1316" s="72"/>
      <c r="J1316" s="67">
        <f>IF(ISBLANK(Table24[[#This Row],[HTC - Qualifying (QRE) - Amt]]),SUM(Table24[[#This Row],[NPA - Qualifying (QRE) - Amt]],Table24[[#This Row],[NPA - Non-Qualifying (NQRE) - Amt]]),SUM(Table24[[#This Row],[HTC - Qualifying (QRE) - Amt]]+Table24[[#This Row],[HTC - Non-Qualifying (NQRE) - Amt]]))</f>
        <v>0</v>
      </c>
      <c r="K1316" s="74"/>
      <c r="L1316" s="74"/>
      <c r="M1316" s="74"/>
      <c r="N1316" s="74"/>
    </row>
    <row r="1317" spans="1:14" x14ac:dyDescent="0.3">
      <c r="A1317" s="68"/>
      <c r="B1317" s="66" t="e">
        <f>_xlfn.XLOOKUP(A1317,Table1[Categories of Work],Table1[Cost Type])</f>
        <v>#N/A</v>
      </c>
      <c r="C1317" s="70"/>
      <c r="D1317" s="71"/>
      <c r="E1317" s="71"/>
      <c r="F1317" s="71"/>
      <c r="G1317" s="72"/>
      <c r="H1317" s="72"/>
      <c r="I1317" s="72"/>
      <c r="J1317" s="67">
        <f>IF(ISBLANK(Table24[[#This Row],[HTC - Qualifying (QRE) - Amt]]),SUM(Table24[[#This Row],[NPA - Qualifying (QRE) - Amt]],Table24[[#This Row],[NPA - Non-Qualifying (NQRE) - Amt]]),SUM(Table24[[#This Row],[HTC - Qualifying (QRE) - Amt]]+Table24[[#This Row],[HTC - Non-Qualifying (NQRE) - Amt]]))</f>
        <v>0</v>
      </c>
      <c r="K1317" s="74"/>
      <c r="L1317" s="74"/>
      <c r="M1317" s="74"/>
      <c r="N1317" s="74"/>
    </row>
    <row r="1318" spans="1:14" x14ac:dyDescent="0.3">
      <c r="A1318" s="68"/>
      <c r="B1318" s="66" t="e">
        <f>_xlfn.XLOOKUP(A1318,Table1[Categories of Work],Table1[Cost Type])</f>
        <v>#N/A</v>
      </c>
      <c r="C1318" s="70"/>
      <c r="D1318" s="71"/>
      <c r="E1318" s="71"/>
      <c r="F1318" s="71"/>
      <c r="G1318" s="72"/>
      <c r="H1318" s="72"/>
      <c r="I1318" s="72"/>
      <c r="J1318" s="67">
        <f>IF(ISBLANK(Table24[[#This Row],[HTC - Qualifying (QRE) - Amt]]),SUM(Table24[[#This Row],[NPA - Qualifying (QRE) - Amt]],Table24[[#This Row],[NPA - Non-Qualifying (NQRE) - Amt]]),SUM(Table24[[#This Row],[HTC - Qualifying (QRE) - Amt]]+Table24[[#This Row],[HTC - Non-Qualifying (NQRE) - Amt]]))</f>
        <v>0</v>
      </c>
      <c r="K1318" s="74"/>
      <c r="L1318" s="74"/>
      <c r="M1318" s="74"/>
      <c r="N1318" s="74"/>
    </row>
    <row r="1319" spans="1:14" x14ac:dyDescent="0.3">
      <c r="A1319" s="68"/>
      <c r="B1319" s="66" t="e">
        <f>_xlfn.XLOOKUP(A1319,Table1[Categories of Work],Table1[Cost Type])</f>
        <v>#N/A</v>
      </c>
      <c r="C1319" s="70"/>
      <c r="D1319" s="71"/>
      <c r="E1319" s="71"/>
      <c r="F1319" s="71"/>
      <c r="G1319" s="72"/>
      <c r="H1319" s="72"/>
      <c r="I1319" s="72"/>
      <c r="J1319" s="67">
        <f>IF(ISBLANK(Table24[[#This Row],[HTC - Qualifying (QRE) - Amt]]),SUM(Table24[[#This Row],[NPA - Qualifying (QRE) - Amt]],Table24[[#This Row],[NPA - Non-Qualifying (NQRE) - Amt]]),SUM(Table24[[#This Row],[HTC - Qualifying (QRE) - Amt]]+Table24[[#This Row],[HTC - Non-Qualifying (NQRE) - Amt]]))</f>
        <v>0</v>
      </c>
      <c r="K1319" s="74"/>
      <c r="L1319" s="74"/>
      <c r="M1319" s="74"/>
      <c r="N1319" s="74"/>
    </row>
    <row r="1320" spans="1:14" x14ac:dyDescent="0.3">
      <c r="A1320" s="68"/>
      <c r="B1320" s="66" t="e">
        <f>_xlfn.XLOOKUP(A1320,Table1[Categories of Work],Table1[Cost Type])</f>
        <v>#N/A</v>
      </c>
      <c r="C1320" s="70"/>
      <c r="D1320" s="71"/>
      <c r="E1320" s="71"/>
      <c r="F1320" s="71"/>
      <c r="G1320" s="72"/>
      <c r="H1320" s="72"/>
      <c r="I1320" s="72"/>
      <c r="J1320" s="67">
        <f>IF(ISBLANK(Table24[[#This Row],[HTC - Qualifying (QRE) - Amt]]),SUM(Table24[[#This Row],[NPA - Qualifying (QRE) - Amt]],Table24[[#This Row],[NPA - Non-Qualifying (NQRE) - Amt]]),SUM(Table24[[#This Row],[HTC - Qualifying (QRE) - Amt]]+Table24[[#This Row],[HTC - Non-Qualifying (NQRE) - Amt]]))</f>
        <v>0</v>
      </c>
      <c r="K1320" s="74"/>
      <c r="L1320" s="74"/>
      <c r="M1320" s="74"/>
      <c r="N1320" s="74"/>
    </row>
    <row r="1321" spans="1:14" x14ac:dyDescent="0.3">
      <c r="A1321" s="68"/>
      <c r="B1321" s="66" t="e">
        <f>_xlfn.XLOOKUP(A1321,Table1[Categories of Work],Table1[Cost Type])</f>
        <v>#N/A</v>
      </c>
      <c r="C1321" s="70"/>
      <c r="D1321" s="71"/>
      <c r="E1321" s="71"/>
      <c r="F1321" s="71"/>
      <c r="G1321" s="72"/>
      <c r="H1321" s="72"/>
      <c r="I1321" s="72"/>
      <c r="J1321" s="67">
        <f>IF(ISBLANK(Table24[[#This Row],[HTC - Qualifying (QRE) - Amt]]),SUM(Table24[[#This Row],[NPA - Qualifying (QRE) - Amt]],Table24[[#This Row],[NPA - Non-Qualifying (NQRE) - Amt]]),SUM(Table24[[#This Row],[HTC - Qualifying (QRE) - Amt]]+Table24[[#This Row],[HTC - Non-Qualifying (NQRE) - Amt]]))</f>
        <v>0</v>
      </c>
      <c r="K1321" s="74"/>
      <c r="L1321" s="74"/>
      <c r="M1321" s="74"/>
      <c r="N1321" s="74"/>
    </row>
    <row r="1322" spans="1:14" x14ac:dyDescent="0.3">
      <c r="A1322" s="68"/>
      <c r="B1322" s="66" t="e">
        <f>_xlfn.XLOOKUP(A1322,Table1[Categories of Work],Table1[Cost Type])</f>
        <v>#N/A</v>
      </c>
      <c r="C1322" s="70"/>
      <c r="D1322" s="71"/>
      <c r="E1322" s="71"/>
      <c r="F1322" s="71"/>
      <c r="G1322" s="72"/>
      <c r="H1322" s="72"/>
      <c r="I1322" s="72"/>
      <c r="J1322" s="67">
        <f>IF(ISBLANK(Table24[[#This Row],[HTC - Qualifying (QRE) - Amt]]),SUM(Table24[[#This Row],[NPA - Qualifying (QRE) - Amt]],Table24[[#This Row],[NPA - Non-Qualifying (NQRE) - Amt]]),SUM(Table24[[#This Row],[HTC - Qualifying (QRE) - Amt]]+Table24[[#This Row],[HTC - Non-Qualifying (NQRE) - Amt]]))</f>
        <v>0</v>
      </c>
      <c r="K1322" s="74"/>
      <c r="L1322" s="74"/>
      <c r="M1322" s="74"/>
      <c r="N1322" s="74"/>
    </row>
    <row r="1323" spans="1:14" x14ac:dyDescent="0.3">
      <c r="A1323" s="68"/>
      <c r="B1323" s="66" t="e">
        <f>_xlfn.XLOOKUP(A1323,Table1[Categories of Work],Table1[Cost Type])</f>
        <v>#N/A</v>
      </c>
      <c r="C1323" s="70"/>
      <c r="D1323" s="71"/>
      <c r="E1323" s="71"/>
      <c r="F1323" s="71"/>
      <c r="G1323" s="72"/>
      <c r="H1323" s="72"/>
      <c r="I1323" s="72"/>
      <c r="J1323" s="67">
        <f>IF(ISBLANK(Table24[[#This Row],[HTC - Qualifying (QRE) - Amt]]),SUM(Table24[[#This Row],[NPA - Qualifying (QRE) - Amt]],Table24[[#This Row],[NPA - Non-Qualifying (NQRE) - Amt]]),SUM(Table24[[#This Row],[HTC - Qualifying (QRE) - Amt]]+Table24[[#This Row],[HTC - Non-Qualifying (NQRE) - Amt]]))</f>
        <v>0</v>
      </c>
      <c r="K1323" s="74"/>
      <c r="L1323" s="74"/>
      <c r="M1323" s="74"/>
      <c r="N1323" s="74"/>
    </row>
    <row r="1324" spans="1:14" x14ac:dyDescent="0.3">
      <c r="A1324" s="68"/>
      <c r="B1324" s="66" t="e">
        <f>_xlfn.XLOOKUP(A1324,Table1[Categories of Work],Table1[Cost Type])</f>
        <v>#N/A</v>
      </c>
      <c r="C1324" s="70"/>
      <c r="D1324" s="71"/>
      <c r="E1324" s="71"/>
      <c r="F1324" s="71"/>
      <c r="G1324" s="72"/>
      <c r="H1324" s="72"/>
      <c r="I1324" s="72"/>
      <c r="J1324" s="67">
        <f>IF(ISBLANK(Table24[[#This Row],[HTC - Qualifying (QRE) - Amt]]),SUM(Table24[[#This Row],[NPA - Qualifying (QRE) - Amt]],Table24[[#This Row],[NPA - Non-Qualifying (NQRE) - Amt]]),SUM(Table24[[#This Row],[HTC - Qualifying (QRE) - Amt]]+Table24[[#This Row],[HTC - Non-Qualifying (NQRE) - Amt]]))</f>
        <v>0</v>
      </c>
      <c r="K1324" s="74"/>
      <c r="L1324" s="74"/>
      <c r="M1324" s="74"/>
      <c r="N1324" s="74"/>
    </row>
    <row r="1325" spans="1:14" x14ac:dyDescent="0.3">
      <c r="A1325" s="68"/>
      <c r="B1325" s="66" t="e">
        <f>_xlfn.XLOOKUP(A1325,Table1[Categories of Work],Table1[Cost Type])</f>
        <v>#N/A</v>
      </c>
      <c r="C1325" s="70"/>
      <c r="D1325" s="71"/>
      <c r="E1325" s="71"/>
      <c r="F1325" s="71"/>
      <c r="G1325" s="72"/>
      <c r="H1325" s="72"/>
      <c r="I1325" s="72"/>
      <c r="J1325" s="67">
        <f>IF(ISBLANK(Table24[[#This Row],[HTC - Qualifying (QRE) - Amt]]),SUM(Table24[[#This Row],[NPA - Qualifying (QRE) - Amt]],Table24[[#This Row],[NPA - Non-Qualifying (NQRE) - Amt]]),SUM(Table24[[#This Row],[HTC - Qualifying (QRE) - Amt]]+Table24[[#This Row],[HTC - Non-Qualifying (NQRE) - Amt]]))</f>
        <v>0</v>
      </c>
      <c r="K1325" s="74"/>
      <c r="L1325" s="74"/>
      <c r="M1325" s="74"/>
      <c r="N1325" s="74"/>
    </row>
    <row r="1326" spans="1:14" x14ac:dyDescent="0.3">
      <c r="A1326" s="68"/>
      <c r="B1326" s="66" t="e">
        <f>_xlfn.XLOOKUP(A1326,Table1[Categories of Work],Table1[Cost Type])</f>
        <v>#N/A</v>
      </c>
      <c r="C1326" s="70"/>
      <c r="D1326" s="71"/>
      <c r="E1326" s="71"/>
      <c r="F1326" s="71"/>
      <c r="G1326" s="72"/>
      <c r="H1326" s="72"/>
      <c r="I1326" s="72"/>
      <c r="J1326" s="67">
        <f>IF(ISBLANK(Table24[[#This Row],[HTC - Qualifying (QRE) - Amt]]),SUM(Table24[[#This Row],[NPA - Qualifying (QRE) - Amt]],Table24[[#This Row],[NPA - Non-Qualifying (NQRE) - Amt]]),SUM(Table24[[#This Row],[HTC - Qualifying (QRE) - Amt]]+Table24[[#This Row],[HTC - Non-Qualifying (NQRE) - Amt]]))</f>
        <v>0</v>
      </c>
      <c r="K1326" s="74"/>
      <c r="L1326" s="74"/>
      <c r="M1326" s="74"/>
      <c r="N1326" s="74"/>
    </row>
    <row r="1327" spans="1:14" x14ac:dyDescent="0.3">
      <c r="A1327" s="68"/>
      <c r="B1327" s="66" t="e">
        <f>_xlfn.XLOOKUP(A1327,Table1[Categories of Work],Table1[Cost Type])</f>
        <v>#N/A</v>
      </c>
      <c r="C1327" s="70"/>
      <c r="D1327" s="71"/>
      <c r="E1327" s="71"/>
      <c r="F1327" s="71"/>
      <c r="G1327" s="72"/>
      <c r="H1327" s="72"/>
      <c r="I1327" s="72"/>
      <c r="J1327" s="67">
        <f>IF(ISBLANK(Table24[[#This Row],[HTC - Qualifying (QRE) - Amt]]),SUM(Table24[[#This Row],[NPA - Qualifying (QRE) - Amt]],Table24[[#This Row],[NPA - Non-Qualifying (NQRE) - Amt]]),SUM(Table24[[#This Row],[HTC - Qualifying (QRE) - Amt]]+Table24[[#This Row],[HTC - Non-Qualifying (NQRE) - Amt]]))</f>
        <v>0</v>
      </c>
      <c r="K1327" s="74"/>
      <c r="L1327" s="74"/>
      <c r="M1327" s="74"/>
      <c r="N1327" s="74"/>
    </row>
    <row r="1328" spans="1:14" x14ac:dyDescent="0.3">
      <c r="A1328" s="68"/>
      <c r="B1328" s="66" t="e">
        <f>_xlfn.XLOOKUP(A1328,Table1[Categories of Work],Table1[Cost Type])</f>
        <v>#N/A</v>
      </c>
      <c r="C1328" s="70"/>
      <c r="D1328" s="71"/>
      <c r="E1328" s="71"/>
      <c r="F1328" s="71"/>
      <c r="G1328" s="72"/>
      <c r="H1328" s="72"/>
      <c r="I1328" s="72"/>
      <c r="J1328" s="67">
        <f>IF(ISBLANK(Table24[[#This Row],[HTC - Qualifying (QRE) - Amt]]),SUM(Table24[[#This Row],[NPA - Qualifying (QRE) - Amt]],Table24[[#This Row],[NPA - Non-Qualifying (NQRE) - Amt]]),SUM(Table24[[#This Row],[HTC - Qualifying (QRE) - Amt]]+Table24[[#This Row],[HTC - Non-Qualifying (NQRE) - Amt]]))</f>
        <v>0</v>
      </c>
      <c r="K1328" s="74"/>
      <c r="L1328" s="74"/>
      <c r="M1328" s="74"/>
      <c r="N1328" s="74"/>
    </row>
    <row r="1329" spans="1:14" x14ac:dyDescent="0.3">
      <c r="A1329" s="68"/>
      <c r="B1329" s="66" t="e">
        <f>_xlfn.XLOOKUP(A1329,Table1[Categories of Work],Table1[Cost Type])</f>
        <v>#N/A</v>
      </c>
      <c r="C1329" s="70"/>
      <c r="D1329" s="71"/>
      <c r="E1329" s="71"/>
      <c r="F1329" s="71"/>
      <c r="G1329" s="72"/>
      <c r="H1329" s="72"/>
      <c r="I1329" s="72"/>
      <c r="J1329" s="67">
        <f>IF(ISBLANK(Table24[[#This Row],[HTC - Qualifying (QRE) - Amt]]),SUM(Table24[[#This Row],[NPA - Qualifying (QRE) - Amt]],Table24[[#This Row],[NPA - Non-Qualifying (NQRE) - Amt]]),SUM(Table24[[#This Row],[HTC - Qualifying (QRE) - Amt]]+Table24[[#This Row],[HTC - Non-Qualifying (NQRE) - Amt]]))</f>
        <v>0</v>
      </c>
      <c r="K1329" s="74"/>
      <c r="L1329" s="74"/>
      <c r="M1329" s="74"/>
      <c r="N1329" s="74"/>
    </row>
    <row r="1330" spans="1:14" x14ac:dyDescent="0.3">
      <c r="A1330" s="68"/>
      <c r="B1330" s="66" t="e">
        <f>_xlfn.XLOOKUP(A1330,Table1[Categories of Work],Table1[Cost Type])</f>
        <v>#N/A</v>
      </c>
      <c r="C1330" s="70"/>
      <c r="D1330" s="71"/>
      <c r="E1330" s="71"/>
      <c r="F1330" s="71"/>
      <c r="G1330" s="72"/>
      <c r="H1330" s="72"/>
      <c r="I1330" s="72"/>
      <c r="J1330" s="67">
        <f>IF(ISBLANK(Table24[[#This Row],[HTC - Qualifying (QRE) - Amt]]),SUM(Table24[[#This Row],[NPA - Qualifying (QRE) - Amt]],Table24[[#This Row],[NPA - Non-Qualifying (NQRE) - Amt]]),SUM(Table24[[#This Row],[HTC - Qualifying (QRE) - Amt]]+Table24[[#This Row],[HTC - Non-Qualifying (NQRE) - Amt]]))</f>
        <v>0</v>
      </c>
      <c r="K1330" s="74"/>
      <c r="L1330" s="74"/>
      <c r="M1330" s="74"/>
      <c r="N1330" s="74"/>
    </row>
    <row r="1331" spans="1:14" x14ac:dyDescent="0.3">
      <c r="A1331" s="68"/>
      <c r="B1331" s="66" t="e">
        <f>_xlfn.XLOOKUP(A1331,Table1[Categories of Work],Table1[Cost Type])</f>
        <v>#N/A</v>
      </c>
      <c r="C1331" s="70"/>
      <c r="D1331" s="71"/>
      <c r="E1331" s="71"/>
      <c r="F1331" s="71"/>
      <c r="G1331" s="72"/>
      <c r="H1331" s="72"/>
      <c r="I1331" s="72"/>
      <c r="J1331" s="67">
        <f>IF(ISBLANK(Table24[[#This Row],[HTC - Qualifying (QRE) - Amt]]),SUM(Table24[[#This Row],[NPA - Qualifying (QRE) - Amt]],Table24[[#This Row],[NPA - Non-Qualifying (NQRE) - Amt]]),SUM(Table24[[#This Row],[HTC - Qualifying (QRE) - Amt]]+Table24[[#This Row],[HTC - Non-Qualifying (NQRE) - Amt]]))</f>
        <v>0</v>
      </c>
      <c r="K1331" s="74"/>
      <c r="L1331" s="74"/>
      <c r="M1331" s="74"/>
      <c r="N1331" s="74"/>
    </row>
    <row r="1332" spans="1:14" x14ac:dyDescent="0.3">
      <c r="A1332" s="68"/>
      <c r="B1332" s="66" t="e">
        <f>_xlfn.XLOOKUP(A1332,Table1[Categories of Work],Table1[Cost Type])</f>
        <v>#N/A</v>
      </c>
      <c r="C1332" s="70"/>
      <c r="D1332" s="71"/>
      <c r="E1332" s="71"/>
      <c r="F1332" s="71"/>
      <c r="G1332" s="72"/>
      <c r="H1332" s="72"/>
      <c r="I1332" s="72"/>
      <c r="J1332" s="67">
        <f>IF(ISBLANK(Table24[[#This Row],[HTC - Qualifying (QRE) - Amt]]),SUM(Table24[[#This Row],[NPA - Qualifying (QRE) - Amt]],Table24[[#This Row],[NPA - Non-Qualifying (NQRE) - Amt]]),SUM(Table24[[#This Row],[HTC - Qualifying (QRE) - Amt]]+Table24[[#This Row],[HTC - Non-Qualifying (NQRE) - Amt]]))</f>
        <v>0</v>
      </c>
      <c r="K1332" s="74"/>
      <c r="L1332" s="74"/>
      <c r="M1332" s="74"/>
      <c r="N1332" s="74"/>
    </row>
    <row r="1333" spans="1:14" x14ac:dyDescent="0.3">
      <c r="A1333" s="68"/>
      <c r="B1333" s="66" t="e">
        <f>_xlfn.XLOOKUP(A1333,Table1[Categories of Work],Table1[Cost Type])</f>
        <v>#N/A</v>
      </c>
      <c r="C1333" s="70"/>
      <c r="D1333" s="71"/>
      <c r="E1333" s="71"/>
      <c r="F1333" s="71"/>
      <c r="G1333" s="72"/>
      <c r="H1333" s="72"/>
      <c r="I1333" s="72"/>
      <c r="J1333" s="67">
        <f>IF(ISBLANK(Table24[[#This Row],[HTC - Qualifying (QRE) - Amt]]),SUM(Table24[[#This Row],[NPA - Qualifying (QRE) - Amt]],Table24[[#This Row],[NPA - Non-Qualifying (NQRE) - Amt]]),SUM(Table24[[#This Row],[HTC - Qualifying (QRE) - Amt]]+Table24[[#This Row],[HTC - Non-Qualifying (NQRE) - Amt]]))</f>
        <v>0</v>
      </c>
      <c r="K1333" s="74"/>
      <c r="L1333" s="74"/>
      <c r="M1333" s="74"/>
      <c r="N1333" s="74"/>
    </row>
    <row r="1334" spans="1:14" x14ac:dyDescent="0.3">
      <c r="A1334" s="68"/>
      <c r="B1334" s="66" t="e">
        <f>_xlfn.XLOOKUP(A1334,Table1[Categories of Work],Table1[Cost Type])</f>
        <v>#N/A</v>
      </c>
      <c r="C1334" s="70"/>
      <c r="D1334" s="71"/>
      <c r="E1334" s="71"/>
      <c r="F1334" s="71"/>
      <c r="G1334" s="72"/>
      <c r="H1334" s="72"/>
      <c r="I1334" s="72"/>
      <c r="J1334" s="67">
        <f>IF(ISBLANK(Table24[[#This Row],[HTC - Qualifying (QRE) - Amt]]),SUM(Table24[[#This Row],[NPA - Qualifying (QRE) - Amt]],Table24[[#This Row],[NPA - Non-Qualifying (NQRE) - Amt]]),SUM(Table24[[#This Row],[HTC - Qualifying (QRE) - Amt]]+Table24[[#This Row],[HTC - Non-Qualifying (NQRE) - Amt]]))</f>
        <v>0</v>
      </c>
      <c r="K1334" s="74"/>
      <c r="L1334" s="74"/>
      <c r="M1334" s="74"/>
      <c r="N1334" s="74"/>
    </row>
    <row r="1335" spans="1:14" x14ac:dyDescent="0.3">
      <c r="A1335" s="68"/>
      <c r="B1335" s="66" t="e">
        <f>_xlfn.XLOOKUP(A1335,Table1[Categories of Work],Table1[Cost Type])</f>
        <v>#N/A</v>
      </c>
      <c r="C1335" s="70"/>
      <c r="D1335" s="71"/>
      <c r="E1335" s="71"/>
      <c r="F1335" s="71"/>
      <c r="G1335" s="72"/>
      <c r="H1335" s="72"/>
      <c r="I1335" s="72"/>
      <c r="J1335" s="67">
        <f>IF(ISBLANK(Table24[[#This Row],[HTC - Qualifying (QRE) - Amt]]),SUM(Table24[[#This Row],[NPA - Qualifying (QRE) - Amt]],Table24[[#This Row],[NPA - Non-Qualifying (NQRE) - Amt]]),SUM(Table24[[#This Row],[HTC - Qualifying (QRE) - Amt]]+Table24[[#This Row],[HTC - Non-Qualifying (NQRE) - Amt]]))</f>
        <v>0</v>
      </c>
      <c r="K1335" s="74"/>
      <c r="L1335" s="74"/>
      <c r="M1335" s="74"/>
      <c r="N1335" s="74"/>
    </row>
    <row r="1336" spans="1:14" x14ac:dyDescent="0.3">
      <c r="A1336" s="68"/>
      <c r="B1336" s="66" t="e">
        <f>_xlfn.XLOOKUP(A1336,Table1[Categories of Work],Table1[Cost Type])</f>
        <v>#N/A</v>
      </c>
      <c r="C1336" s="70"/>
      <c r="D1336" s="71"/>
      <c r="E1336" s="71"/>
      <c r="F1336" s="71"/>
      <c r="G1336" s="72"/>
      <c r="H1336" s="72"/>
      <c r="I1336" s="72"/>
      <c r="J1336" s="67">
        <f>IF(ISBLANK(Table24[[#This Row],[HTC - Qualifying (QRE) - Amt]]),SUM(Table24[[#This Row],[NPA - Qualifying (QRE) - Amt]],Table24[[#This Row],[NPA - Non-Qualifying (NQRE) - Amt]]),SUM(Table24[[#This Row],[HTC - Qualifying (QRE) - Amt]]+Table24[[#This Row],[HTC - Non-Qualifying (NQRE) - Amt]]))</f>
        <v>0</v>
      </c>
      <c r="K1336" s="74"/>
      <c r="L1336" s="74"/>
      <c r="M1336" s="74"/>
      <c r="N1336" s="74"/>
    </row>
    <row r="1337" spans="1:14" x14ac:dyDescent="0.3">
      <c r="A1337" s="68"/>
      <c r="B1337" s="66" t="e">
        <f>_xlfn.XLOOKUP(A1337,Table1[Categories of Work],Table1[Cost Type])</f>
        <v>#N/A</v>
      </c>
      <c r="C1337" s="70"/>
      <c r="D1337" s="71"/>
      <c r="E1337" s="71"/>
      <c r="F1337" s="71"/>
      <c r="G1337" s="72"/>
      <c r="H1337" s="72"/>
      <c r="I1337" s="72"/>
      <c r="J1337" s="67">
        <f>IF(ISBLANK(Table24[[#This Row],[HTC - Qualifying (QRE) - Amt]]),SUM(Table24[[#This Row],[NPA - Qualifying (QRE) - Amt]],Table24[[#This Row],[NPA - Non-Qualifying (NQRE) - Amt]]),SUM(Table24[[#This Row],[HTC - Qualifying (QRE) - Amt]]+Table24[[#This Row],[HTC - Non-Qualifying (NQRE) - Amt]]))</f>
        <v>0</v>
      </c>
      <c r="K1337" s="74"/>
      <c r="L1337" s="74"/>
      <c r="M1337" s="74"/>
      <c r="N1337" s="74"/>
    </row>
    <row r="1338" spans="1:14" x14ac:dyDescent="0.3">
      <c r="A1338" s="68"/>
      <c r="B1338" s="66" t="e">
        <f>_xlfn.XLOOKUP(A1338,Table1[Categories of Work],Table1[Cost Type])</f>
        <v>#N/A</v>
      </c>
      <c r="C1338" s="70"/>
      <c r="D1338" s="71"/>
      <c r="E1338" s="71"/>
      <c r="F1338" s="71"/>
      <c r="G1338" s="72"/>
      <c r="H1338" s="72"/>
      <c r="I1338" s="72"/>
      <c r="J1338" s="67">
        <f>IF(ISBLANK(Table24[[#This Row],[HTC - Qualifying (QRE) - Amt]]),SUM(Table24[[#This Row],[NPA - Qualifying (QRE) - Amt]],Table24[[#This Row],[NPA - Non-Qualifying (NQRE) - Amt]]),SUM(Table24[[#This Row],[HTC - Qualifying (QRE) - Amt]]+Table24[[#This Row],[HTC - Non-Qualifying (NQRE) - Amt]]))</f>
        <v>0</v>
      </c>
      <c r="K1338" s="74"/>
      <c r="L1338" s="74"/>
      <c r="M1338" s="74"/>
      <c r="N1338" s="74"/>
    </row>
    <row r="1339" spans="1:14" x14ac:dyDescent="0.3">
      <c r="A1339" s="68"/>
      <c r="B1339" s="66" t="e">
        <f>_xlfn.XLOOKUP(A1339,Table1[Categories of Work],Table1[Cost Type])</f>
        <v>#N/A</v>
      </c>
      <c r="C1339" s="70"/>
      <c r="D1339" s="71"/>
      <c r="E1339" s="71"/>
      <c r="F1339" s="71"/>
      <c r="G1339" s="72"/>
      <c r="H1339" s="72"/>
      <c r="I1339" s="72"/>
      <c r="J1339" s="67">
        <f>IF(ISBLANK(Table24[[#This Row],[HTC - Qualifying (QRE) - Amt]]),SUM(Table24[[#This Row],[NPA - Qualifying (QRE) - Amt]],Table24[[#This Row],[NPA - Non-Qualifying (NQRE) - Amt]]),SUM(Table24[[#This Row],[HTC - Qualifying (QRE) - Amt]]+Table24[[#This Row],[HTC - Non-Qualifying (NQRE) - Amt]]))</f>
        <v>0</v>
      </c>
      <c r="K1339" s="74"/>
      <c r="L1339" s="74"/>
      <c r="M1339" s="74"/>
      <c r="N1339" s="74"/>
    </row>
    <row r="1340" spans="1:14" x14ac:dyDescent="0.3">
      <c r="A1340" s="68"/>
      <c r="B1340" s="66" t="e">
        <f>_xlfn.XLOOKUP(A1340,Table1[Categories of Work],Table1[Cost Type])</f>
        <v>#N/A</v>
      </c>
      <c r="C1340" s="70"/>
      <c r="D1340" s="71"/>
      <c r="E1340" s="71"/>
      <c r="F1340" s="71"/>
      <c r="G1340" s="72"/>
      <c r="H1340" s="72"/>
      <c r="I1340" s="72"/>
      <c r="J1340" s="67">
        <f>IF(ISBLANK(Table24[[#This Row],[HTC - Qualifying (QRE) - Amt]]),SUM(Table24[[#This Row],[NPA - Qualifying (QRE) - Amt]],Table24[[#This Row],[NPA - Non-Qualifying (NQRE) - Amt]]),SUM(Table24[[#This Row],[HTC - Qualifying (QRE) - Amt]]+Table24[[#This Row],[HTC - Non-Qualifying (NQRE) - Amt]]))</f>
        <v>0</v>
      </c>
      <c r="K1340" s="74"/>
      <c r="L1340" s="74"/>
      <c r="M1340" s="74"/>
      <c r="N1340" s="74"/>
    </row>
    <row r="1341" spans="1:14" x14ac:dyDescent="0.3">
      <c r="A1341" s="68"/>
      <c r="B1341" s="66" t="e">
        <f>_xlfn.XLOOKUP(A1341,Table1[Categories of Work],Table1[Cost Type])</f>
        <v>#N/A</v>
      </c>
      <c r="C1341" s="70"/>
      <c r="D1341" s="71"/>
      <c r="E1341" s="71"/>
      <c r="F1341" s="71"/>
      <c r="G1341" s="72"/>
      <c r="H1341" s="72"/>
      <c r="I1341" s="72"/>
      <c r="J1341" s="67">
        <f>IF(ISBLANK(Table24[[#This Row],[HTC - Qualifying (QRE) - Amt]]),SUM(Table24[[#This Row],[NPA - Qualifying (QRE) - Amt]],Table24[[#This Row],[NPA - Non-Qualifying (NQRE) - Amt]]),SUM(Table24[[#This Row],[HTC - Qualifying (QRE) - Amt]]+Table24[[#This Row],[HTC - Non-Qualifying (NQRE) - Amt]]))</f>
        <v>0</v>
      </c>
      <c r="K1341" s="74"/>
      <c r="L1341" s="74"/>
      <c r="M1341" s="74"/>
      <c r="N1341" s="74"/>
    </row>
    <row r="1342" spans="1:14" x14ac:dyDescent="0.3">
      <c r="A1342" s="68"/>
      <c r="B1342" s="66" t="e">
        <f>_xlfn.XLOOKUP(A1342,Table1[Categories of Work],Table1[Cost Type])</f>
        <v>#N/A</v>
      </c>
      <c r="C1342" s="70"/>
      <c r="D1342" s="71"/>
      <c r="E1342" s="71"/>
      <c r="F1342" s="71"/>
      <c r="G1342" s="72"/>
      <c r="H1342" s="72"/>
      <c r="I1342" s="72"/>
      <c r="J1342" s="67">
        <f>IF(ISBLANK(Table24[[#This Row],[HTC - Qualifying (QRE) - Amt]]),SUM(Table24[[#This Row],[NPA - Qualifying (QRE) - Amt]],Table24[[#This Row],[NPA - Non-Qualifying (NQRE) - Amt]]),SUM(Table24[[#This Row],[HTC - Qualifying (QRE) - Amt]]+Table24[[#This Row],[HTC - Non-Qualifying (NQRE) - Amt]]))</f>
        <v>0</v>
      </c>
      <c r="K1342" s="74"/>
      <c r="L1342" s="74"/>
      <c r="M1342" s="74"/>
      <c r="N1342" s="74"/>
    </row>
    <row r="1343" spans="1:14" x14ac:dyDescent="0.3">
      <c r="A1343" s="68"/>
      <c r="B1343" s="66" t="e">
        <f>_xlfn.XLOOKUP(A1343,Table1[Categories of Work],Table1[Cost Type])</f>
        <v>#N/A</v>
      </c>
      <c r="C1343" s="70"/>
      <c r="D1343" s="71"/>
      <c r="E1343" s="71"/>
      <c r="F1343" s="71"/>
      <c r="G1343" s="72"/>
      <c r="H1343" s="72"/>
      <c r="I1343" s="72"/>
      <c r="J1343" s="67">
        <f>IF(ISBLANK(Table24[[#This Row],[HTC - Qualifying (QRE) - Amt]]),SUM(Table24[[#This Row],[NPA - Qualifying (QRE) - Amt]],Table24[[#This Row],[NPA - Non-Qualifying (NQRE) - Amt]]),SUM(Table24[[#This Row],[HTC - Qualifying (QRE) - Amt]]+Table24[[#This Row],[HTC - Non-Qualifying (NQRE) - Amt]]))</f>
        <v>0</v>
      </c>
      <c r="K1343" s="74"/>
      <c r="L1343" s="74"/>
      <c r="M1343" s="74"/>
      <c r="N1343" s="74"/>
    </row>
    <row r="1344" spans="1:14" x14ac:dyDescent="0.3">
      <c r="A1344" s="68"/>
      <c r="B1344" s="66" t="e">
        <f>_xlfn.XLOOKUP(A1344,Table1[Categories of Work],Table1[Cost Type])</f>
        <v>#N/A</v>
      </c>
      <c r="C1344" s="70"/>
      <c r="D1344" s="71"/>
      <c r="E1344" s="71"/>
      <c r="F1344" s="71"/>
      <c r="G1344" s="72"/>
      <c r="H1344" s="72"/>
      <c r="I1344" s="72"/>
      <c r="J1344" s="67">
        <f>IF(ISBLANK(Table24[[#This Row],[HTC - Qualifying (QRE) - Amt]]),SUM(Table24[[#This Row],[NPA - Qualifying (QRE) - Amt]],Table24[[#This Row],[NPA - Non-Qualifying (NQRE) - Amt]]),SUM(Table24[[#This Row],[HTC - Qualifying (QRE) - Amt]]+Table24[[#This Row],[HTC - Non-Qualifying (NQRE) - Amt]]))</f>
        <v>0</v>
      </c>
      <c r="K1344" s="74"/>
      <c r="L1344" s="74"/>
      <c r="M1344" s="74"/>
      <c r="N1344" s="74"/>
    </row>
    <row r="1345" spans="1:14" x14ac:dyDescent="0.3">
      <c r="A1345" s="68"/>
      <c r="B1345" s="66" t="e">
        <f>_xlfn.XLOOKUP(A1345,Table1[Categories of Work],Table1[Cost Type])</f>
        <v>#N/A</v>
      </c>
      <c r="C1345" s="70"/>
      <c r="D1345" s="71"/>
      <c r="E1345" s="71"/>
      <c r="F1345" s="71"/>
      <c r="G1345" s="72"/>
      <c r="H1345" s="72"/>
      <c r="I1345" s="72"/>
      <c r="J1345" s="67">
        <f>IF(ISBLANK(Table24[[#This Row],[HTC - Qualifying (QRE) - Amt]]),SUM(Table24[[#This Row],[NPA - Qualifying (QRE) - Amt]],Table24[[#This Row],[NPA - Non-Qualifying (NQRE) - Amt]]),SUM(Table24[[#This Row],[HTC - Qualifying (QRE) - Amt]]+Table24[[#This Row],[HTC - Non-Qualifying (NQRE) - Amt]]))</f>
        <v>0</v>
      </c>
      <c r="K1345" s="74"/>
      <c r="L1345" s="74"/>
      <c r="M1345" s="74"/>
      <c r="N1345" s="74"/>
    </row>
    <row r="1346" spans="1:14" x14ac:dyDescent="0.3">
      <c r="A1346" s="68"/>
      <c r="B1346" s="66" t="e">
        <f>_xlfn.XLOOKUP(A1346,Table1[Categories of Work],Table1[Cost Type])</f>
        <v>#N/A</v>
      </c>
      <c r="C1346" s="70"/>
      <c r="D1346" s="71"/>
      <c r="E1346" s="71"/>
      <c r="F1346" s="71"/>
      <c r="G1346" s="72"/>
      <c r="H1346" s="72"/>
      <c r="I1346" s="72"/>
      <c r="J1346" s="67">
        <f>IF(ISBLANK(Table24[[#This Row],[HTC - Qualifying (QRE) - Amt]]),SUM(Table24[[#This Row],[NPA - Qualifying (QRE) - Amt]],Table24[[#This Row],[NPA - Non-Qualifying (NQRE) - Amt]]),SUM(Table24[[#This Row],[HTC - Qualifying (QRE) - Amt]]+Table24[[#This Row],[HTC - Non-Qualifying (NQRE) - Amt]]))</f>
        <v>0</v>
      </c>
      <c r="K1346" s="74"/>
      <c r="L1346" s="74"/>
      <c r="M1346" s="74"/>
      <c r="N1346" s="74"/>
    </row>
    <row r="1347" spans="1:14" x14ac:dyDescent="0.3">
      <c r="A1347" s="68"/>
      <c r="B1347" s="66" t="e">
        <f>_xlfn.XLOOKUP(A1347,Table1[Categories of Work],Table1[Cost Type])</f>
        <v>#N/A</v>
      </c>
      <c r="C1347" s="70"/>
      <c r="D1347" s="71"/>
      <c r="E1347" s="71"/>
      <c r="F1347" s="71"/>
      <c r="G1347" s="72"/>
      <c r="H1347" s="72"/>
      <c r="I1347" s="72"/>
      <c r="J1347" s="67">
        <f>IF(ISBLANK(Table24[[#This Row],[HTC - Qualifying (QRE) - Amt]]),SUM(Table24[[#This Row],[NPA - Qualifying (QRE) - Amt]],Table24[[#This Row],[NPA - Non-Qualifying (NQRE) - Amt]]),SUM(Table24[[#This Row],[HTC - Qualifying (QRE) - Amt]]+Table24[[#This Row],[HTC - Non-Qualifying (NQRE) - Amt]]))</f>
        <v>0</v>
      </c>
      <c r="K1347" s="74"/>
      <c r="L1347" s="74"/>
      <c r="M1347" s="74"/>
      <c r="N1347" s="74"/>
    </row>
    <row r="1348" spans="1:14" x14ac:dyDescent="0.3">
      <c r="A1348" s="68"/>
      <c r="B1348" s="66" t="e">
        <f>_xlfn.XLOOKUP(A1348,Table1[Categories of Work],Table1[Cost Type])</f>
        <v>#N/A</v>
      </c>
      <c r="C1348" s="70"/>
      <c r="D1348" s="71"/>
      <c r="E1348" s="71"/>
      <c r="F1348" s="71"/>
      <c r="G1348" s="72"/>
      <c r="H1348" s="72"/>
      <c r="I1348" s="72"/>
      <c r="J1348" s="67">
        <f>IF(ISBLANK(Table24[[#This Row],[HTC - Qualifying (QRE) - Amt]]),SUM(Table24[[#This Row],[NPA - Qualifying (QRE) - Amt]],Table24[[#This Row],[NPA - Non-Qualifying (NQRE) - Amt]]),SUM(Table24[[#This Row],[HTC - Qualifying (QRE) - Amt]]+Table24[[#This Row],[HTC - Non-Qualifying (NQRE) - Amt]]))</f>
        <v>0</v>
      </c>
      <c r="K1348" s="74"/>
      <c r="L1348" s="74"/>
      <c r="M1348" s="74"/>
      <c r="N1348" s="74"/>
    </row>
    <row r="1349" spans="1:14" x14ac:dyDescent="0.3">
      <c r="A1349" s="68"/>
      <c r="B1349" s="66" t="e">
        <f>_xlfn.XLOOKUP(A1349,Table1[Categories of Work],Table1[Cost Type])</f>
        <v>#N/A</v>
      </c>
      <c r="C1349" s="70"/>
      <c r="D1349" s="71"/>
      <c r="E1349" s="71"/>
      <c r="F1349" s="71"/>
      <c r="G1349" s="72"/>
      <c r="H1349" s="72"/>
      <c r="I1349" s="72"/>
      <c r="J1349" s="67">
        <f>IF(ISBLANK(Table24[[#This Row],[HTC - Qualifying (QRE) - Amt]]),SUM(Table24[[#This Row],[NPA - Qualifying (QRE) - Amt]],Table24[[#This Row],[NPA - Non-Qualifying (NQRE) - Amt]]),SUM(Table24[[#This Row],[HTC - Qualifying (QRE) - Amt]]+Table24[[#This Row],[HTC - Non-Qualifying (NQRE) - Amt]]))</f>
        <v>0</v>
      </c>
      <c r="K1349" s="74"/>
      <c r="L1349" s="74"/>
      <c r="M1349" s="74"/>
      <c r="N1349" s="74"/>
    </row>
    <row r="1350" spans="1:14" x14ac:dyDescent="0.3">
      <c r="A1350" s="68"/>
      <c r="B1350" s="66" t="e">
        <f>_xlfn.XLOOKUP(A1350,Table1[Categories of Work],Table1[Cost Type])</f>
        <v>#N/A</v>
      </c>
      <c r="C1350" s="70"/>
      <c r="D1350" s="71"/>
      <c r="E1350" s="71"/>
      <c r="F1350" s="71"/>
      <c r="G1350" s="72"/>
      <c r="H1350" s="72"/>
      <c r="I1350" s="72"/>
      <c r="J1350" s="67">
        <f>IF(ISBLANK(Table24[[#This Row],[HTC - Qualifying (QRE) - Amt]]),SUM(Table24[[#This Row],[NPA - Qualifying (QRE) - Amt]],Table24[[#This Row],[NPA - Non-Qualifying (NQRE) - Amt]]),SUM(Table24[[#This Row],[HTC - Qualifying (QRE) - Amt]]+Table24[[#This Row],[HTC - Non-Qualifying (NQRE) - Amt]]))</f>
        <v>0</v>
      </c>
      <c r="K1350" s="74"/>
      <c r="L1350" s="74"/>
      <c r="M1350" s="74"/>
      <c r="N1350" s="74"/>
    </row>
    <row r="1351" spans="1:14" x14ac:dyDescent="0.3">
      <c r="A1351" s="68"/>
      <c r="B1351" s="66" t="e">
        <f>_xlfn.XLOOKUP(A1351,Table1[Categories of Work],Table1[Cost Type])</f>
        <v>#N/A</v>
      </c>
      <c r="C1351" s="70"/>
      <c r="D1351" s="71"/>
      <c r="E1351" s="71"/>
      <c r="F1351" s="71"/>
      <c r="G1351" s="72"/>
      <c r="H1351" s="72"/>
      <c r="I1351" s="72"/>
      <c r="J1351" s="67">
        <f>IF(ISBLANK(Table24[[#This Row],[HTC - Qualifying (QRE) - Amt]]),SUM(Table24[[#This Row],[NPA - Qualifying (QRE) - Amt]],Table24[[#This Row],[NPA - Non-Qualifying (NQRE) - Amt]]),SUM(Table24[[#This Row],[HTC - Qualifying (QRE) - Amt]]+Table24[[#This Row],[HTC - Non-Qualifying (NQRE) - Amt]]))</f>
        <v>0</v>
      </c>
      <c r="K1351" s="74"/>
      <c r="L1351" s="74"/>
      <c r="M1351" s="74"/>
      <c r="N1351" s="74"/>
    </row>
    <row r="1352" spans="1:14" x14ac:dyDescent="0.3">
      <c r="A1352" s="68"/>
      <c r="B1352" s="66" t="e">
        <f>_xlfn.XLOOKUP(A1352,Table1[Categories of Work],Table1[Cost Type])</f>
        <v>#N/A</v>
      </c>
      <c r="C1352" s="70"/>
      <c r="D1352" s="71"/>
      <c r="E1352" s="71"/>
      <c r="F1352" s="71"/>
      <c r="G1352" s="72"/>
      <c r="H1352" s="72"/>
      <c r="I1352" s="72"/>
      <c r="J1352" s="67">
        <f>IF(ISBLANK(Table24[[#This Row],[HTC - Qualifying (QRE) - Amt]]),SUM(Table24[[#This Row],[NPA - Qualifying (QRE) - Amt]],Table24[[#This Row],[NPA - Non-Qualifying (NQRE) - Amt]]),SUM(Table24[[#This Row],[HTC - Qualifying (QRE) - Amt]]+Table24[[#This Row],[HTC - Non-Qualifying (NQRE) - Amt]]))</f>
        <v>0</v>
      </c>
      <c r="K1352" s="74"/>
      <c r="L1352" s="74"/>
      <c r="M1352" s="74"/>
      <c r="N1352" s="74"/>
    </row>
    <row r="1353" spans="1:14" x14ac:dyDescent="0.3">
      <c r="A1353" s="68"/>
      <c r="B1353" s="66" t="e">
        <f>_xlfn.XLOOKUP(A1353,Table1[Categories of Work],Table1[Cost Type])</f>
        <v>#N/A</v>
      </c>
      <c r="C1353" s="70"/>
      <c r="D1353" s="71"/>
      <c r="E1353" s="71"/>
      <c r="F1353" s="71"/>
      <c r="G1353" s="72"/>
      <c r="H1353" s="72"/>
      <c r="I1353" s="72"/>
      <c r="J1353" s="67">
        <f>IF(ISBLANK(Table24[[#This Row],[HTC - Qualifying (QRE) - Amt]]),SUM(Table24[[#This Row],[NPA - Qualifying (QRE) - Amt]],Table24[[#This Row],[NPA - Non-Qualifying (NQRE) - Amt]]),SUM(Table24[[#This Row],[HTC - Qualifying (QRE) - Amt]]+Table24[[#This Row],[HTC - Non-Qualifying (NQRE) - Amt]]))</f>
        <v>0</v>
      </c>
      <c r="K1353" s="74"/>
      <c r="L1353" s="74"/>
      <c r="M1353" s="74"/>
      <c r="N1353" s="74"/>
    </row>
    <row r="1354" spans="1:14" x14ac:dyDescent="0.3">
      <c r="A1354" s="68"/>
      <c r="B1354" s="66" t="e">
        <f>_xlfn.XLOOKUP(A1354,Table1[Categories of Work],Table1[Cost Type])</f>
        <v>#N/A</v>
      </c>
      <c r="C1354" s="70"/>
      <c r="D1354" s="71"/>
      <c r="E1354" s="71"/>
      <c r="F1354" s="71"/>
      <c r="G1354" s="72"/>
      <c r="H1354" s="72"/>
      <c r="I1354" s="72"/>
      <c r="J1354" s="67">
        <f>IF(ISBLANK(Table24[[#This Row],[HTC - Qualifying (QRE) - Amt]]),SUM(Table24[[#This Row],[NPA - Qualifying (QRE) - Amt]],Table24[[#This Row],[NPA - Non-Qualifying (NQRE) - Amt]]),SUM(Table24[[#This Row],[HTC - Qualifying (QRE) - Amt]]+Table24[[#This Row],[HTC - Non-Qualifying (NQRE) - Amt]]))</f>
        <v>0</v>
      </c>
      <c r="K1354" s="74"/>
      <c r="L1354" s="74"/>
      <c r="M1354" s="74"/>
      <c r="N1354" s="74"/>
    </row>
    <row r="1355" spans="1:14" x14ac:dyDescent="0.3">
      <c r="A1355" s="68"/>
      <c r="B1355" s="66" t="e">
        <f>_xlfn.XLOOKUP(A1355,Table1[Categories of Work],Table1[Cost Type])</f>
        <v>#N/A</v>
      </c>
      <c r="C1355" s="70"/>
      <c r="D1355" s="71"/>
      <c r="E1355" s="71"/>
      <c r="F1355" s="71"/>
      <c r="G1355" s="72"/>
      <c r="H1355" s="72"/>
      <c r="I1355" s="72"/>
      <c r="J1355" s="67">
        <f>IF(ISBLANK(Table24[[#This Row],[HTC - Qualifying (QRE) - Amt]]),SUM(Table24[[#This Row],[NPA - Qualifying (QRE) - Amt]],Table24[[#This Row],[NPA - Non-Qualifying (NQRE) - Amt]]),SUM(Table24[[#This Row],[HTC - Qualifying (QRE) - Amt]]+Table24[[#This Row],[HTC - Non-Qualifying (NQRE) - Amt]]))</f>
        <v>0</v>
      </c>
      <c r="K1355" s="74"/>
      <c r="L1355" s="74"/>
      <c r="M1355" s="74"/>
      <c r="N1355" s="74"/>
    </row>
    <row r="1356" spans="1:14" x14ac:dyDescent="0.3">
      <c r="A1356" s="68"/>
      <c r="B1356" s="66" t="e">
        <f>_xlfn.XLOOKUP(A1356,Table1[Categories of Work],Table1[Cost Type])</f>
        <v>#N/A</v>
      </c>
      <c r="C1356" s="70"/>
      <c r="D1356" s="71"/>
      <c r="E1356" s="71"/>
      <c r="F1356" s="71"/>
      <c r="G1356" s="72"/>
      <c r="H1356" s="72"/>
      <c r="I1356" s="72"/>
      <c r="J1356" s="67">
        <f>IF(ISBLANK(Table24[[#This Row],[HTC - Qualifying (QRE) - Amt]]),SUM(Table24[[#This Row],[NPA - Qualifying (QRE) - Amt]],Table24[[#This Row],[NPA - Non-Qualifying (NQRE) - Amt]]),SUM(Table24[[#This Row],[HTC - Qualifying (QRE) - Amt]]+Table24[[#This Row],[HTC - Non-Qualifying (NQRE) - Amt]]))</f>
        <v>0</v>
      </c>
      <c r="K1356" s="74"/>
      <c r="L1356" s="74"/>
      <c r="M1356" s="74"/>
      <c r="N1356" s="74"/>
    </row>
    <row r="1357" spans="1:14" x14ac:dyDescent="0.3">
      <c r="A1357" s="68"/>
      <c r="B1357" s="66" t="e">
        <f>_xlfn.XLOOKUP(A1357,Table1[Categories of Work],Table1[Cost Type])</f>
        <v>#N/A</v>
      </c>
      <c r="C1357" s="70"/>
      <c r="D1357" s="71"/>
      <c r="E1357" s="71"/>
      <c r="F1357" s="71"/>
      <c r="G1357" s="72"/>
      <c r="H1357" s="72"/>
      <c r="I1357" s="72"/>
      <c r="J1357" s="67">
        <f>IF(ISBLANK(Table24[[#This Row],[HTC - Qualifying (QRE) - Amt]]),SUM(Table24[[#This Row],[NPA - Qualifying (QRE) - Amt]],Table24[[#This Row],[NPA - Non-Qualifying (NQRE) - Amt]]),SUM(Table24[[#This Row],[HTC - Qualifying (QRE) - Amt]]+Table24[[#This Row],[HTC - Non-Qualifying (NQRE) - Amt]]))</f>
        <v>0</v>
      </c>
      <c r="K1357" s="74"/>
      <c r="L1357" s="74"/>
      <c r="M1357" s="74"/>
      <c r="N1357" s="74"/>
    </row>
    <row r="1358" spans="1:14" x14ac:dyDescent="0.3">
      <c r="A1358" s="68"/>
      <c r="B1358" s="66" t="e">
        <f>_xlfn.XLOOKUP(A1358,Table1[Categories of Work],Table1[Cost Type])</f>
        <v>#N/A</v>
      </c>
      <c r="C1358" s="70"/>
      <c r="D1358" s="71"/>
      <c r="E1358" s="71"/>
      <c r="F1358" s="71"/>
      <c r="G1358" s="72"/>
      <c r="H1358" s="72"/>
      <c r="I1358" s="72"/>
      <c r="J1358" s="67">
        <f>IF(ISBLANK(Table24[[#This Row],[HTC - Qualifying (QRE) - Amt]]),SUM(Table24[[#This Row],[NPA - Qualifying (QRE) - Amt]],Table24[[#This Row],[NPA - Non-Qualifying (NQRE) - Amt]]),SUM(Table24[[#This Row],[HTC - Qualifying (QRE) - Amt]]+Table24[[#This Row],[HTC - Non-Qualifying (NQRE) - Amt]]))</f>
        <v>0</v>
      </c>
      <c r="K1358" s="74"/>
      <c r="L1358" s="74"/>
      <c r="M1358" s="74"/>
      <c r="N1358" s="74"/>
    </row>
    <row r="1359" spans="1:14" x14ac:dyDescent="0.3">
      <c r="A1359" s="68"/>
      <c r="B1359" s="66" t="e">
        <f>_xlfn.XLOOKUP(A1359,Table1[Categories of Work],Table1[Cost Type])</f>
        <v>#N/A</v>
      </c>
      <c r="C1359" s="70"/>
      <c r="D1359" s="71"/>
      <c r="E1359" s="71"/>
      <c r="F1359" s="71"/>
      <c r="G1359" s="72"/>
      <c r="H1359" s="72"/>
      <c r="I1359" s="72"/>
      <c r="J1359" s="67">
        <f>IF(ISBLANK(Table24[[#This Row],[HTC - Qualifying (QRE) - Amt]]),SUM(Table24[[#This Row],[NPA - Qualifying (QRE) - Amt]],Table24[[#This Row],[NPA - Non-Qualifying (NQRE) - Amt]]),SUM(Table24[[#This Row],[HTC - Qualifying (QRE) - Amt]]+Table24[[#This Row],[HTC - Non-Qualifying (NQRE) - Amt]]))</f>
        <v>0</v>
      </c>
      <c r="K1359" s="74"/>
      <c r="L1359" s="74"/>
      <c r="M1359" s="74"/>
      <c r="N1359" s="74"/>
    </row>
    <row r="1360" spans="1:14" x14ac:dyDescent="0.3">
      <c r="A1360" s="68"/>
      <c r="B1360" s="66" t="e">
        <f>_xlfn.XLOOKUP(A1360,Table1[Categories of Work],Table1[Cost Type])</f>
        <v>#N/A</v>
      </c>
      <c r="C1360" s="70"/>
      <c r="D1360" s="71"/>
      <c r="E1360" s="71"/>
      <c r="F1360" s="71"/>
      <c r="G1360" s="72"/>
      <c r="H1360" s="72"/>
      <c r="I1360" s="72"/>
      <c r="J1360" s="67">
        <f>IF(ISBLANK(Table24[[#This Row],[HTC - Qualifying (QRE) - Amt]]),SUM(Table24[[#This Row],[NPA - Qualifying (QRE) - Amt]],Table24[[#This Row],[NPA - Non-Qualifying (NQRE) - Amt]]),SUM(Table24[[#This Row],[HTC - Qualifying (QRE) - Amt]]+Table24[[#This Row],[HTC - Non-Qualifying (NQRE) - Amt]]))</f>
        <v>0</v>
      </c>
      <c r="K1360" s="74"/>
      <c r="L1360" s="74"/>
      <c r="M1360" s="74"/>
      <c r="N1360" s="74"/>
    </row>
    <row r="1361" spans="1:14" x14ac:dyDescent="0.3">
      <c r="A1361" s="68"/>
      <c r="B1361" s="66" t="e">
        <f>_xlfn.XLOOKUP(A1361,Table1[Categories of Work],Table1[Cost Type])</f>
        <v>#N/A</v>
      </c>
      <c r="C1361" s="70"/>
      <c r="D1361" s="71"/>
      <c r="E1361" s="71"/>
      <c r="F1361" s="71"/>
      <c r="G1361" s="72"/>
      <c r="H1361" s="72"/>
      <c r="I1361" s="72"/>
      <c r="J1361" s="67">
        <f>IF(ISBLANK(Table24[[#This Row],[HTC - Qualifying (QRE) - Amt]]),SUM(Table24[[#This Row],[NPA - Qualifying (QRE) - Amt]],Table24[[#This Row],[NPA - Non-Qualifying (NQRE) - Amt]]),SUM(Table24[[#This Row],[HTC - Qualifying (QRE) - Amt]]+Table24[[#This Row],[HTC - Non-Qualifying (NQRE) - Amt]]))</f>
        <v>0</v>
      </c>
      <c r="K1361" s="74"/>
      <c r="L1361" s="74"/>
      <c r="M1361" s="74"/>
      <c r="N1361" s="74"/>
    </row>
    <row r="1362" spans="1:14" x14ac:dyDescent="0.3">
      <c r="A1362" s="68"/>
      <c r="B1362" s="66" t="e">
        <f>_xlfn.XLOOKUP(A1362,Table1[Categories of Work],Table1[Cost Type])</f>
        <v>#N/A</v>
      </c>
      <c r="C1362" s="70"/>
      <c r="D1362" s="71"/>
      <c r="E1362" s="71"/>
      <c r="F1362" s="71"/>
      <c r="G1362" s="72"/>
      <c r="H1362" s="72"/>
      <c r="I1362" s="72"/>
      <c r="J1362" s="67">
        <f>IF(ISBLANK(Table24[[#This Row],[HTC - Qualifying (QRE) - Amt]]),SUM(Table24[[#This Row],[NPA - Qualifying (QRE) - Amt]],Table24[[#This Row],[NPA - Non-Qualifying (NQRE) - Amt]]),SUM(Table24[[#This Row],[HTC - Qualifying (QRE) - Amt]]+Table24[[#This Row],[HTC - Non-Qualifying (NQRE) - Amt]]))</f>
        <v>0</v>
      </c>
      <c r="K1362" s="74"/>
      <c r="L1362" s="74"/>
      <c r="M1362" s="74"/>
      <c r="N1362" s="74"/>
    </row>
    <row r="1363" spans="1:14" x14ac:dyDescent="0.3">
      <c r="A1363" s="68"/>
      <c r="B1363" s="66" t="e">
        <f>_xlfn.XLOOKUP(A1363,Table1[Categories of Work],Table1[Cost Type])</f>
        <v>#N/A</v>
      </c>
      <c r="C1363" s="70"/>
      <c r="D1363" s="71"/>
      <c r="E1363" s="71"/>
      <c r="F1363" s="71"/>
      <c r="G1363" s="72"/>
      <c r="H1363" s="72"/>
      <c r="I1363" s="72"/>
      <c r="J1363" s="67">
        <f>IF(ISBLANK(Table24[[#This Row],[HTC - Qualifying (QRE) - Amt]]),SUM(Table24[[#This Row],[NPA - Qualifying (QRE) - Amt]],Table24[[#This Row],[NPA - Non-Qualifying (NQRE) - Amt]]),SUM(Table24[[#This Row],[HTC - Qualifying (QRE) - Amt]]+Table24[[#This Row],[HTC - Non-Qualifying (NQRE) - Amt]]))</f>
        <v>0</v>
      </c>
      <c r="K1363" s="74"/>
      <c r="L1363" s="74"/>
      <c r="M1363" s="74"/>
      <c r="N1363" s="74"/>
    </row>
    <row r="1364" spans="1:14" x14ac:dyDescent="0.3">
      <c r="A1364" s="68"/>
      <c r="B1364" s="66" t="e">
        <f>_xlfn.XLOOKUP(A1364,Table1[Categories of Work],Table1[Cost Type])</f>
        <v>#N/A</v>
      </c>
      <c r="C1364" s="70"/>
      <c r="D1364" s="71"/>
      <c r="E1364" s="71"/>
      <c r="F1364" s="71"/>
      <c r="G1364" s="72"/>
      <c r="H1364" s="72"/>
      <c r="I1364" s="72"/>
      <c r="J1364" s="67">
        <f>IF(ISBLANK(Table24[[#This Row],[HTC - Qualifying (QRE) - Amt]]),SUM(Table24[[#This Row],[NPA - Qualifying (QRE) - Amt]],Table24[[#This Row],[NPA - Non-Qualifying (NQRE) - Amt]]),SUM(Table24[[#This Row],[HTC - Qualifying (QRE) - Amt]]+Table24[[#This Row],[HTC - Non-Qualifying (NQRE) - Amt]]))</f>
        <v>0</v>
      </c>
      <c r="K1364" s="74"/>
      <c r="L1364" s="74"/>
      <c r="M1364" s="74"/>
      <c r="N1364" s="74"/>
    </row>
    <row r="1365" spans="1:14" x14ac:dyDescent="0.3">
      <c r="A1365" s="68"/>
      <c r="B1365" s="66" t="e">
        <f>_xlfn.XLOOKUP(A1365,Table1[Categories of Work],Table1[Cost Type])</f>
        <v>#N/A</v>
      </c>
      <c r="C1365" s="70"/>
      <c r="D1365" s="71"/>
      <c r="E1365" s="71"/>
      <c r="F1365" s="71"/>
      <c r="G1365" s="72"/>
      <c r="H1365" s="72"/>
      <c r="I1365" s="72"/>
      <c r="J1365" s="67">
        <f>IF(ISBLANK(Table24[[#This Row],[HTC - Qualifying (QRE) - Amt]]),SUM(Table24[[#This Row],[NPA - Qualifying (QRE) - Amt]],Table24[[#This Row],[NPA - Non-Qualifying (NQRE) - Amt]]),SUM(Table24[[#This Row],[HTC - Qualifying (QRE) - Amt]]+Table24[[#This Row],[HTC - Non-Qualifying (NQRE) - Amt]]))</f>
        <v>0</v>
      </c>
      <c r="K1365" s="74"/>
      <c r="L1365" s="74"/>
      <c r="M1365" s="74"/>
      <c r="N1365" s="74"/>
    </row>
    <row r="1366" spans="1:14" x14ac:dyDescent="0.3">
      <c r="A1366" s="68"/>
      <c r="B1366" s="66" t="e">
        <f>_xlfn.XLOOKUP(A1366,Table1[Categories of Work],Table1[Cost Type])</f>
        <v>#N/A</v>
      </c>
      <c r="C1366" s="70"/>
      <c r="D1366" s="71"/>
      <c r="E1366" s="71"/>
      <c r="F1366" s="71"/>
      <c r="G1366" s="72"/>
      <c r="H1366" s="72"/>
      <c r="I1366" s="72"/>
      <c r="J1366" s="67">
        <f>IF(ISBLANK(Table24[[#This Row],[HTC - Qualifying (QRE) - Amt]]),SUM(Table24[[#This Row],[NPA - Qualifying (QRE) - Amt]],Table24[[#This Row],[NPA - Non-Qualifying (NQRE) - Amt]]),SUM(Table24[[#This Row],[HTC - Qualifying (QRE) - Amt]]+Table24[[#This Row],[HTC - Non-Qualifying (NQRE) - Amt]]))</f>
        <v>0</v>
      </c>
      <c r="K1366" s="74"/>
      <c r="L1366" s="74"/>
      <c r="M1366" s="74"/>
      <c r="N1366" s="74"/>
    </row>
    <row r="1367" spans="1:14" x14ac:dyDescent="0.3">
      <c r="A1367" s="68"/>
      <c r="B1367" s="66" t="e">
        <f>_xlfn.XLOOKUP(A1367,Table1[Categories of Work],Table1[Cost Type])</f>
        <v>#N/A</v>
      </c>
      <c r="C1367" s="70"/>
      <c r="D1367" s="71"/>
      <c r="E1367" s="71"/>
      <c r="F1367" s="71"/>
      <c r="G1367" s="72"/>
      <c r="H1367" s="72"/>
      <c r="I1367" s="72"/>
      <c r="J1367" s="67">
        <f>IF(ISBLANK(Table24[[#This Row],[HTC - Qualifying (QRE) - Amt]]),SUM(Table24[[#This Row],[NPA - Qualifying (QRE) - Amt]],Table24[[#This Row],[NPA - Non-Qualifying (NQRE) - Amt]]),SUM(Table24[[#This Row],[HTC - Qualifying (QRE) - Amt]]+Table24[[#This Row],[HTC - Non-Qualifying (NQRE) - Amt]]))</f>
        <v>0</v>
      </c>
      <c r="K1367" s="74"/>
      <c r="L1367" s="74"/>
      <c r="M1367" s="74"/>
      <c r="N1367" s="74"/>
    </row>
    <row r="1368" spans="1:14" x14ac:dyDescent="0.3">
      <c r="A1368" s="68"/>
      <c r="B1368" s="66" t="e">
        <f>_xlfn.XLOOKUP(A1368,Table1[Categories of Work],Table1[Cost Type])</f>
        <v>#N/A</v>
      </c>
      <c r="C1368" s="70"/>
      <c r="D1368" s="71"/>
      <c r="E1368" s="71"/>
      <c r="F1368" s="71"/>
      <c r="G1368" s="72"/>
      <c r="H1368" s="72"/>
      <c r="I1368" s="72"/>
      <c r="J1368" s="67">
        <f>IF(ISBLANK(Table24[[#This Row],[HTC - Qualifying (QRE) - Amt]]),SUM(Table24[[#This Row],[NPA - Qualifying (QRE) - Amt]],Table24[[#This Row],[NPA - Non-Qualifying (NQRE) - Amt]]),SUM(Table24[[#This Row],[HTC - Qualifying (QRE) - Amt]]+Table24[[#This Row],[HTC - Non-Qualifying (NQRE) - Amt]]))</f>
        <v>0</v>
      </c>
      <c r="K1368" s="74"/>
      <c r="L1368" s="74"/>
      <c r="M1368" s="74"/>
      <c r="N1368" s="74"/>
    </row>
    <row r="1369" spans="1:14" x14ac:dyDescent="0.3">
      <c r="A1369" s="68"/>
      <c r="B1369" s="66" t="e">
        <f>_xlfn.XLOOKUP(A1369,Table1[Categories of Work],Table1[Cost Type])</f>
        <v>#N/A</v>
      </c>
      <c r="C1369" s="70"/>
      <c r="D1369" s="71"/>
      <c r="E1369" s="71"/>
      <c r="F1369" s="71"/>
      <c r="G1369" s="72"/>
      <c r="H1369" s="72"/>
      <c r="I1369" s="72"/>
      <c r="J1369" s="67">
        <f>IF(ISBLANK(Table24[[#This Row],[HTC - Qualifying (QRE) - Amt]]),SUM(Table24[[#This Row],[NPA - Qualifying (QRE) - Amt]],Table24[[#This Row],[NPA - Non-Qualifying (NQRE) - Amt]]),SUM(Table24[[#This Row],[HTC - Qualifying (QRE) - Amt]]+Table24[[#This Row],[HTC - Non-Qualifying (NQRE) - Amt]]))</f>
        <v>0</v>
      </c>
      <c r="K1369" s="74"/>
      <c r="L1369" s="74"/>
      <c r="M1369" s="74"/>
      <c r="N1369" s="74"/>
    </row>
    <row r="1370" spans="1:14" x14ac:dyDescent="0.3">
      <c r="A1370" s="68"/>
      <c r="B1370" s="66" t="e">
        <f>_xlfn.XLOOKUP(A1370,Table1[Categories of Work],Table1[Cost Type])</f>
        <v>#N/A</v>
      </c>
      <c r="C1370" s="70"/>
      <c r="D1370" s="71"/>
      <c r="E1370" s="71"/>
      <c r="F1370" s="71"/>
      <c r="G1370" s="72"/>
      <c r="H1370" s="72"/>
      <c r="I1370" s="72"/>
      <c r="J1370" s="67">
        <f>IF(ISBLANK(Table24[[#This Row],[HTC - Qualifying (QRE) - Amt]]),SUM(Table24[[#This Row],[NPA - Qualifying (QRE) - Amt]],Table24[[#This Row],[NPA - Non-Qualifying (NQRE) - Amt]]),SUM(Table24[[#This Row],[HTC - Qualifying (QRE) - Amt]]+Table24[[#This Row],[HTC - Non-Qualifying (NQRE) - Amt]]))</f>
        <v>0</v>
      </c>
      <c r="K1370" s="74"/>
      <c r="L1370" s="74"/>
      <c r="M1370" s="74"/>
      <c r="N1370" s="74"/>
    </row>
    <row r="1371" spans="1:14" x14ac:dyDescent="0.3">
      <c r="A1371" s="68"/>
      <c r="B1371" s="66" t="e">
        <f>_xlfn.XLOOKUP(A1371,Table1[Categories of Work],Table1[Cost Type])</f>
        <v>#N/A</v>
      </c>
      <c r="C1371" s="70"/>
      <c r="D1371" s="71"/>
      <c r="E1371" s="71"/>
      <c r="F1371" s="71"/>
      <c r="G1371" s="72"/>
      <c r="H1371" s="72"/>
      <c r="I1371" s="72"/>
      <c r="J1371" s="67">
        <f>IF(ISBLANK(Table24[[#This Row],[HTC - Qualifying (QRE) - Amt]]),SUM(Table24[[#This Row],[NPA - Qualifying (QRE) - Amt]],Table24[[#This Row],[NPA - Non-Qualifying (NQRE) - Amt]]),SUM(Table24[[#This Row],[HTC - Qualifying (QRE) - Amt]]+Table24[[#This Row],[HTC - Non-Qualifying (NQRE) - Amt]]))</f>
        <v>0</v>
      </c>
      <c r="K1371" s="74"/>
      <c r="L1371" s="74"/>
      <c r="M1371" s="74"/>
      <c r="N1371" s="74"/>
    </row>
    <row r="1372" spans="1:14" x14ac:dyDescent="0.3">
      <c r="A1372" s="68"/>
      <c r="B1372" s="66" t="e">
        <f>_xlfn.XLOOKUP(A1372,Table1[Categories of Work],Table1[Cost Type])</f>
        <v>#N/A</v>
      </c>
      <c r="C1372" s="70"/>
      <c r="D1372" s="71"/>
      <c r="E1372" s="71"/>
      <c r="F1372" s="71"/>
      <c r="G1372" s="72"/>
      <c r="H1372" s="72"/>
      <c r="I1372" s="72"/>
      <c r="J1372" s="67">
        <f>IF(ISBLANK(Table24[[#This Row],[HTC - Qualifying (QRE) - Amt]]),SUM(Table24[[#This Row],[NPA - Qualifying (QRE) - Amt]],Table24[[#This Row],[NPA - Non-Qualifying (NQRE) - Amt]]),SUM(Table24[[#This Row],[HTC - Qualifying (QRE) - Amt]]+Table24[[#This Row],[HTC - Non-Qualifying (NQRE) - Amt]]))</f>
        <v>0</v>
      </c>
      <c r="K1372" s="74"/>
      <c r="L1372" s="74"/>
      <c r="M1372" s="74"/>
      <c r="N1372" s="74"/>
    </row>
    <row r="1373" spans="1:14" x14ac:dyDescent="0.3">
      <c r="A1373" s="68"/>
      <c r="B1373" s="66" t="e">
        <f>_xlfn.XLOOKUP(A1373,Table1[Categories of Work],Table1[Cost Type])</f>
        <v>#N/A</v>
      </c>
      <c r="C1373" s="70"/>
      <c r="D1373" s="71"/>
      <c r="E1373" s="71"/>
      <c r="F1373" s="71"/>
      <c r="G1373" s="72"/>
      <c r="H1373" s="72"/>
      <c r="I1373" s="72"/>
      <c r="J1373" s="67">
        <f>IF(ISBLANK(Table24[[#This Row],[HTC - Qualifying (QRE) - Amt]]),SUM(Table24[[#This Row],[NPA - Qualifying (QRE) - Amt]],Table24[[#This Row],[NPA - Non-Qualifying (NQRE) - Amt]]),SUM(Table24[[#This Row],[HTC - Qualifying (QRE) - Amt]]+Table24[[#This Row],[HTC - Non-Qualifying (NQRE) - Amt]]))</f>
        <v>0</v>
      </c>
      <c r="K1373" s="74"/>
      <c r="L1373" s="74"/>
      <c r="M1373" s="74"/>
      <c r="N1373" s="74"/>
    </row>
    <row r="1374" spans="1:14" x14ac:dyDescent="0.3">
      <c r="A1374" s="68"/>
      <c r="B1374" s="66" t="e">
        <f>_xlfn.XLOOKUP(A1374,Table1[Categories of Work],Table1[Cost Type])</f>
        <v>#N/A</v>
      </c>
      <c r="C1374" s="70"/>
      <c r="D1374" s="71"/>
      <c r="E1374" s="71"/>
      <c r="F1374" s="71"/>
      <c r="G1374" s="72"/>
      <c r="H1374" s="72"/>
      <c r="I1374" s="72"/>
      <c r="J1374" s="67">
        <f>IF(ISBLANK(Table24[[#This Row],[HTC - Qualifying (QRE) - Amt]]),SUM(Table24[[#This Row],[NPA - Qualifying (QRE) - Amt]],Table24[[#This Row],[NPA - Non-Qualifying (NQRE) - Amt]]),SUM(Table24[[#This Row],[HTC - Qualifying (QRE) - Amt]]+Table24[[#This Row],[HTC - Non-Qualifying (NQRE) - Amt]]))</f>
        <v>0</v>
      </c>
      <c r="K1374" s="74"/>
      <c r="L1374" s="74"/>
      <c r="M1374" s="74"/>
      <c r="N1374" s="74"/>
    </row>
    <row r="1375" spans="1:14" x14ac:dyDescent="0.3">
      <c r="A1375" s="68"/>
      <c r="B1375" s="66" t="e">
        <f>_xlfn.XLOOKUP(A1375,Table1[Categories of Work],Table1[Cost Type])</f>
        <v>#N/A</v>
      </c>
      <c r="C1375" s="70"/>
      <c r="D1375" s="71"/>
      <c r="E1375" s="71"/>
      <c r="F1375" s="71"/>
      <c r="G1375" s="72"/>
      <c r="H1375" s="72"/>
      <c r="I1375" s="72"/>
      <c r="J1375" s="67">
        <f>IF(ISBLANK(Table24[[#This Row],[HTC - Qualifying (QRE) - Amt]]),SUM(Table24[[#This Row],[NPA - Qualifying (QRE) - Amt]],Table24[[#This Row],[NPA - Non-Qualifying (NQRE) - Amt]]),SUM(Table24[[#This Row],[HTC - Qualifying (QRE) - Amt]]+Table24[[#This Row],[HTC - Non-Qualifying (NQRE) - Amt]]))</f>
        <v>0</v>
      </c>
      <c r="K1375" s="74"/>
      <c r="L1375" s="74"/>
      <c r="M1375" s="74"/>
      <c r="N1375" s="74"/>
    </row>
    <row r="1376" spans="1:14" x14ac:dyDescent="0.3">
      <c r="A1376" s="68"/>
      <c r="B1376" s="66" t="e">
        <f>_xlfn.XLOOKUP(A1376,Table1[Categories of Work],Table1[Cost Type])</f>
        <v>#N/A</v>
      </c>
      <c r="C1376" s="70"/>
      <c r="D1376" s="71"/>
      <c r="E1376" s="71"/>
      <c r="F1376" s="71"/>
      <c r="G1376" s="72"/>
      <c r="H1376" s="72"/>
      <c r="I1376" s="72"/>
      <c r="J1376" s="67">
        <f>IF(ISBLANK(Table24[[#This Row],[HTC - Qualifying (QRE) - Amt]]),SUM(Table24[[#This Row],[NPA - Qualifying (QRE) - Amt]],Table24[[#This Row],[NPA - Non-Qualifying (NQRE) - Amt]]),SUM(Table24[[#This Row],[HTC - Qualifying (QRE) - Amt]]+Table24[[#This Row],[HTC - Non-Qualifying (NQRE) - Amt]]))</f>
        <v>0</v>
      </c>
      <c r="K1376" s="74"/>
      <c r="L1376" s="74"/>
      <c r="M1376" s="74"/>
      <c r="N1376" s="74"/>
    </row>
    <row r="1377" spans="1:14" x14ac:dyDescent="0.3">
      <c r="A1377" s="68"/>
      <c r="B1377" s="66" t="e">
        <f>_xlfn.XLOOKUP(A1377,Table1[Categories of Work],Table1[Cost Type])</f>
        <v>#N/A</v>
      </c>
      <c r="C1377" s="70"/>
      <c r="D1377" s="71"/>
      <c r="E1377" s="71"/>
      <c r="F1377" s="71"/>
      <c r="G1377" s="72"/>
      <c r="H1377" s="72"/>
      <c r="I1377" s="72"/>
      <c r="J1377" s="67">
        <f>IF(ISBLANK(Table24[[#This Row],[HTC - Qualifying (QRE) - Amt]]),SUM(Table24[[#This Row],[NPA - Qualifying (QRE) - Amt]],Table24[[#This Row],[NPA - Non-Qualifying (NQRE) - Amt]]),SUM(Table24[[#This Row],[HTC - Qualifying (QRE) - Amt]]+Table24[[#This Row],[HTC - Non-Qualifying (NQRE) - Amt]]))</f>
        <v>0</v>
      </c>
      <c r="K1377" s="74"/>
      <c r="L1377" s="74"/>
      <c r="M1377" s="74"/>
      <c r="N1377" s="74"/>
    </row>
    <row r="1378" spans="1:14" x14ac:dyDescent="0.3">
      <c r="A1378" s="68"/>
      <c r="B1378" s="66" t="e">
        <f>_xlfn.XLOOKUP(A1378,Table1[Categories of Work],Table1[Cost Type])</f>
        <v>#N/A</v>
      </c>
      <c r="C1378" s="70"/>
      <c r="D1378" s="71"/>
      <c r="E1378" s="71"/>
      <c r="F1378" s="71"/>
      <c r="G1378" s="72"/>
      <c r="H1378" s="72"/>
      <c r="I1378" s="72"/>
      <c r="J1378" s="67">
        <f>IF(ISBLANK(Table24[[#This Row],[HTC - Qualifying (QRE) - Amt]]),SUM(Table24[[#This Row],[NPA - Qualifying (QRE) - Amt]],Table24[[#This Row],[NPA - Non-Qualifying (NQRE) - Amt]]),SUM(Table24[[#This Row],[HTC - Qualifying (QRE) - Amt]]+Table24[[#This Row],[HTC - Non-Qualifying (NQRE) - Amt]]))</f>
        <v>0</v>
      </c>
      <c r="K1378" s="74"/>
      <c r="L1378" s="74"/>
      <c r="M1378" s="74"/>
      <c r="N1378" s="74"/>
    </row>
    <row r="1379" spans="1:14" x14ac:dyDescent="0.3">
      <c r="A1379" s="68"/>
      <c r="B1379" s="66" t="e">
        <f>_xlfn.XLOOKUP(A1379,Table1[Categories of Work],Table1[Cost Type])</f>
        <v>#N/A</v>
      </c>
      <c r="C1379" s="70"/>
      <c r="D1379" s="71"/>
      <c r="E1379" s="71"/>
      <c r="F1379" s="71"/>
      <c r="G1379" s="72"/>
      <c r="H1379" s="72"/>
      <c r="I1379" s="72"/>
      <c r="J1379" s="67">
        <f>IF(ISBLANK(Table24[[#This Row],[HTC - Qualifying (QRE) - Amt]]),SUM(Table24[[#This Row],[NPA - Qualifying (QRE) - Amt]],Table24[[#This Row],[NPA - Non-Qualifying (NQRE) - Amt]]),SUM(Table24[[#This Row],[HTC - Qualifying (QRE) - Amt]]+Table24[[#This Row],[HTC - Non-Qualifying (NQRE) - Amt]]))</f>
        <v>0</v>
      </c>
      <c r="K1379" s="74"/>
      <c r="L1379" s="74"/>
      <c r="M1379" s="74"/>
      <c r="N1379" s="74"/>
    </row>
    <row r="1380" spans="1:14" x14ac:dyDescent="0.3">
      <c r="A1380" s="68"/>
      <c r="B1380" s="66" t="e">
        <f>_xlfn.XLOOKUP(A1380,Table1[Categories of Work],Table1[Cost Type])</f>
        <v>#N/A</v>
      </c>
      <c r="C1380" s="70"/>
      <c r="D1380" s="71"/>
      <c r="E1380" s="71"/>
      <c r="F1380" s="71"/>
      <c r="G1380" s="72"/>
      <c r="H1380" s="72"/>
      <c r="I1380" s="72"/>
      <c r="J1380" s="67">
        <f>IF(ISBLANK(Table24[[#This Row],[HTC - Qualifying (QRE) - Amt]]),SUM(Table24[[#This Row],[NPA - Qualifying (QRE) - Amt]],Table24[[#This Row],[NPA - Non-Qualifying (NQRE) - Amt]]),SUM(Table24[[#This Row],[HTC - Qualifying (QRE) - Amt]]+Table24[[#This Row],[HTC - Non-Qualifying (NQRE) - Amt]]))</f>
        <v>0</v>
      </c>
      <c r="K1380" s="74"/>
      <c r="L1380" s="74"/>
      <c r="M1380" s="74"/>
      <c r="N1380" s="74"/>
    </row>
    <row r="1381" spans="1:14" x14ac:dyDescent="0.3">
      <c r="A1381" s="68"/>
      <c r="B1381" s="66" t="e">
        <f>_xlfn.XLOOKUP(A1381,Table1[Categories of Work],Table1[Cost Type])</f>
        <v>#N/A</v>
      </c>
      <c r="C1381" s="70"/>
      <c r="D1381" s="71"/>
      <c r="E1381" s="71"/>
      <c r="F1381" s="71"/>
      <c r="G1381" s="72"/>
      <c r="H1381" s="72"/>
      <c r="I1381" s="72"/>
      <c r="J1381" s="67">
        <f>IF(ISBLANK(Table24[[#This Row],[HTC - Qualifying (QRE) - Amt]]),SUM(Table24[[#This Row],[NPA - Qualifying (QRE) - Amt]],Table24[[#This Row],[NPA - Non-Qualifying (NQRE) - Amt]]),SUM(Table24[[#This Row],[HTC - Qualifying (QRE) - Amt]]+Table24[[#This Row],[HTC - Non-Qualifying (NQRE) - Amt]]))</f>
        <v>0</v>
      </c>
      <c r="K1381" s="74"/>
      <c r="L1381" s="74"/>
      <c r="M1381" s="74"/>
      <c r="N1381" s="74"/>
    </row>
    <row r="1382" spans="1:14" x14ac:dyDescent="0.3">
      <c r="A1382" s="68"/>
      <c r="B1382" s="66" t="e">
        <f>_xlfn.XLOOKUP(A1382,Table1[Categories of Work],Table1[Cost Type])</f>
        <v>#N/A</v>
      </c>
      <c r="C1382" s="70"/>
      <c r="D1382" s="71"/>
      <c r="E1382" s="71"/>
      <c r="F1382" s="71"/>
      <c r="G1382" s="72"/>
      <c r="H1382" s="72"/>
      <c r="I1382" s="72"/>
      <c r="J1382" s="67">
        <f>IF(ISBLANK(Table24[[#This Row],[HTC - Qualifying (QRE) - Amt]]),SUM(Table24[[#This Row],[NPA - Qualifying (QRE) - Amt]],Table24[[#This Row],[NPA - Non-Qualifying (NQRE) - Amt]]),SUM(Table24[[#This Row],[HTC - Qualifying (QRE) - Amt]]+Table24[[#This Row],[HTC - Non-Qualifying (NQRE) - Amt]]))</f>
        <v>0</v>
      </c>
      <c r="K1382" s="74"/>
      <c r="L1382" s="74"/>
      <c r="M1382" s="74"/>
      <c r="N1382" s="74"/>
    </row>
    <row r="1383" spans="1:14" x14ac:dyDescent="0.3">
      <c r="A1383" s="68"/>
      <c r="B1383" s="66" t="e">
        <f>_xlfn.XLOOKUP(A1383,Table1[Categories of Work],Table1[Cost Type])</f>
        <v>#N/A</v>
      </c>
      <c r="C1383" s="70"/>
      <c r="D1383" s="71"/>
      <c r="E1383" s="71"/>
      <c r="F1383" s="71"/>
      <c r="G1383" s="72"/>
      <c r="H1383" s="72"/>
      <c r="I1383" s="72"/>
      <c r="J1383" s="67">
        <f>IF(ISBLANK(Table24[[#This Row],[HTC - Qualifying (QRE) - Amt]]),SUM(Table24[[#This Row],[NPA - Qualifying (QRE) - Amt]],Table24[[#This Row],[NPA - Non-Qualifying (NQRE) - Amt]]),SUM(Table24[[#This Row],[HTC - Qualifying (QRE) - Amt]]+Table24[[#This Row],[HTC - Non-Qualifying (NQRE) - Amt]]))</f>
        <v>0</v>
      </c>
      <c r="K1383" s="74"/>
      <c r="L1383" s="74"/>
      <c r="M1383" s="74"/>
      <c r="N1383" s="74"/>
    </row>
    <row r="1384" spans="1:14" x14ac:dyDescent="0.3">
      <c r="A1384" s="68"/>
      <c r="B1384" s="66" t="e">
        <f>_xlfn.XLOOKUP(A1384,Table1[Categories of Work],Table1[Cost Type])</f>
        <v>#N/A</v>
      </c>
      <c r="C1384" s="70"/>
      <c r="D1384" s="71"/>
      <c r="E1384" s="71"/>
      <c r="F1384" s="71"/>
      <c r="G1384" s="72"/>
      <c r="H1384" s="72"/>
      <c r="I1384" s="72"/>
      <c r="J1384" s="67">
        <f>IF(ISBLANK(Table24[[#This Row],[HTC - Qualifying (QRE) - Amt]]),SUM(Table24[[#This Row],[NPA - Qualifying (QRE) - Amt]],Table24[[#This Row],[NPA - Non-Qualifying (NQRE) - Amt]]),SUM(Table24[[#This Row],[HTC - Qualifying (QRE) - Amt]]+Table24[[#This Row],[HTC - Non-Qualifying (NQRE) - Amt]]))</f>
        <v>0</v>
      </c>
      <c r="K1384" s="74"/>
      <c r="L1384" s="74"/>
      <c r="M1384" s="74"/>
      <c r="N1384" s="74"/>
    </row>
    <row r="1385" spans="1:14" x14ac:dyDescent="0.3">
      <c r="A1385" s="68"/>
      <c r="B1385" s="66" t="e">
        <f>_xlfn.XLOOKUP(A1385,Table1[Categories of Work],Table1[Cost Type])</f>
        <v>#N/A</v>
      </c>
      <c r="C1385" s="70"/>
      <c r="D1385" s="71"/>
      <c r="E1385" s="71"/>
      <c r="F1385" s="71"/>
      <c r="G1385" s="72"/>
      <c r="H1385" s="72"/>
      <c r="I1385" s="72"/>
      <c r="J1385" s="67">
        <f>IF(ISBLANK(Table24[[#This Row],[HTC - Qualifying (QRE) - Amt]]),SUM(Table24[[#This Row],[NPA - Qualifying (QRE) - Amt]],Table24[[#This Row],[NPA - Non-Qualifying (NQRE) - Amt]]),SUM(Table24[[#This Row],[HTC - Qualifying (QRE) - Amt]]+Table24[[#This Row],[HTC - Non-Qualifying (NQRE) - Amt]]))</f>
        <v>0</v>
      </c>
      <c r="K1385" s="74"/>
      <c r="L1385" s="74"/>
      <c r="M1385" s="74"/>
      <c r="N1385" s="74"/>
    </row>
    <row r="1386" spans="1:14" x14ac:dyDescent="0.3">
      <c r="A1386" s="68"/>
      <c r="B1386" s="66" t="e">
        <f>_xlfn.XLOOKUP(A1386,Table1[Categories of Work],Table1[Cost Type])</f>
        <v>#N/A</v>
      </c>
      <c r="C1386" s="70"/>
      <c r="D1386" s="71"/>
      <c r="E1386" s="71"/>
      <c r="F1386" s="71"/>
      <c r="G1386" s="72"/>
      <c r="H1386" s="72"/>
      <c r="I1386" s="72"/>
      <c r="J1386" s="67">
        <f>IF(ISBLANK(Table24[[#This Row],[HTC - Qualifying (QRE) - Amt]]),SUM(Table24[[#This Row],[NPA - Qualifying (QRE) - Amt]],Table24[[#This Row],[NPA - Non-Qualifying (NQRE) - Amt]]),SUM(Table24[[#This Row],[HTC - Qualifying (QRE) - Amt]]+Table24[[#This Row],[HTC - Non-Qualifying (NQRE) - Amt]]))</f>
        <v>0</v>
      </c>
      <c r="K1386" s="74"/>
      <c r="L1386" s="74"/>
      <c r="M1386" s="74"/>
      <c r="N1386" s="74"/>
    </row>
    <row r="1387" spans="1:14" x14ac:dyDescent="0.3">
      <c r="A1387" s="68"/>
      <c r="B1387" s="66" t="e">
        <f>_xlfn.XLOOKUP(A1387,Table1[Categories of Work],Table1[Cost Type])</f>
        <v>#N/A</v>
      </c>
      <c r="C1387" s="70"/>
      <c r="D1387" s="71"/>
      <c r="E1387" s="71"/>
      <c r="F1387" s="71"/>
      <c r="G1387" s="72"/>
      <c r="H1387" s="72"/>
      <c r="I1387" s="72"/>
      <c r="J1387" s="67">
        <f>IF(ISBLANK(Table24[[#This Row],[HTC - Qualifying (QRE) - Amt]]),SUM(Table24[[#This Row],[NPA - Qualifying (QRE) - Amt]],Table24[[#This Row],[NPA - Non-Qualifying (NQRE) - Amt]]),SUM(Table24[[#This Row],[HTC - Qualifying (QRE) - Amt]]+Table24[[#This Row],[HTC - Non-Qualifying (NQRE) - Amt]]))</f>
        <v>0</v>
      </c>
      <c r="K1387" s="74"/>
      <c r="L1387" s="74"/>
      <c r="M1387" s="74"/>
      <c r="N1387" s="74"/>
    </row>
    <row r="1388" spans="1:14" x14ac:dyDescent="0.3">
      <c r="A1388" s="68"/>
      <c r="B1388" s="66" t="e">
        <f>_xlfn.XLOOKUP(A1388,Table1[Categories of Work],Table1[Cost Type])</f>
        <v>#N/A</v>
      </c>
      <c r="C1388" s="70"/>
      <c r="D1388" s="71"/>
      <c r="E1388" s="71"/>
      <c r="F1388" s="71"/>
      <c r="G1388" s="72"/>
      <c r="H1388" s="72"/>
      <c r="I1388" s="72"/>
      <c r="J1388" s="67">
        <f>IF(ISBLANK(Table24[[#This Row],[HTC - Qualifying (QRE) - Amt]]),SUM(Table24[[#This Row],[NPA - Qualifying (QRE) - Amt]],Table24[[#This Row],[NPA - Non-Qualifying (NQRE) - Amt]]),SUM(Table24[[#This Row],[HTC - Qualifying (QRE) - Amt]]+Table24[[#This Row],[HTC - Non-Qualifying (NQRE) - Amt]]))</f>
        <v>0</v>
      </c>
      <c r="K1388" s="74"/>
      <c r="L1388" s="74"/>
      <c r="M1388" s="74"/>
      <c r="N1388" s="74"/>
    </row>
    <row r="1389" spans="1:14" x14ac:dyDescent="0.3">
      <c r="A1389" s="68"/>
      <c r="B1389" s="66" t="e">
        <f>_xlfn.XLOOKUP(A1389,Table1[Categories of Work],Table1[Cost Type])</f>
        <v>#N/A</v>
      </c>
      <c r="C1389" s="70"/>
      <c r="D1389" s="71"/>
      <c r="E1389" s="71"/>
      <c r="F1389" s="71"/>
      <c r="G1389" s="72"/>
      <c r="H1389" s="72"/>
      <c r="I1389" s="72"/>
      <c r="J1389" s="67">
        <f>IF(ISBLANK(Table24[[#This Row],[HTC - Qualifying (QRE) - Amt]]),SUM(Table24[[#This Row],[NPA - Qualifying (QRE) - Amt]],Table24[[#This Row],[NPA - Non-Qualifying (NQRE) - Amt]]),SUM(Table24[[#This Row],[HTC - Qualifying (QRE) - Amt]]+Table24[[#This Row],[HTC - Non-Qualifying (NQRE) - Amt]]))</f>
        <v>0</v>
      </c>
      <c r="K1389" s="74"/>
      <c r="L1389" s="74"/>
      <c r="M1389" s="74"/>
      <c r="N1389" s="74"/>
    </row>
    <row r="1390" spans="1:14" x14ac:dyDescent="0.3">
      <c r="A1390" s="68"/>
      <c r="B1390" s="66" t="e">
        <f>_xlfn.XLOOKUP(A1390,Table1[Categories of Work],Table1[Cost Type])</f>
        <v>#N/A</v>
      </c>
      <c r="C1390" s="70"/>
      <c r="D1390" s="71"/>
      <c r="E1390" s="71"/>
      <c r="F1390" s="71"/>
      <c r="G1390" s="72"/>
      <c r="H1390" s="72"/>
      <c r="I1390" s="72"/>
      <c r="J1390" s="67">
        <f>IF(ISBLANK(Table24[[#This Row],[HTC - Qualifying (QRE) - Amt]]),SUM(Table24[[#This Row],[NPA - Qualifying (QRE) - Amt]],Table24[[#This Row],[NPA - Non-Qualifying (NQRE) - Amt]]),SUM(Table24[[#This Row],[HTC - Qualifying (QRE) - Amt]]+Table24[[#This Row],[HTC - Non-Qualifying (NQRE) - Amt]]))</f>
        <v>0</v>
      </c>
      <c r="K1390" s="74"/>
      <c r="L1390" s="74"/>
      <c r="M1390" s="74"/>
      <c r="N1390" s="74"/>
    </row>
    <row r="1391" spans="1:14" x14ac:dyDescent="0.3">
      <c r="A1391" s="68"/>
      <c r="B1391" s="66" t="e">
        <f>_xlfn.XLOOKUP(A1391,Table1[Categories of Work],Table1[Cost Type])</f>
        <v>#N/A</v>
      </c>
      <c r="C1391" s="70"/>
      <c r="D1391" s="71"/>
      <c r="E1391" s="71"/>
      <c r="F1391" s="71"/>
      <c r="G1391" s="72"/>
      <c r="H1391" s="72"/>
      <c r="I1391" s="72"/>
      <c r="J1391" s="67">
        <f>IF(ISBLANK(Table24[[#This Row],[HTC - Qualifying (QRE) - Amt]]),SUM(Table24[[#This Row],[NPA - Qualifying (QRE) - Amt]],Table24[[#This Row],[NPA - Non-Qualifying (NQRE) - Amt]]),SUM(Table24[[#This Row],[HTC - Qualifying (QRE) - Amt]]+Table24[[#This Row],[HTC - Non-Qualifying (NQRE) - Amt]]))</f>
        <v>0</v>
      </c>
      <c r="K1391" s="74"/>
      <c r="L1391" s="74"/>
      <c r="M1391" s="74"/>
      <c r="N1391" s="74"/>
    </row>
    <row r="1392" spans="1:14" x14ac:dyDescent="0.3">
      <c r="A1392" s="68"/>
      <c r="B1392" s="66" t="e">
        <f>_xlfn.XLOOKUP(A1392,Table1[Categories of Work],Table1[Cost Type])</f>
        <v>#N/A</v>
      </c>
      <c r="C1392" s="70"/>
      <c r="D1392" s="71"/>
      <c r="E1392" s="71"/>
      <c r="F1392" s="71"/>
      <c r="G1392" s="72"/>
      <c r="H1392" s="72"/>
      <c r="I1392" s="72"/>
      <c r="J1392" s="67">
        <f>IF(ISBLANK(Table24[[#This Row],[HTC - Qualifying (QRE) - Amt]]),SUM(Table24[[#This Row],[NPA - Qualifying (QRE) - Amt]],Table24[[#This Row],[NPA - Non-Qualifying (NQRE) - Amt]]),SUM(Table24[[#This Row],[HTC - Qualifying (QRE) - Amt]]+Table24[[#This Row],[HTC - Non-Qualifying (NQRE) - Amt]]))</f>
        <v>0</v>
      </c>
      <c r="K1392" s="74"/>
      <c r="L1392" s="74"/>
      <c r="M1392" s="74"/>
      <c r="N1392" s="74"/>
    </row>
    <row r="1393" spans="1:14" x14ac:dyDescent="0.3">
      <c r="A1393" s="68"/>
      <c r="B1393" s="66" t="e">
        <f>_xlfn.XLOOKUP(A1393,Table1[Categories of Work],Table1[Cost Type])</f>
        <v>#N/A</v>
      </c>
      <c r="C1393" s="70"/>
      <c r="D1393" s="71"/>
      <c r="E1393" s="71"/>
      <c r="F1393" s="71"/>
      <c r="G1393" s="72"/>
      <c r="H1393" s="72"/>
      <c r="I1393" s="72"/>
      <c r="J1393" s="67">
        <f>IF(ISBLANK(Table24[[#This Row],[HTC - Qualifying (QRE) - Amt]]),SUM(Table24[[#This Row],[NPA - Qualifying (QRE) - Amt]],Table24[[#This Row],[NPA - Non-Qualifying (NQRE) - Amt]]),SUM(Table24[[#This Row],[HTC - Qualifying (QRE) - Amt]]+Table24[[#This Row],[HTC - Non-Qualifying (NQRE) - Amt]]))</f>
        <v>0</v>
      </c>
      <c r="K1393" s="74"/>
      <c r="L1393" s="74"/>
      <c r="M1393" s="74"/>
      <c r="N1393" s="74"/>
    </row>
    <row r="1394" spans="1:14" x14ac:dyDescent="0.3">
      <c r="A1394" s="68"/>
      <c r="B1394" s="66" t="e">
        <f>_xlfn.XLOOKUP(A1394,Table1[Categories of Work],Table1[Cost Type])</f>
        <v>#N/A</v>
      </c>
      <c r="C1394" s="70"/>
      <c r="D1394" s="71"/>
      <c r="E1394" s="71"/>
      <c r="F1394" s="71"/>
      <c r="G1394" s="72"/>
      <c r="H1394" s="72"/>
      <c r="I1394" s="72"/>
      <c r="J1394" s="67">
        <f>IF(ISBLANK(Table24[[#This Row],[HTC - Qualifying (QRE) - Amt]]),SUM(Table24[[#This Row],[NPA - Qualifying (QRE) - Amt]],Table24[[#This Row],[NPA - Non-Qualifying (NQRE) - Amt]]),SUM(Table24[[#This Row],[HTC - Qualifying (QRE) - Amt]]+Table24[[#This Row],[HTC - Non-Qualifying (NQRE) - Amt]]))</f>
        <v>0</v>
      </c>
      <c r="K1394" s="74"/>
      <c r="L1394" s="74"/>
      <c r="M1394" s="74"/>
      <c r="N1394" s="74"/>
    </row>
    <row r="1395" spans="1:14" x14ac:dyDescent="0.3">
      <c r="A1395" s="68"/>
      <c r="B1395" s="66" t="e">
        <f>_xlfn.XLOOKUP(A1395,Table1[Categories of Work],Table1[Cost Type])</f>
        <v>#N/A</v>
      </c>
      <c r="C1395" s="70"/>
      <c r="D1395" s="71"/>
      <c r="E1395" s="71"/>
      <c r="F1395" s="71"/>
      <c r="G1395" s="72"/>
      <c r="H1395" s="72"/>
      <c r="I1395" s="72"/>
      <c r="J1395" s="67">
        <f>IF(ISBLANK(Table24[[#This Row],[HTC - Qualifying (QRE) - Amt]]),SUM(Table24[[#This Row],[NPA - Qualifying (QRE) - Amt]],Table24[[#This Row],[NPA - Non-Qualifying (NQRE) - Amt]]),SUM(Table24[[#This Row],[HTC - Qualifying (QRE) - Amt]]+Table24[[#This Row],[HTC - Non-Qualifying (NQRE) - Amt]]))</f>
        <v>0</v>
      </c>
      <c r="K1395" s="74"/>
      <c r="L1395" s="74"/>
      <c r="M1395" s="74"/>
      <c r="N1395" s="74"/>
    </row>
    <row r="1396" spans="1:14" x14ac:dyDescent="0.3">
      <c r="A1396" s="68"/>
      <c r="B1396" s="66" t="e">
        <f>_xlfn.XLOOKUP(A1396,Table1[Categories of Work],Table1[Cost Type])</f>
        <v>#N/A</v>
      </c>
      <c r="C1396" s="70"/>
      <c r="D1396" s="71"/>
      <c r="E1396" s="71"/>
      <c r="F1396" s="71"/>
      <c r="G1396" s="72"/>
      <c r="H1396" s="72"/>
      <c r="I1396" s="72"/>
      <c r="J1396" s="67">
        <f>IF(ISBLANK(Table24[[#This Row],[HTC - Qualifying (QRE) - Amt]]),SUM(Table24[[#This Row],[NPA - Qualifying (QRE) - Amt]],Table24[[#This Row],[NPA - Non-Qualifying (NQRE) - Amt]]),SUM(Table24[[#This Row],[HTC - Qualifying (QRE) - Amt]]+Table24[[#This Row],[HTC - Non-Qualifying (NQRE) - Amt]]))</f>
        <v>0</v>
      </c>
      <c r="K1396" s="74"/>
      <c r="L1396" s="74"/>
      <c r="M1396" s="74"/>
      <c r="N1396" s="74"/>
    </row>
    <row r="1397" spans="1:14" x14ac:dyDescent="0.3">
      <c r="A1397" s="68"/>
      <c r="B1397" s="66" t="e">
        <f>_xlfn.XLOOKUP(A1397,Table1[Categories of Work],Table1[Cost Type])</f>
        <v>#N/A</v>
      </c>
      <c r="C1397" s="70"/>
      <c r="D1397" s="71"/>
      <c r="E1397" s="71"/>
      <c r="F1397" s="71"/>
      <c r="G1397" s="72"/>
      <c r="H1397" s="72"/>
      <c r="I1397" s="72"/>
      <c r="J1397" s="67">
        <f>IF(ISBLANK(Table24[[#This Row],[HTC - Qualifying (QRE) - Amt]]),SUM(Table24[[#This Row],[NPA - Qualifying (QRE) - Amt]],Table24[[#This Row],[NPA - Non-Qualifying (NQRE) - Amt]]),SUM(Table24[[#This Row],[HTC - Qualifying (QRE) - Amt]]+Table24[[#This Row],[HTC - Non-Qualifying (NQRE) - Amt]]))</f>
        <v>0</v>
      </c>
      <c r="K1397" s="74"/>
      <c r="L1397" s="74"/>
      <c r="M1397" s="74"/>
      <c r="N1397" s="74"/>
    </row>
    <row r="1398" spans="1:14" x14ac:dyDescent="0.3">
      <c r="A1398" s="68"/>
      <c r="B1398" s="66" t="e">
        <f>_xlfn.XLOOKUP(A1398,Table1[Categories of Work],Table1[Cost Type])</f>
        <v>#N/A</v>
      </c>
      <c r="C1398" s="70"/>
      <c r="D1398" s="71"/>
      <c r="E1398" s="71"/>
      <c r="F1398" s="71"/>
      <c r="G1398" s="72"/>
      <c r="H1398" s="72"/>
      <c r="I1398" s="72"/>
      <c r="J1398" s="67">
        <f>IF(ISBLANK(Table24[[#This Row],[HTC - Qualifying (QRE) - Amt]]),SUM(Table24[[#This Row],[NPA - Qualifying (QRE) - Amt]],Table24[[#This Row],[NPA - Non-Qualifying (NQRE) - Amt]]),SUM(Table24[[#This Row],[HTC - Qualifying (QRE) - Amt]]+Table24[[#This Row],[HTC - Non-Qualifying (NQRE) - Amt]]))</f>
        <v>0</v>
      </c>
      <c r="K1398" s="74"/>
      <c r="L1398" s="74"/>
      <c r="M1398" s="74"/>
      <c r="N1398" s="74"/>
    </row>
    <row r="1399" spans="1:14" x14ac:dyDescent="0.3">
      <c r="A1399" s="68"/>
      <c r="B1399" s="66" t="e">
        <f>_xlfn.XLOOKUP(A1399,Table1[Categories of Work],Table1[Cost Type])</f>
        <v>#N/A</v>
      </c>
      <c r="C1399" s="70"/>
      <c r="D1399" s="71"/>
      <c r="E1399" s="71"/>
      <c r="F1399" s="71"/>
      <c r="G1399" s="72"/>
      <c r="H1399" s="72"/>
      <c r="I1399" s="72"/>
      <c r="J1399" s="67">
        <f>IF(ISBLANK(Table24[[#This Row],[HTC - Qualifying (QRE) - Amt]]),SUM(Table24[[#This Row],[NPA - Qualifying (QRE) - Amt]],Table24[[#This Row],[NPA - Non-Qualifying (NQRE) - Amt]]),SUM(Table24[[#This Row],[HTC - Qualifying (QRE) - Amt]]+Table24[[#This Row],[HTC - Non-Qualifying (NQRE) - Amt]]))</f>
        <v>0</v>
      </c>
      <c r="K1399" s="74"/>
      <c r="L1399" s="74"/>
      <c r="M1399" s="74"/>
      <c r="N1399" s="74"/>
    </row>
    <row r="1400" spans="1:14" x14ac:dyDescent="0.3">
      <c r="A1400" s="68"/>
      <c r="B1400" s="66" t="e">
        <f>_xlfn.XLOOKUP(A1400,Table1[Categories of Work],Table1[Cost Type])</f>
        <v>#N/A</v>
      </c>
      <c r="C1400" s="70"/>
      <c r="D1400" s="71"/>
      <c r="E1400" s="71"/>
      <c r="F1400" s="71"/>
      <c r="G1400" s="72"/>
      <c r="H1400" s="72"/>
      <c r="I1400" s="72"/>
      <c r="J1400" s="67">
        <f>IF(ISBLANK(Table24[[#This Row],[HTC - Qualifying (QRE) - Amt]]),SUM(Table24[[#This Row],[NPA - Qualifying (QRE) - Amt]],Table24[[#This Row],[NPA - Non-Qualifying (NQRE) - Amt]]),SUM(Table24[[#This Row],[HTC - Qualifying (QRE) - Amt]]+Table24[[#This Row],[HTC - Non-Qualifying (NQRE) - Amt]]))</f>
        <v>0</v>
      </c>
      <c r="K1400" s="74"/>
      <c r="L1400" s="74"/>
      <c r="M1400" s="74"/>
      <c r="N1400" s="74"/>
    </row>
    <row r="1401" spans="1:14" x14ac:dyDescent="0.3">
      <c r="A1401" s="68"/>
      <c r="B1401" s="66" t="e">
        <f>_xlfn.XLOOKUP(A1401,Table1[Categories of Work],Table1[Cost Type])</f>
        <v>#N/A</v>
      </c>
      <c r="C1401" s="70"/>
      <c r="D1401" s="71"/>
      <c r="E1401" s="71"/>
      <c r="F1401" s="71"/>
      <c r="G1401" s="72"/>
      <c r="H1401" s="72"/>
      <c r="I1401" s="72"/>
      <c r="J1401" s="67">
        <f>IF(ISBLANK(Table24[[#This Row],[HTC - Qualifying (QRE) - Amt]]),SUM(Table24[[#This Row],[NPA - Qualifying (QRE) - Amt]],Table24[[#This Row],[NPA - Non-Qualifying (NQRE) - Amt]]),SUM(Table24[[#This Row],[HTC - Qualifying (QRE) - Amt]]+Table24[[#This Row],[HTC - Non-Qualifying (NQRE) - Amt]]))</f>
        <v>0</v>
      </c>
      <c r="K1401" s="74"/>
      <c r="L1401" s="74"/>
      <c r="M1401" s="74"/>
      <c r="N1401" s="74"/>
    </row>
    <row r="1402" spans="1:14" x14ac:dyDescent="0.3">
      <c r="A1402" s="68"/>
      <c r="B1402" s="66" t="e">
        <f>_xlfn.XLOOKUP(A1402,Table1[Categories of Work],Table1[Cost Type])</f>
        <v>#N/A</v>
      </c>
      <c r="C1402" s="70"/>
      <c r="D1402" s="71"/>
      <c r="E1402" s="71"/>
      <c r="F1402" s="71"/>
      <c r="G1402" s="72"/>
      <c r="H1402" s="72"/>
      <c r="I1402" s="72"/>
      <c r="J1402" s="67">
        <f>IF(ISBLANK(Table24[[#This Row],[HTC - Qualifying (QRE) - Amt]]),SUM(Table24[[#This Row],[NPA - Qualifying (QRE) - Amt]],Table24[[#This Row],[NPA - Non-Qualifying (NQRE) - Amt]]),SUM(Table24[[#This Row],[HTC - Qualifying (QRE) - Amt]]+Table24[[#This Row],[HTC - Non-Qualifying (NQRE) - Amt]]))</f>
        <v>0</v>
      </c>
      <c r="K1402" s="74"/>
      <c r="L1402" s="74"/>
      <c r="M1402" s="74"/>
      <c r="N1402" s="74"/>
    </row>
    <row r="1403" spans="1:14" x14ac:dyDescent="0.3">
      <c r="A1403" s="68"/>
      <c r="B1403" s="66" t="e">
        <f>_xlfn.XLOOKUP(A1403,Table1[Categories of Work],Table1[Cost Type])</f>
        <v>#N/A</v>
      </c>
      <c r="C1403" s="70"/>
      <c r="D1403" s="71"/>
      <c r="E1403" s="71"/>
      <c r="F1403" s="71"/>
      <c r="G1403" s="72"/>
      <c r="H1403" s="72"/>
      <c r="I1403" s="72"/>
      <c r="J1403" s="67">
        <f>IF(ISBLANK(Table24[[#This Row],[HTC - Qualifying (QRE) - Amt]]),SUM(Table24[[#This Row],[NPA - Qualifying (QRE) - Amt]],Table24[[#This Row],[NPA - Non-Qualifying (NQRE) - Amt]]),SUM(Table24[[#This Row],[HTC - Qualifying (QRE) - Amt]]+Table24[[#This Row],[HTC - Non-Qualifying (NQRE) - Amt]]))</f>
        <v>0</v>
      </c>
      <c r="K1403" s="74"/>
      <c r="L1403" s="74"/>
      <c r="M1403" s="74"/>
      <c r="N1403" s="74"/>
    </row>
    <row r="1404" spans="1:14" x14ac:dyDescent="0.3">
      <c r="A1404" s="68"/>
      <c r="B1404" s="66" t="e">
        <f>_xlfn.XLOOKUP(A1404,Table1[Categories of Work],Table1[Cost Type])</f>
        <v>#N/A</v>
      </c>
      <c r="C1404" s="70"/>
      <c r="D1404" s="71"/>
      <c r="E1404" s="71"/>
      <c r="F1404" s="71"/>
      <c r="G1404" s="72"/>
      <c r="H1404" s="72"/>
      <c r="I1404" s="72"/>
      <c r="J1404" s="67">
        <f>IF(ISBLANK(Table24[[#This Row],[HTC - Qualifying (QRE) - Amt]]),SUM(Table24[[#This Row],[NPA - Qualifying (QRE) - Amt]],Table24[[#This Row],[NPA - Non-Qualifying (NQRE) - Amt]]),SUM(Table24[[#This Row],[HTC - Qualifying (QRE) - Amt]]+Table24[[#This Row],[HTC - Non-Qualifying (NQRE) - Amt]]))</f>
        <v>0</v>
      </c>
      <c r="K1404" s="74"/>
      <c r="L1404" s="74"/>
      <c r="M1404" s="74"/>
      <c r="N1404" s="74"/>
    </row>
    <row r="1405" spans="1:14" x14ac:dyDescent="0.3">
      <c r="A1405" s="68"/>
      <c r="B1405" s="66" t="e">
        <f>_xlfn.XLOOKUP(A1405,Table1[Categories of Work],Table1[Cost Type])</f>
        <v>#N/A</v>
      </c>
      <c r="C1405" s="70"/>
      <c r="D1405" s="71"/>
      <c r="E1405" s="71"/>
      <c r="F1405" s="71"/>
      <c r="G1405" s="72"/>
      <c r="H1405" s="72"/>
      <c r="I1405" s="72"/>
      <c r="J1405" s="67">
        <f>IF(ISBLANK(Table24[[#This Row],[HTC - Qualifying (QRE) - Amt]]),SUM(Table24[[#This Row],[NPA - Qualifying (QRE) - Amt]],Table24[[#This Row],[NPA - Non-Qualifying (NQRE) - Amt]]),SUM(Table24[[#This Row],[HTC - Qualifying (QRE) - Amt]]+Table24[[#This Row],[HTC - Non-Qualifying (NQRE) - Amt]]))</f>
        <v>0</v>
      </c>
      <c r="K1405" s="74"/>
      <c r="L1405" s="74"/>
      <c r="M1405" s="74"/>
      <c r="N1405" s="74"/>
    </row>
    <row r="1406" spans="1:14" x14ac:dyDescent="0.3">
      <c r="A1406" s="68"/>
      <c r="B1406" s="66" t="e">
        <f>_xlfn.XLOOKUP(A1406,Table1[Categories of Work],Table1[Cost Type])</f>
        <v>#N/A</v>
      </c>
      <c r="C1406" s="70"/>
      <c r="D1406" s="71"/>
      <c r="E1406" s="71"/>
      <c r="F1406" s="71"/>
      <c r="G1406" s="72"/>
      <c r="H1406" s="72"/>
      <c r="I1406" s="72"/>
      <c r="J1406" s="67">
        <f>IF(ISBLANK(Table24[[#This Row],[HTC - Qualifying (QRE) - Amt]]),SUM(Table24[[#This Row],[NPA - Qualifying (QRE) - Amt]],Table24[[#This Row],[NPA - Non-Qualifying (NQRE) - Amt]]),SUM(Table24[[#This Row],[HTC - Qualifying (QRE) - Amt]]+Table24[[#This Row],[HTC - Non-Qualifying (NQRE) - Amt]]))</f>
        <v>0</v>
      </c>
      <c r="K1406" s="74"/>
      <c r="L1406" s="74"/>
      <c r="M1406" s="74"/>
      <c r="N1406" s="74"/>
    </row>
    <row r="1407" spans="1:14" x14ac:dyDescent="0.3">
      <c r="A1407" s="68"/>
      <c r="B1407" s="66" t="e">
        <f>_xlfn.XLOOKUP(A1407,Table1[Categories of Work],Table1[Cost Type])</f>
        <v>#N/A</v>
      </c>
      <c r="C1407" s="70"/>
      <c r="D1407" s="71"/>
      <c r="E1407" s="71"/>
      <c r="F1407" s="71"/>
      <c r="G1407" s="72"/>
      <c r="H1407" s="72"/>
      <c r="I1407" s="72"/>
      <c r="J1407" s="67">
        <f>IF(ISBLANK(Table24[[#This Row],[HTC - Qualifying (QRE) - Amt]]),SUM(Table24[[#This Row],[NPA - Qualifying (QRE) - Amt]],Table24[[#This Row],[NPA - Non-Qualifying (NQRE) - Amt]]),SUM(Table24[[#This Row],[HTC - Qualifying (QRE) - Amt]]+Table24[[#This Row],[HTC - Non-Qualifying (NQRE) - Amt]]))</f>
        <v>0</v>
      </c>
      <c r="K1407" s="74"/>
      <c r="L1407" s="74"/>
      <c r="M1407" s="74"/>
      <c r="N1407" s="74"/>
    </row>
    <row r="1408" spans="1:14" x14ac:dyDescent="0.3">
      <c r="A1408" s="68"/>
      <c r="B1408" s="66" t="e">
        <f>_xlfn.XLOOKUP(A1408,Table1[Categories of Work],Table1[Cost Type])</f>
        <v>#N/A</v>
      </c>
      <c r="C1408" s="70"/>
      <c r="D1408" s="71"/>
      <c r="E1408" s="71"/>
      <c r="F1408" s="71"/>
      <c r="G1408" s="72"/>
      <c r="H1408" s="72"/>
      <c r="I1408" s="72"/>
      <c r="J1408" s="67">
        <f>IF(ISBLANK(Table24[[#This Row],[HTC - Qualifying (QRE) - Amt]]),SUM(Table24[[#This Row],[NPA - Qualifying (QRE) - Amt]],Table24[[#This Row],[NPA - Non-Qualifying (NQRE) - Amt]]),SUM(Table24[[#This Row],[HTC - Qualifying (QRE) - Amt]]+Table24[[#This Row],[HTC - Non-Qualifying (NQRE) - Amt]]))</f>
        <v>0</v>
      </c>
      <c r="K1408" s="74"/>
      <c r="L1408" s="74"/>
      <c r="M1408" s="74"/>
      <c r="N1408" s="74"/>
    </row>
    <row r="1409" spans="1:14" x14ac:dyDescent="0.3">
      <c r="A1409" s="68"/>
      <c r="B1409" s="66" t="e">
        <f>_xlfn.XLOOKUP(A1409,Table1[Categories of Work],Table1[Cost Type])</f>
        <v>#N/A</v>
      </c>
      <c r="C1409" s="70"/>
      <c r="D1409" s="71"/>
      <c r="E1409" s="71"/>
      <c r="F1409" s="71"/>
      <c r="G1409" s="72"/>
      <c r="H1409" s="72"/>
      <c r="I1409" s="72"/>
      <c r="J1409" s="67">
        <f>IF(ISBLANK(Table24[[#This Row],[HTC - Qualifying (QRE) - Amt]]),SUM(Table24[[#This Row],[NPA - Qualifying (QRE) - Amt]],Table24[[#This Row],[NPA - Non-Qualifying (NQRE) - Amt]]),SUM(Table24[[#This Row],[HTC - Qualifying (QRE) - Amt]]+Table24[[#This Row],[HTC - Non-Qualifying (NQRE) - Amt]]))</f>
        <v>0</v>
      </c>
      <c r="K1409" s="74"/>
      <c r="L1409" s="74"/>
      <c r="M1409" s="74"/>
      <c r="N1409" s="74"/>
    </row>
    <row r="1410" spans="1:14" x14ac:dyDescent="0.3">
      <c r="A1410" s="68"/>
      <c r="B1410" s="66" t="e">
        <f>_xlfn.XLOOKUP(A1410,Table1[Categories of Work],Table1[Cost Type])</f>
        <v>#N/A</v>
      </c>
      <c r="C1410" s="70"/>
      <c r="D1410" s="71"/>
      <c r="E1410" s="71"/>
      <c r="F1410" s="71"/>
      <c r="G1410" s="72"/>
      <c r="H1410" s="72"/>
      <c r="I1410" s="72"/>
      <c r="J1410" s="67">
        <f>IF(ISBLANK(Table24[[#This Row],[HTC - Qualifying (QRE) - Amt]]),SUM(Table24[[#This Row],[NPA - Qualifying (QRE) - Amt]],Table24[[#This Row],[NPA - Non-Qualifying (NQRE) - Amt]]),SUM(Table24[[#This Row],[HTC - Qualifying (QRE) - Amt]]+Table24[[#This Row],[HTC - Non-Qualifying (NQRE) - Amt]]))</f>
        <v>0</v>
      </c>
      <c r="K1410" s="74"/>
      <c r="L1410" s="74"/>
      <c r="M1410" s="74"/>
      <c r="N1410" s="74"/>
    </row>
    <row r="1411" spans="1:14" x14ac:dyDescent="0.3">
      <c r="A1411" s="68"/>
      <c r="B1411" s="66" t="e">
        <f>_xlfn.XLOOKUP(A1411,Table1[Categories of Work],Table1[Cost Type])</f>
        <v>#N/A</v>
      </c>
      <c r="C1411" s="70"/>
      <c r="D1411" s="71"/>
      <c r="E1411" s="71"/>
      <c r="F1411" s="71"/>
      <c r="G1411" s="72"/>
      <c r="H1411" s="72"/>
      <c r="I1411" s="72"/>
      <c r="J1411" s="67">
        <f>IF(ISBLANK(Table24[[#This Row],[HTC - Qualifying (QRE) - Amt]]),SUM(Table24[[#This Row],[NPA - Qualifying (QRE) - Amt]],Table24[[#This Row],[NPA - Non-Qualifying (NQRE) - Amt]]),SUM(Table24[[#This Row],[HTC - Qualifying (QRE) - Amt]]+Table24[[#This Row],[HTC - Non-Qualifying (NQRE) - Amt]]))</f>
        <v>0</v>
      </c>
      <c r="K1411" s="74"/>
      <c r="L1411" s="74"/>
      <c r="M1411" s="74"/>
      <c r="N1411" s="74"/>
    </row>
    <row r="1412" spans="1:14" x14ac:dyDescent="0.3">
      <c r="A1412" s="68"/>
      <c r="B1412" s="66" t="e">
        <f>_xlfn.XLOOKUP(A1412,Table1[Categories of Work],Table1[Cost Type])</f>
        <v>#N/A</v>
      </c>
      <c r="C1412" s="70"/>
      <c r="D1412" s="71"/>
      <c r="E1412" s="71"/>
      <c r="F1412" s="71"/>
      <c r="G1412" s="72"/>
      <c r="H1412" s="72"/>
      <c r="I1412" s="72"/>
      <c r="J1412" s="67">
        <f>IF(ISBLANK(Table24[[#This Row],[HTC - Qualifying (QRE) - Amt]]),SUM(Table24[[#This Row],[NPA - Qualifying (QRE) - Amt]],Table24[[#This Row],[NPA - Non-Qualifying (NQRE) - Amt]]),SUM(Table24[[#This Row],[HTC - Qualifying (QRE) - Amt]]+Table24[[#This Row],[HTC - Non-Qualifying (NQRE) - Amt]]))</f>
        <v>0</v>
      </c>
      <c r="K1412" s="74"/>
      <c r="L1412" s="74"/>
      <c r="M1412" s="74"/>
      <c r="N1412" s="74"/>
    </row>
    <row r="1413" spans="1:14" x14ac:dyDescent="0.3">
      <c r="A1413" s="68"/>
      <c r="B1413" s="66" t="e">
        <f>_xlfn.XLOOKUP(A1413,Table1[Categories of Work],Table1[Cost Type])</f>
        <v>#N/A</v>
      </c>
      <c r="C1413" s="70"/>
      <c r="D1413" s="71"/>
      <c r="E1413" s="71"/>
      <c r="F1413" s="71"/>
      <c r="G1413" s="72"/>
      <c r="H1413" s="72"/>
      <c r="I1413" s="72"/>
      <c r="J1413" s="67">
        <f>IF(ISBLANK(Table24[[#This Row],[HTC - Qualifying (QRE) - Amt]]),SUM(Table24[[#This Row],[NPA - Qualifying (QRE) - Amt]],Table24[[#This Row],[NPA - Non-Qualifying (NQRE) - Amt]]),SUM(Table24[[#This Row],[HTC - Qualifying (QRE) - Amt]]+Table24[[#This Row],[HTC - Non-Qualifying (NQRE) - Amt]]))</f>
        <v>0</v>
      </c>
      <c r="K1413" s="74"/>
      <c r="L1413" s="74"/>
      <c r="M1413" s="74"/>
      <c r="N1413" s="74"/>
    </row>
    <row r="1414" spans="1:14" x14ac:dyDescent="0.3">
      <c r="A1414" s="68"/>
      <c r="B1414" s="66" t="e">
        <f>_xlfn.XLOOKUP(A1414,Table1[Categories of Work],Table1[Cost Type])</f>
        <v>#N/A</v>
      </c>
      <c r="C1414" s="70"/>
      <c r="D1414" s="71"/>
      <c r="E1414" s="71"/>
      <c r="F1414" s="71"/>
      <c r="G1414" s="72"/>
      <c r="H1414" s="72"/>
      <c r="I1414" s="72"/>
      <c r="J1414" s="67">
        <f>IF(ISBLANK(Table24[[#This Row],[HTC - Qualifying (QRE) - Amt]]),SUM(Table24[[#This Row],[NPA - Qualifying (QRE) - Amt]],Table24[[#This Row],[NPA - Non-Qualifying (NQRE) - Amt]]),SUM(Table24[[#This Row],[HTC - Qualifying (QRE) - Amt]]+Table24[[#This Row],[HTC - Non-Qualifying (NQRE) - Amt]]))</f>
        <v>0</v>
      </c>
      <c r="K1414" s="74"/>
      <c r="L1414" s="74"/>
      <c r="M1414" s="74"/>
      <c r="N1414" s="74"/>
    </row>
    <row r="1415" spans="1:14" x14ac:dyDescent="0.3">
      <c r="A1415" s="68"/>
      <c r="B1415" s="66" t="e">
        <f>_xlfn.XLOOKUP(A1415,Table1[Categories of Work],Table1[Cost Type])</f>
        <v>#N/A</v>
      </c>
      <c r="C1415" s="70"/>
      <c r="D1415" s="71"/>
      <c r="E1415" s="71"/>
      <c r="F1415" s="71"/>
      <c r="G1415" s="72"/>
      <c r="H1415" s="72"/>
      <c r="I1415" s="72"/>
      <c r="J1415" s="67">
        <f>IF(ISBLANK(Table24[[#This Row],[HTC - Qualifying (QRE) - Amt]]),SUM(Table24[[#This Row],[NPA - Qualifying (QRE) - Amt]],Table24[[#This Row],[NPA - Non-Qualifying (NQRE) - Amt]]),SUM(Table24[[#This Row],[HTC - Qualifying (QRE) - Amt]]+Table24[[#This Row],[HTC - Non-Qualifying (NQRE) - Amt]]))</f>
        <v>0</v>
      </c>
      <c r="K1415" s="74"/>
      <c r="L1415" s="74"/>
      <c r="M1415" s="74"/>
      <c r="N1415" s="74"/>
    </row>
    <row r="1416" spans="1:14" x14ac:dyDescent="0.3">
      <c r="A1416" s="68"/>
      <c r="B1416" s="66" t="e">
        <f>_xlfn.XLOOKUP(A1416,Table1[Categories of Work],Table1[Cost Type])</f>
        <v>#N/A</v>
      </c>
      <c r="C1416" s="70"/>
      <c r="D1416" s="71"/>
      <c r="E1416" s="71"/>
      <c r="F1416" s="71"/>
      <c r="G1416" s="72"/>
      <c r="H1416" s="72"/>
      <c r="I1416" s="72"/>
      <c r="J1416" s="67">
        <f>IF(ISBLANK(Table24[[#This Row],[HTC - Qualifying (QRE) - Amt]]),SUM(Table24[[#This Row],[NPA - Qualifying (QRE) - Amt]],Table24[[#This Row],[NPA - Non-Qualifying (NQRE) - Amt]]),SUM(Table24[[#This Row],[HTC - Qualifying (QRE) - Amt]]+Table24[[#This Row],[HTC - Non-Qualifying (NQRE) - Amt]]))</f>
        <v>0</v>
      </c>
      <c r="K1416" s="74"/>
      <c r="L1416" s="74"/>
      <c r="M1416" s="74"/>
      <c r="N1416" s="74"/>
    </row>
    <row r="1417" spans="1:14" x14ac:dyDescent="0.3">
      <c r="A1417" s="68"/>
      <c r="B1417" s="66" t="e">
        <f>_xlfn.XLOOKUP(A1417,Table1[Categories of Work],Table1[Cost Type])</f>
        <v>#N/A</v>
      </c>
      <c r="C1417" s="70"/>
      <c r="D1417" s="71"/>
      <c r="E1417" s="71"/>
      <c r="F1417" s="71"/>
      <c r="G1417" s="72"/>
      <c r="H1417" s="72"/>
      <c r="I1417" s="72"/>
      <c r="J1417" s="67">
        <f>IF(ISBLANK(Table24[[#This Row],[HTC - Qualifying (QRE) - Amt]]),SUM(Table24[[#This Row],[NPA - Qualifying (QRE) - Amt]],Table24[[#This Row],[NPA - Non-Qualifying (NQRE) - Amt]]),SUM(Table24[[#This Row],[HTC - Qualifying (QRE) - Amt]]+Table24[[#This Row],[HTC - Non-Qualifying (NQRE) - Amt]]))</f>
        <v>0</v>
      </c>
      <c r="K1417" s="74"/>
      <c r="L1417" s="74"/>
      <c r="M1417" s="74"/>
      <c r="N1417" s="74"/>
    </row>
    <row r="1418" spans="1:14" x14ac:dyDescent="0.3">
      <c r="A1418" s="68"/>
      <c r="B1418" s="66" t="e">
        <f>_xlfn.XLOOKUP(A1418,Table1[Categories of Work],Table1[Cost Type])</f>
        <v>#N/A</v>
      </c>
      <c r="C1418" s="70"/>
      <c r="D1418" s="71"/>
      <c r="E1418" s="71"/>
      <c r="F1418" s="71"/>
      <c r="G1418" s="72"/>
      <c r="H1418" s="72"/>
      <c r="I1418" s="72"/>
      <c r="J1418" s="67">
        <f>IF(ISBLANK(Table24[[#This Row],[HTC - Qualifying (QRE) - Amt]]),SUM(Table24[[#This Row],[NPA - Qualifying (QRE) - Amt]],Table24[[#This Row],[NPA - Non-Qualifying (NQRE) - Amt]]),SUM(Table24[[#This Row],[HTC - Qualifying (QRE) - Amt]]+Table24[[#This Row],[HTC - Non-Qualifying (NQRE) - Amt]]))</f>
        <v>0</v>
      </c>
      <c r="K1418" s="74"/>
      <c r="L1418" s="74"/>
      <c r="M1418" s="74"/>
      <c r="N1418" s="74"/>
    </row>
    <row r="1419" spans="1:14" x14ac:dyDescent="0.3">
      <c r="A1419" s="68"/>
      <c r="B1419" s="66" t="e">
        <f>_xlfn.XLOOKUP(A1419,Table1[Categories of Work],Table1[Cost Type])</f>
        <v>#N/A</v>
      </c>
      <c r="C1419" s="70"/>
      <c r="D1419" s="71"/>
      <c r="E1419" s="71"/>
      <c r="F1419" s="71"/>
      <c r="G1419" s="72"/>
      <c r="H1419" s="72"/>
      <c r="I1419" s="72"/>
      <c r="J1419" s="67">
        <f>IF(ISBLANK(Table24[[#This Row],[HTC - Qualifying (QRE) - Amt]]),SUM(Table24[[#This Row],[NPA - Qualifying (QRE) - Amt]],Table24[[#This Row],[NPA - Non-Qualifying (NQRE) - Amt]]),SUM(Table24[[#This Row],[HTC - Qualifying (QRE) - Amt]]+Table24[[#This Row],[HTC - Non-Qualifying (NQRE) - Amt]]))</f>
        <v>0</v>
      </c>
      <c r="K1419" s="74"/>
      <c r="L1419" s="74"/>
      <c r="M1419" s="74"/>
      <c r="N1419" s="74"/>
    </row>
    <row r="1420" spans="1:14" x14ac:dyDescent="0.3">
      <c r="A1420" s="68"/>
      <c r="B1420" s="66" t="e">
        <f>_xlfn.XLOOKUP(A1420,Table1[Categories of Work],Table1[Cost Type])</f>
        <v>#N/A</v>
      </c>
      <c r="C1420" s="70"/>
      <c r="D1420" s="71"/>
      <c r="E1420" s="71"/>
      <c r="F1420" s="71"/>
      <c r="G1420" s="72"/>
      <c r="H1420" s="72"/>
      <c r="I1420" s="72"/>
      <c r="J1420" s="67">
        <f>IF(ISBLANK(Table24[[#This Row],[HTC - Qualifying (QRE) - Amt]]),SUM(Table24[[#This Row],[NPA - Qualifying (QRE) - Amt]],Table24[[#This Row],[NPA - Non-Qualifying (NQRE) - Amt]]),SUM(Table24[[#This Row],[HTC - Qualifying (QRE) - Amt]]+Table24[[#This Row],[HTC - Non-Qualifying (NQRE) - Amt]]))</f>
        <v>0</v>
      </c>
      <c r="K1420" s="74"/>
      <c r="L1420" s="74"/>
      <c r="M1420" s="74"/>
      <c r="N1420" s="74"/>
    </row>
    <row r="1421" spans="1:14" x14ac:dyDescent="0.3">
      <c r="A1421" s="68"/>
      <c r="B1421" s="66" t="e">
        <f>_xlfn.XLOOKUP(A1421,Table1[Categories of Work],Table1[Cost Type])</f>
        <v>#N/A</v>
      </c>
      <c r="C1421" s="70"/>
      <c r="D1421" s="71"/>
      <c r="E1421" s="71"/>
      <c r="F1421" s="71"/>
      <c r="G1421" s="72"/>
      <c r="H1421" s="72"/>
      <c r="I1421" s="72"/>
      <c r="J1421" s="67">
        <f>IF(ISBLANK(Table24[[#This Row],[HTC - Qualifying (QRE) - Amt]]),SUM(Table24[[#This Row],[NPA - Qualifying (QRE) - Amt]],Table24[[#This Row],[NPA - Non-Qualifying (NQRE) - Amt]]),SUM(Table24[[#This Row],[HTC - Qualifying (QRE) - Amt]]+Table24[[#This Row],[HTC - Non-Qualifying (NQRE) - Amt]]))</f>
        <v>0</v>
      </c>
      <c r="K1421" s="74"/>
      <c r="L1421" s="74"/>
      <c r="M1421" s="74"/>
      <c r="N1421" s="74"/>
    </row>
    <row r="1422" spans="1:14" x14ac:dyDescent="0.3">
      <c r="A1422" s="68"/>
      <c r="B1422" s="66" t="e">
        <f>_xlfn.XLOOKUP(A1422,Table1[Categories of Work],Table1[Cost Type])</f>
        <v>#N/A</v>
      </c>
      <c r="C1422" s="70"/>
      <c r="D1422" s="71"/>
      <c r="E1422" s="71"/>
      <c r="F1422" s="71"/>
      <c r="G1422" s="72"/>
      <c r="H1422" s="72"/>
      <c r="I1422" s="72"/>
      <c r="J1422" s="67">
        <f>IF(ISBLANK(Table24[[#This Row],[HTC - Qualifying (QRE) - Amt]]),SUM(Table24[[#This Row],[NPA - Qualifying (QRE) - Amt]],Table24[[#This Row],[NPA - Non-Qualifying (NQRE) - Amt]]),SUM(Table24[[#This Row],[HTC - Qualifying (QRE) - Amt]]+Table24[[#This Row],[HTC - Non-Qualifying (NQRE) - Amt]]))</f>
        <v>0</v>
      </c>
      <c r="K1422" s="74"/>
      <c r="L1422" s="74"/>
      <c r="M1422" s="74"/>
      <c r="N1422" s="74"/>
    </row>
    <row r="1423" spans="1:14" x14ac:dyDescent="0.3">
      <c r="A1423" s="68"/>
      <c r="B1423" s="66" t="e">
        <f>_xlfn.XLOOKUP(A1423,Table1[Categories of Work],Table1[Cost Type])</f>
        <v>#N/A</v>
      </c>
      <c r="C1423" s="70"/>
      <c r="D1423" s="71"/>
      <c r="E1423" s="71"/>
      <c r="F1423" s="71"/>
      <c r="G1423" s="72"/>
      <c r="H1423" s="72"/>
      <c r="I1423" s="72"/>
      <c r="J1423" s="67">
        <f>IF(ISBLANK(Table24[[#This Row],[HTC - Qualifying (QRE) - Amt]]),SUM(Table24[[#This Row],[NPA - Qualifying (QRE) - Amt]],Table24[[#This Row],[NPA - Non-Qualifying (NQRE) - Amt]]),SUM(Table24[[#This Row],[HTC - Qualifying (QRE) - Amt]]+Table24[[#This Row],[HTC - Non-Qualifying (NQRE) - Amt]]))</f>
        <v>0</v>
      </c>
      <c r="K1423" s="74"/>
      <c r="L1423" s="74"/>
      <c r="M1423" s="74"/>
      <c r="N1423" s="74"/>
    </row>
    <row r="1424" spans="1:14" x14ac:dyDescent="0.3">
      <c r="A1424" s="68"/>
      <c r="B1424" s="66" t="e">
        <f>_xlfn.XLOOKUP(A1424,Table1[Categories of Work],Table1[Cost Type])</f>
        <v>#N/A</v>
      </c>
      <c r="C1424" s="70"/>
      <c r="D1424" s="71"/>
      <c r="E1424" s="71"/>
      <c r="F1424" s="71"/>
      <c r="G1424" s="72"/>
      <c r="H1424" s="72"/>
      <c r="I1424" s="72"/>
      <c r="J1424" s="67">
        <f>IF(ISBLANK(Table24[[#This Row],[HTC - Qualifying (QRE) - Amt]]),SUM(Table24[[#This Row],[NPA - Qualifying (QRE) - Amt]],Table24[[#This Row],[NPA - Non-Qualifying (NQRE) - Amt]]),SUM(Table24[[#This Row],[HTC - Qualifying (QRE) - Amt]]+Table24[[#This Row],[HTC - Non-Qualifying (NQRE) - Amt]]))</f>
        <v>0</v>
      </c>
      <c r="K1424" s="74"/>
      <c r="L1424" s="74"/>
      <c r="M1424" s="74"/>
      <c r="N1424" s="74"/>
    </row>
    <row r="1425" spans="1:14" x14ac:dyDescent="0.3">
      <c r="A1425" s="68"/>
      <c r="B1425" s="66" t="e">
        <f>_xlfn.XLOOKUP(A1425,Table1[Categories of Work],Table1[Cost Type])</f>
        <v>#N/A</v>
      </c>
      <c r="C1425" s="70"/>
      <c r="D1425" s="71"/>
      <c r="E1425" s="71"/>
      <c r="F1425" s="71"/>
      <c r="G1425" s="72"/>
      <c r="H1425" s="72"/>
      <c r="I1425" s="72"/>
      <c r="J1425" s="67">
        <f>IF(ISBLANK(Table24[[#This Row],[HTC - Qualifying (QRE) - Amt]]),SUM(Table24[[#This Row],[NPA - Qualifying (QRE) - Amt]],Table24[[#This Row],[NPA - Non-Qualifying (NQRE) - Amt]]),SUM(Table24[[#This Row],[HTC - Qualifying (QRE) - Amt]]+Table24[[#This Row],[HTC - Non-Qualifying (NQRE) - Amt]]))</f>
        <v>0</v>
      </c>
      <c r="K1425" s="74"/>
      <c r="L1425" s="74"/>
      <c r="M1425" s="74"/>
      <c r="N1425" s="74"/>
    </row>
    <row r="1426" spans="1:14" x14ac:dyDescent="0.3">
      <c r="A1426" s="68"/>
      <c r="B1426" s="66" t="e">
        <f>_xlfn.XLOOKUP(A1426,Table1[Categories of Work],Table1[Cost Type])</f>
        <v>#N/A</v>
      </c>
      <c r="C1426" s="70"/>
      <c r="D1426" s="71"/>
      <c r="E1426" s="71"/>
      <c r="F1426" s="71"/>
      <c r="G1426" s="72"/>
      <c r="H1426" s="72"/>
      <c r="I1426" s="72"/>
      <c r="J1426" s="67">
        <f>IF(ISBLANK(Table24[[#This Row],[HTC - Qualifying (QRE) - Amt]]),SUM(Table24[[#This Row],[NPA - Qualifying (QRE) - Amt]],Table24[[#This Row],[NPA - Non-Qualifying (NQRE) - Amt]]),SUM(Table24[[#This Row],[HTC - Qualifying (QRE) - Amt]]+Table24[[#This Row],[HTC - Non-Qualifying (NQRE) - Amt]]))</f>
        <v>0</v>
      </c>
      <c r="K1426" s="74"/>
      <c r="L1426" s="74"/>
      <c r="M1426" s="74"/>
      <c r="N1426" s="74"/>
    </row>
    <row r="1427" spans="1:14" x14ac:dyDescent="0.3">
      <c r="A1427" s="68"/>
      <c r="B1427" s="66" t="e">
        <f>_xlfn.XLOOKUP(A1427,Table1[Categories of Work],Table1[Cost Type])</f>
        <v>#N/A</v>
      </c>
      <c r="C1427" s="70"/>
      <c r="D1427" s="71"/>
      <c r="E1427" s="71"/>
      <c r="F1427" s="71"/>
      <c r="G1427" s="72"/>
      <c r="H1427" s="72"/>
      <c r="I1427" s="72"/>
      <c r="J1427" s="67">
        <f>IF(ISBLANK(Table24[[#This Row],[HTC - Qualifying (QRE) - Amt]]),SUM(Table24[[#This Row],[NPA - Qualifying (QRE) - Amt]],Table24[[#This Row],[NPA - Non-Qualifying (NQRE) - Amt]]),SUM(Table24[[#This Row],[HTC - Qualifying (QRE) - Amt]]+Table24[[#This Row],[HTC - Non-Qualifying (NQRE) - Amt]]))</f>
        <v>0</v>
      </c>
      <c r="K1427" s="74"/>
      <c r="L1427" s="74"/>
      <c r="M1427" s="74"/>
      <c r="N1427" s="74"/>
    </row>
    <row r="1428" spans="1:14" x14ac:dyDescent="0.3">
      <c r="A1428" s="68"/>
      <c r="B1428" s="66" t="e">
        <f>_xlfn.XLOOKUP(A1428,Table1[Categories of Work],Table1[Cost Type])</f>
        <v>#N/A</v>
      </c>
      <c r="C1428" s="70"/>
      <c r="D1428" s="71"/>
      <c r="E1428" s="71"/>
      <c r="F1428" s="71"/>
      <c r="G1428" s="72"/>
      <c r="H1428" s="72"/>
      <c r="I1428" s="72"/>
      <c r="J1428" s="67">
        <f>IF(ISBLANK(Table24[[#This Row],[HTC - Qualifying (QRE) - Amt]]),SUM(Table24[[#This Row],[NPA - Qualifying (QRE) - Amt]],Table24[[#This Row],[NPA - Non-Qualifying (NQRE) - Amt]]),SUM(Table24[[#This Row],[HTC - Qualifying (QRE) - Amt]]+Table24[[#This Row],[HTC - Non-Qualifying (NQRE) - Amt]]))</f>
        <v>0</v>
      </c>
      <c r="K1428" s="74"/>
      <c r="L1428" s="74"/>
      <c r="M1428" s="74"/>
      <c r="N1428" s="74"/>
    </row>
    <row r="1429" spans="1:14" x14ac:dyDescent="0.3">
      <c r="A1429" s="68"/>
      <c r="B1429" s="66" t="e">
        <f>_xlfn.XLOOKUP(A1429,Table1[Categories of Work],Table1[Cost Type])</f>
        <v>#N/A</v>
      </c>
      <c r="C1429" s="70"/>
      <c r="D1429" s="71"/>
      <c r="E1429" s="71"/>
      <c r="F1429" s="71"/>
      <c r="G1429" s="72"/>
      <c r="H1429" s="72"/>
      <c r="I1429" s="72"/>
      <c r="J1429" s="67">
        <f>IF(ISBLANK(Table24[[#This Row],[HTC - Qualifying (QRE) - Amt]]),SUM(Table24[[#This Row],[NPA - Qualifying (QRE) - Amt]],Table24[[#This Row],[NPA - Non-Qualifying (NQRE) - Amt]]),SUM(Table24[[#This Row],[HTC - Qualifying (QRE) - Amt]]+Table24[[#This Row],[HTC - Non-Qualifying (NQRE) - Amt]]))</f>
        <v>0</v>
      </c>
      <c r="K1429" s="74"/>
      <c r="L1429" s="74"/>
      <c r="M1429" s="74"/>
      <c r="N1429" s="74"/>
    </row>
    <row r="1430" spans="1:14" x14ac:dyDescent="0.3">
      <c r="A1430" s="68"/>
      <c r="B1430" s="66" t="e">
        <f>_xlfn.XLOOKUP(A1430,Table1[Categories of Work],Table1[Cost Type])</f>
        <v>#N/A</v>
      </c>
      <c r="C1430" s="70"/>
      <c r="D1430" s="71"/>
      <c r="E1430" s="71"/>
      <c r="F1430" s="71"/>
      <c r="G1430" s="72"/>
      <c r="H1430" s="72"/>
      <c r="I1430" s="72"/>
      <c r="J1430" s="67">
        <f>IF(ISBLANK(Table24[[#This Row],[HTC - Qualifying (QRE) - Amt]]),SUM(Table24[[#This Row],[NPA - Qualifying (QRE) - Amt]],Table24[[#This Row],[NPA - Non-Qualifying (NQRE) - Amt]]),SUM(Table24[[#This Row],[HTC - Qualifying (QRE) - Amt]]+Table24[[#This Row],[HTC - Non-Qualifying (NQRE) - Amt]]))</f>
        <v>0</v>
      </c>
      <c r="K1430" s="74"/>
      <c r="L1430" s="74"/>
      <c r="M1430" s="74"/>
      <c r="N1430" s="74"/>
    </row>
    <row r="1431" spans="1:14" x14ac:dyDescent="0.3">
      <c r="A1431" s="68"/>
      <c r="B1431" s="66" t="e">
        <f>_xlfn.XLOOKUP(A1431,Table1[Categories of Work],Table1[Cost Type])</f>
        <v>#N/A</v>
      </c>
      <c r="C1431" s="70"/>
      <c r="D1431" s="71"/>
      <c r="E1431" s="71"/>
      <c r="F1431" s="71"/>
      <c r="G1431" s="72"/>
      <c r="H1431" s="72"/>
      <c r="I1431" s="72"/>
      <c r="J1431" s="67">
        <f>IF(ISBLANK(Table24[[#This Row],[HTC - Qualifying (QRE) - Amt]]),SUM(Table24[[#This Row],[NPA - Qualifying (QRE) - Amt]],Table24[[#This Row],[NPA - Non-Qualifying (NQRE) - Amt]]),SUM(Table24[[#This Row],[HTC - Qualifying (QRE) - Amt]]+Table24[[#This Row],[HTC - Non-Qualifying (NQRE) - Amt]]))</f>
        <v>0</v>
      </c>
      <c r="K1431" s="74"/>
      <c r="L1431" s="74"/>
      <c r="M1431" s="74"/>
      <c r="N1431" s="74"/>
    </row>
    <row r="1432" spans="1:14" x14ac:dyDescent="0.3">
      <c r="A1432" s="68"/>
      <c r="B1432" s="66" t="e">
        <f>_xlfn.XLOOKUP(A1432,Table1[Categories of Work],Table1[Cost Type])</f>
        <v>#N/A</v>
      </c>
      <c r="C1432" s="70"/>
      <c r="D1432" s="71"/>
      <c r="E1432" s="71"/>
      <c r="F1432" s="71"/>
      <c r="G1432" s="72"/>
      <c r="H1432" s="72"/>
      <c r="I1432" s="72"/>
      <c r="J1432" s="67">
        <f>IF(ISBLANK(Table24[[#This Row],[HTC - Qualifying (QRE) - Amt]]),SUM(Table24[[#This Row],[NPA - Qualifying (QRE) - Amt]],Table24[[#This Row],[NPA - Non-Qualifying (NQRE) - Amt]]),SUM(Table24[[#This Row],[HTC - Qualifying (QRE) - Amt]]+Table24[[#This Row],[HTC - Non-Qualifying (NQRE) - Amt]]))</f>
        <v>0</v>
      </c>
      <c r="K1432" s="74"/>
      <c r="L1432" s="74"/>
      <c r="M1432" s="74"/>
      <c r="N1432" s="74"/>
    </row>
    <row r="1433" spans="1:14" x14ac:dyDescent="0.3">
      <c r="A1433" s="68"/>
      <c r="B1433" s="66" t="e">
        <f>_xlfn.XLOOKUP(A1433,Table1[Categories of Work],Table1[Cost Type])</f>
        <v>#N/A</v>
      </c>
      <c r="C1433" s="70"/>
      <c r="D1433" s="71"/>
      <c r="E1433" s="71"/>
      <c r="F1433" s="71"/>
      <c r="G1433" s="72"/>
      <c r="H1433" s="72"/>
      <c r="I1433" s="72"/>
      <c r="J1433" s="67">
        <f>IF(ISBLANK(Table24[[#This Row],[HTC - Qualifying (QRE) - Amt]]),SUM(Table24[[#This Row],[NPA - Qualifying (QRE) - Amt]],Table24[[#This Row],[NPA - Non-Qualifying (NQRE) - Amt]]),SUM(Table24[[#This Row],[HTC - Qualifying (QRE) - Amt]]+Table24[[#This Row],[HTC - Non-Qualifying (NQRE) - Amt]]))</f>
        <v>0</v>
      </c>
      <c r="K1433" s="74"/>
      <c r="L1433" s="74"/>
      <c r="M1433" s="74"/>
      <c r="N1433" s="74"/>
    </row>
    <row r="1434" spans="1:14" x14ac:dyDescent="0.3">
      <c r="A1434" s="68"/>
      <c r="B1434" s="66" t="e">
        <f>_xlfn.XLOOKUP(A1434,Table1[Categories of Work],Table1[Cost Type])</f>
        <v>#N/A</v>
      </c>
      <c r="C1434" s="70"/>
      <c r="D1434" s="71"/>
      <c r="E1434" s="71"/>
      <c r="F1434" s="71"/>
      <c r="G1434" s="72"/>
      <c r="H1434" s="72"/>
      <c r="I1434" s="72"/>
      <c r="J1434" s="67">
        <f>IF(ISBLANK(Table24[[#This Row],[HTC - Qualifying (QRE) - Amt]]),SUM(Table24[[#This Row],[NPA - Qualifying (QRE) - Amt]],Table24[[#This Row],[NPA - Non-Qualifying (NQRE) - Amt]]),SUM(Table24[[#This Row],[HTC - Qualifying (QRE) - Amt]]+Table24[[#This Row],[HTC - Non-Qualifying (NQRE) - Amt]]))</f>
        <v>0</v>
      </c>
      <c r="K1434" s="74"/>
      <c r="L1434" s="74"/>
      <c r="M1434" s="74"/>
      <c r="N1434" s="74"/>
    </row>
    <row r="1435" spans="1:14" x14ac:dyDescent="0.3">
      <c r="A1435" s="68"/>
      <c r="B1435" s="66" t="e">
        <f>_xlfn.XLOOKUP(A1435,Table1[Categories of Work],Table1[Cost Type])</f>
        <v>#N/A</v>
      </c>
      <c r="C1435" s="70"/>
      <c r="D1435" s="71"/>
      <c r="E1435" s="71"/>
      <c r="F1435" s="71"/>
      <c r="G1435" s="72"/>
      <c r="H1435" s="72"/>
      <c r="I1435" s="72"/>
      <c r="J1435" s="67">
        <f>IF(ISBLANK(Table24[[#This Row],[HTC - Qualifying (QRE) - Amt]]),SUM(Table24[[#This Row],[NPA - Qualifying (QRE) - Amt]],Table24[[#This Row],[NPA - Non-Qualifying (NQRE) - Amt]]),SUM(Table24[[#This Row],[HTC - Qualifying (QRE) - Amt]]+Table24[[#This Row],[HTC - Non-Qualifying (NQRE) - Amt]]))</f>
        <v>0</v>
      </c>
      <c r="K1435" s="74"/>
      <c r="L1435" s="74"/>
      <c r="M1435" s="74"/>
      <c r="N1435" s="74"/>
    </row>
    <row r="1436" spans="1:14" x14ac:dyDescent="0.3">
      <c r="A1436" s="68"/>
      <c r="B1436" s="66" t="e">
        <f>_xlfn.XLOOKUP(A1436,Table1[Categories of Work],Table1[Cost Type])</f>
        <v>#N/A</v>
      </c>
      <c r="C1436" s="70"/>
      <c r="D1436" s="71"/>
      <c r="E1436" s="71"/>
      <c r="F1436" s="71"/>
      <c r="G1436" s="72"/>
      <c r="H1436" s="72"/>
      <c r="I1436" s="72"/>
      <c r="J1436" s="67">
        <f>IF(ISBLANK(Table24[[#This Row],[HTC - Qualifying (QRE) - Amt]]),SUM(Table24[[#This Row],[NPA - Qualifying (QRE) - Amt]],Table24[[#This Row],[NPA - Non-Qualifying (NQRE) - Amt]]),SUM(Table24[[#This Row],[HTC - Qualifying (QRE) - Amt]]+Table24[[#This Row],[HTC - Non-Qualifying (NQRE) - Amt]]))</f>
        <v>0</v>
      </c>
      <c r="K1436" s="74"/>
      <c r="L1436" s="74"/>
      <c r="M1436" s="74"/>
      <c r="N1436" s="74"/>
    </row>
    <row r="1437" spans="1:14" x14ac:dyDescent="0.3">
      <c r="A1437" s="68"/>
      <c r="B1437" s="66" t="e">
        <f>_xlfn.XLOOKUP(A1437,Table1[Categories of Work],Table1[Cost Type])</f>
        <v>#N/A</v>
      </c>
      <c r="C1437" s="70"/>
      <c r="D1437" s="71"/>
      <c r="E1437" s="71"/>
      <c r="F1437" s="71"/>
      <c r="G1437" s="72"/>
      <c r="H1437" s="72"/>
      <c r="I1437" s="72"/>
      <c r="J1437" s="67">
        <f>IF(ISBLANK(Table24[[#This Row],[HTC - Qualifying (QRE) - Amt]]),SUM(Table24[[#This Row],[NPA - Qualifying (QRE) - Amt]],Table24[[#This Row],[NPA - Non-Qualifying (NQRE) - Amt]]),SUM(Table24[[#This Row],[HTC - Qualifying (QRE) - Amt]]+Table24[[#This Row],[HTC - Non-Qualifying (NQRE) - Amt]]))</f>
        <v>0</v>
      </c>
      <c r="K1437" s="74"/>
      <c r="L1437" s="74"/>
      <c r="M1437" s="74"/>
      <c r="N1437" s="74"/>
    </row>
    <row r="1438" spans="1:14" x14ac:dyDescent="0.3">
      <c r="A1438" s="68"/>
      <c r="B1438" s="66" t="e">
        <f>_xlfn.XLOOKUP(A1438,Table1[Categories of Work],Table1[Cost Type])</f>
        <v>#N/A</v>
      </c>
      <c r="C1438" s="70"/>
      <c r="D1438" s="71"/>
      <c r="E1438" s="71"/>
      <c r="F1438" s="71"/>
      <c r="G1438" s="72"/>
      <c r="H1438" s="72"/>
      <c r="I1438" s="72"/>
      <c r="J1438" s="67">
        <f>IF(ISBLANK(Table24[[#This Row],[HTC - Qualifying (QRE) - Amt]]),SUM(Table24[[#This Row],[NPA - Qualifying (QRE) - Amt]],Table24[[#This Row],[NPA - Non-Qualifying (NQRE) - Amt]]),SUM(Table24[[#This Row],[HTC - Qualifying (QRE) - Amt]]+Table24[[#This Row],[HTC - Non-Qualifying (NQRE) - Amt]]))</f>
        <v>0</v>
      </c>
      <c r="K1438" s="74"/>
      <c r="L1438" s="74"/>
      <c r="M1438" s="74"/>
      <c r="N1438" s="74"/>
    </row>
    <row r="1439" spans="1:14" x14ac:dyDescent="0.3">
      <c r="A1439" s="68"/>
      <c r="B1439" s="66" t="e">
        <f>_xlfn.XLOOKUP(A1439,Table1[Categories of Work],Table1[Cost Type])</f>
        <v>#N/A</v>
      </c>
      <c r="C1439" s="70"/>
      <c r="D1439" s="71"/>
      <c r="E1439" s="71"/>
      <c r="F1439" s="71"/>
      <c r="G1439" s="72"/>
      <c r="H1439" s="72"/>
      <c r="I1439" s="72"/>
      <c r="J1439" s="67">
        <f>IF(ISBLANK(Table24[[#This Row],[HTC - Qualifying (QRE) - Amt]]),SUM(Table24[[#This Row],[NPA - Qualifying (QRE) - Amt]],Table24[[#This Row],[NPA - Non-Qualifying (NQRE) - Amt]]),SUM(Table24[[#This Row],[HTC - Qualifying (QRE) - Amt]]+Table24[[#This Row],[HTC - Non-Qualifying (NQRE) - Amt]]))</f>
        <v>0</v>
      </c>
      <c r="K1439" s="74"/>
      <c r="L1439" s="74"/>
      <c r="M1439" s="74"/>
      <c r="N1439" s="74"/>
    </row>
    <row r="1440" spans="1:14" x14ac:dyDescent="0.3">
      <c r="A1440" s="68"/>
      <c r="B1440" s="66" t="e">
        <f>_xlfn.XLOOKUP(A1440,Table1[Categories of Work],Table1[Cost Type])</f>
        <v>#N/A</v>
      </c>
      <c r="C1440" s="70"/>
      <c r="D1440" s="71"/>
      <c r="E1440" s="71"/>
      <c r="F1440" s="71"/>
      <c r="G1440" s="72"/>
      <c r="H1440" s="72"/>
      <c r="I1440" s="72"/>
      <c r="J1440" s="67">
        <f>IF(ISBLANK(Table24[[#This Row],[HTC - Qualifying (QRE) - Amt]]),SUM(Table24[[#This Row],[NPA - Qualifying (QRE) - Amt]],Table24[[#This Row],[NPA - Non-Qualifying (NQRE) - Amt]]),SUM(Table24[[#This Row],[HTC - Qualifying (QRE) - Amt]]+Table24[[#This Row],[HTC - Non-Qualifying (NQRE) - Amt]]))</f>
        <v>0</v>
      </c>
      <c r="K1440" s="74"/>
      <c r="L1440" s="74"/>
      <c r="M1440" s="74"/>
      <c r="N1440" s="74"/>
    </row>
    <row r="1441" spans="1:14" x14ac:dyDescent="0.3">
      <c r="A1441" s="68"/>
      <c r="B1441" s="66" t="e">
        <f>_xlfn.XLOOKUP(A1441,Table1[Categories of Work],Table1[Cost Type])</f>
        <v>#N/A</v>
      </c>
      <c r="C1441" s="70"/>
      <c r="D1441" s="71"/>
      <c r="E1441" s="71"/>
      <c r="F1441" s="71"/>
      <c r="G1441" s="72"/>
      <c r="H1441" s="72"/>
      <c r="I1441" s="72"/>
      <c r="J1441" s="67">
        <f>IF(ISBLANK(Table24[[#This Row],[HTC - Qualifying (QRE) - Amt]]),SUM(Table24[[#This Row],[NPA - Qualifying (QRE) - Amt]],Table24[[#This Row],[NPA - Non-Qualifying (NQRE) - Amt]]),SUM(Table24[[#This Row],[HTC - Qualifying (QRE) - Amt]]+Table24[[#This Row],[HTC - Non-Qualifying (NQRE) - Amt]]))</f>
        <v>0</v>
      </c>
      <c r="K1441" s="74"/>
      <c r="L1441" s="74"/>
      <c r="M1441" s="74"/>
      <c r="N1441" s="74"/>
    </row>
    <row r="1442" spans="1:14" x14ac:dyDescent="0.3">
      <c r="A1442" s="68"/>
      <c r="B1442" s="66" t="e">
        <f>_xlfn.XLOOKUP(A1442,Table1[Categories of Work],Table1[Cost Type])</f>
        <v>#N/A</v>
      </c>
      <c r="C1442" s="70"/>
      <c r="D1442" s="71"/>
      <c r="E1442" s="71"/>
      <c r="F1442" s="71"/>
      <c r="G1442" s="72"/>
      <c r="H1442" s="72"/>
      <c r="I1442" s="72"/>
      <c r="J1442" s="67">
        <f>IF(ISBLANK(Table24[[#This Row],[HTC - Qualifying (QRE) - Amt]]),SUM(Table24[[#This Row],[NPA - Qualifying (QRE) - Amt]],Table24[[#This Row],[NPA - Non-Qualifying (NQRE) - Amt]]),SUM(Table24[[#This Row],[HTC - Qualifying (QRE) - Amt]]+Table24[[#This Row],[HTC - Non-Qualifying (NQRE) - Amt]]))</f>
        <v>0</v>
      </c>
      <c r="K1442" s="74"/>
      <c r="L1442" s="74"/>
      <c r="M1442" s="74"/>
      <c r="N1442" s="74"/>
    </row>
    <row r="1443" spans="1:14" x14ac:dyDescent="0.3">
      <c r="A1443" s="68"/>
      <c r="B1443" s="66" t="e">
        <f>_xlfn.XLOOKUP(A1443,Table1[Categories of Work],Table1[Cost Type])</f>
        <v>#N/A</v>
      </c>
      <c r="C1443" s="70"/>
      <c r="D1443" s="71"/>
      <c r="E1443" s="71"/>
      <c r="F1443" s="71"/>
      <c r="G1443" s="72"/>
      <c r="H1443" s="72"/>
      <c r="I1443" s="72"/>
      <c r="J1443" s="67">
        <f>IF(ISBLANK(Table24[[#This Row],[HTC - Qualifying (QRE) - Amt]]),SUM(Table24[[#This Row],[NPA - Qualifying (QRE) - Amt]],Table24[[#This Row],[NPA - Non-Qualifying (NQRE) - Amt]]),SUM(Table24[[#This Row],[HTC - Qualifying (QRE) - Amt]]+Table24[[#This Row],[HTC - Non-Qualifying (NQRE) - Amt]]))</f>
        <v>0</v>
      </c>
      <c r="K1443" s="74"/>
      <c r="L1443" s="74"/>
      <c r="M1443" s="74"/>
      <c r="N1443" s="74"/>
    </row>
    <row r="1444" spans="1:14" x14ac:dyDescent="0.3">
      <c r="A1444" s="68"/>
      <c r="B1444" s="66" t="e">
        <f>_xlfn.XLOOKUP(A1444,Table1[Categories of Work],Table1[Cost Type])</f>
        <v>#N/A</v>
      </c>
      <c r="C1444" s="70"/>
      <c r="D1444" s="71"/>
      <c r="E1444" s="71"/>
      <c r="F1444" s="71"/>
      <c r="G1444" s="72"/>
      <c r="H1444" s="72"/>
      <c r="I1444" s="72"/>
      <c r="J1444" s="67">
        <f>IF(ISBLANK(Table24[[#This Row],[HTC - Qualifying (QRE) - Amt]]),SUM(Table24[[#This Row],[NPA - Qualifying (QRE) - Amt]],Table24[[#This Row],[NPA - Non-Qualifying (NQRE) - Amt]]),SUM(Table24[[#This Row],[HTC - Qualifying (QRE) - Amt]]+Table24[[#This Row],[HTC - Non-Qualifying (NQRE) - Amt]]))</f>
        <v>0</v>
      </c>
      <c r="K1444" s="74"/>
      <c r="L1444" s="74"/>
      <c r="M1444" s="74"/>
      <c r="N1444" s="74"/>
    </row>
    <row r="1445" spans="1:14" x14ac:dyDescent="0.3">
      <c r="A1445" s="68"/>
      <c r="B1445" s="66" t="e">
        <f>_xlfn.XLOOKUP(A1445,Table1[Categories of Work],Table1[Cost Type])</f>
        <v>#N/A</v>
      </c>
      <c r="C1445" s="70"/>
      <c r="D1445" s="71"/>
      <c r="E1445" s="71"/>
      <c r="F1445" s="71"/>
      <c r="G1445" s="72"/>
      <c r="H1445" s="72"/>
      <c r="I1445" s="72"/>
      <c r="J1445" s="67">
        <f>IF(ISBLANK(Table24[[#This Row],[HTC - Qualifying (QRE) - Amt]]),SUM(Table24[[#This Row],[NPA - Qualifying (QRE) - Amt]],Table24[[#This Row],[NPA - Non-Qualifying (NQRE) - Amt]]),SUM(Table24[[#This Row],[HTC - Qualifying (QRE) - Amt]]+Table24[[#This Row],[HTC - Non-Qualifying (NQRE) - Amt]]))</f>
        <v>0</v>
      </c>
      <c r="K1445" s="74"/>
      <c r="L1445" s="74"/>
      <c r="M1445" s="74"/>
      <c r="N1445" s="74"/>
    </row>
    <row r="1446" spans="1:14" x14ac:dyDescent="0.3">
      <c r="A1446" s="68"/>
      <c r="B1446" s="66" t="e">
        <f>_xlfn.XLOOKUP(A1446,Table1[Categories of Work],Table1[Cost Type])</f>
        <v>#N/A</v>
      </c>
      <c r="C1446" s="70"/>
      <c r="D1446" s="71"/>
      <c r="E1446" s="71"/>
      <c r="F1446" s="71"/>
      <c r="G1446" s="72"/>
      <c r="H1446" s="72"/>
      <c r="I1446" s="72"/>
      <c r="J1446" s="67">
        <f>IF(ISBLANK(Table24[[#This Row],[HTC - Qualifying (QRE) - Amt]]),SUM(Table24[[#This Row],[NPA - Qualifying (QRE) - Amt]],Table24[[#This Row],[NPA - Non-Qualifying (NQRE) - Amt]]),SUM(Table24[[#This Row],[HTC - Qualifying (QRE) - Amt]]+Table24[[#This Row],[HTC - Non-Qualifying (NQRE) - Amt]]))</f>
        <v>0</v>
      </c>
      <c r="K1446" s="74"/>
      <c r="L1446" s="74"/>
      <c r="M1446" s="74"/>
      <c r="N1446" s="74"/>
    </row>
    <row r="1447" spans="1:14" x14ac:dyDescent="0.3">
      <c r="A1447" s="68"/>
      <c r="B1447" s="66" t="e">
        <f>_xlfn.XLOOKUP(A1447,Table1[Categories of Work],Table1[Cost Type])</f>
        <v>#N/A</v>
      </c>
      <c r="C1447" s="70"/>
      <c r="D1447" s="71"/>
      <c r="E1447" s="71"/>
      <c r="F1447" s="71"/>
      <c r="G1447" s="72"/>
      <c r="H1447" s="72"/>
      <c r="I1447" s="72"/>
      <c r="J1447" s="67">
        <f>IF(ISBLANK(Table24[[#This Row],[HTC - Qualifying (QRE) - Amt]]),SUM(Table24[[#This Row],[NPA - Qualifying (QRE) - Amt]],Table24[[#This Row],[NPA - Non-Qualifying (NQRE) - Amt]]),SUM(Table24[[#This Row],[HTC - Qualifying (QRE) - Amt]]+Table24[[#This Row],[HTC - Non-Qualifying (NQRE) - Amt]]))</f>
        <v>0</v>
      </c>
      <c r="K1447" s="74"/>
      <c r="L1447" s="74"/>
      <c r="M1447" s="74"/>
      <c r="N1447" s="74"/>
    </row>
    <row r="1448" spans="1:14" x14ac:dyDescent="0.3">
      <c r="A1448" s="68"/>
      <c r="B1448" s="66" t="e">
        <f>_xlfn.XLOOKUP(A1448,Table1[Categories of Work],Table1[Cost Type])</f>
        <v>#N/A</v>
      </c>
      <c r="C1448" s="70"/>
      <c r="D1448" s="71"/>
      <c r="E1448" s="71"/>
      <c r="F1448" s="71"/>
      <c r="G1448" s="72"/>
      <c r="H1448" s="72"/>
      <c r="I1448" s="72"/>
      <c r="J1448" s="67">
        <f>IF(ISBLANK(Table24[[#This Row],[HTC - Qualifying (QRE) - Amt]]),SUM(Table24[[#This Row],[NPA - Qualifying (QRE) - Amt]],Table24[[#This Row],[NPA - Non-Qualifying (NQRE) - Amt]]),SUM(Table24[[#This Row],[HTC - Qualifying (QRE) - Amt]]+Table24[[#This Row],[HTC - Non-Qualifying (NQRE) - Amt]]))</f>
        <v>0</v>
      </c>
      <c r="K1448" s="74"/>
      <c r="L1448" s="74"/>
      <c r="M1448" s="74"/>
      <c r="N1448" s="74"/>
    </row>
    <row r="1449" spans="1:14" x14ac:dyDescent="0.3">
      <c r="A1449" s="68"/>
      <c r="B1449" s="66" t="e">
        <f>_xlfn.XLOOKUP(A1449,Table1[Categories of Work],Table1[Cost Type])</f>
        <v>#N/A</v>
      </c>
      <c r="C1449" s="70"/>
      <c r="D1449" s="71"/>
      <c r="E1449" s="71"/>
      <c r="F1449" s="71"/>
      <c r="G1449" s="72"/>
      <c r="H1449" s="72"/>
      <c r="I1449" s="72"/>
      <c r="J1449" s="67">
        <f>IF(ISBLANK(Table24[[#This Row],[HTC - Qualifying (QRE) - Amt]]),SUM(Table24[[#This Row],[NPA - Qualifying (QRE) - Amt]],Table24[[#This Row],[NPA - Non-Qualifying (NQRE) - Amt]]),SUM(Table24[[#This Row],[HTC - Qualifying (QRE) - Amt]]+Table24[[#This Row],[HTC - Non-Qualifying (NQRE) - Amt]]))</f>
        <v>0</v>
      </c>
      <c r="K1449" s="74"/>
      <c r="L1449" s="74"/>
      <c r="M1449" s="74"/>
      <c r="N1449" s="74"/>
    </row>
    <row r="1450" spans="1:14" x14ac:dyDescent="0.3">
      <c r="A1450" s="68"/>
      <c r="B1450" s="66" t="e">
        <f>_xlfn.XLOOKUP(A1450,Table1[Categories of Work],Table1[Cost Type])</f>
        <v>#N/A</v>
      </c>
      <c r="C1450" s="70"/>
      <c r="D1450" s="71"/>
      <c r="E1450" s="71"/>
      <c r="F1450" s="71"/>
      <c r="G1450" s="72"/>
      <c r="H1450" s="72"/>
      <c r="I1450" s="72"/>
      <c r="J1450" s="67">
        <f>IF(ISBLANK(Table24[[#This Row],[HTC - Qualifying (QRE) - Amt]]),SUM(Table24[[#This Row],[NPA - Qualifying (QRE) - Amt]],Table24[[#This Row],[NPA - Non-Qualifying (NQRE) - Amt]]),SUM(Table24[[#This Row],[HTC - Qualifying (QRE) - Amt]]+Table24[[#This Row],[HTC - Non-Qualifying (NQRE) - Amt]]))</f>
        <v>0</v>
      </c>
      <c r="K1450" s="74"/>
      <c r="L1450" s="74"/>
      <c r="M1450" s="74"/>
      <c r="N1450" s="74"/>
    </row>
    <row r="1451" spans="1:14" x14ac:dyDescent="0.3">
      <c r="A1451" s="68"/>
      <c r="B1451" s="66" t="e">
        <f>_xlfn.XLOOKUP(A1451,Table1[Categories of Work],Table1[Cost Type])</f>
        <v>#N/A</v>
      </c>
      <c r="C1451" s="70"/>
      <c r="D1451" s="71"/>
      <c r="E1451" s="71"/>
      <c r="F1451" s="71"/>
      <c r="G1451" s="72"/>
      <c r="H1451" s="72"/>
      <c r="I1451" s="72"/>
      <c r="J1451" s="67">
        <f>IF(ISBLANK(Table24[[#This Row],[HTC - Qualifying (QRE) - Amt]]),SUM(Table24[[#This Row],[NPA - Qualifying (QRE) - Amt]],Table24[[#This Row],[NPA - Non-Qualifying (NQRE) - Amt]]),SUM(Table24[[#This Row],[HTC - Qualifying (QRE) - Amt]]+Table24[[#This Row],[HTC - Non-Qualifying (NQRE) - Amt]]))</f>
        <v>0</v>
      </c>
      <c r="K1451" s="74"/>
      <c r="L1451" s="74"/>
      <c r="M1451" s="74"/>
      <c r="N1451" s="74"/>
    </row>
    <row r="1452" spans="1:14" x14ac:dyDescent="0.3">
      <c r="A1452" s="68"/>
      <c r="B1452" s="66" t="e">
        <f>_xlfn.XLOOKUP(A1452,Table1[Categories of Work],Table1[Cost Type])</f>
        <v>#N/A</v>
      </c>
      <c r="C1452" s="70"/>
      <c r="D1452" s="71"/>
      <c r="E1452" s="71"/>
      <c r="F1452" s="71"/>
      <c r="G1452" s="72"/>
      <c r="H1452" s="72"/>
      <c r="I1452" s="72"/>
      <c r="J1452" s="67">
        <f>IF(ISBLANK(Table24[[#This Row],[HTC - Qualifying (QRE) - Amt]]),SUM(Table24[[#This Row],[NPA - Qualifying (QRE) - Amt]],Table24[[#This Row],[NPA - Non-Qualifying (NQRE) - Amt]]),SUM(Table24[[#This Row],[HTC - Qualifying (QRE) - Amt]]+Table24[[#This Row],[HTC - Non-Qualifying (NQRE) - Amt]]))</f>
        <v>0</v>
      </c>
      <c r="K1452" s="74"/>
      <c r="L1452" s="74"/>
      <c r="M1452" s="74"/>
      <c r="N1452" s="74"/>
    </row>
    <row r="1453" spans="1:14" x14ac:dyDescent="0.3">
      <c r="A1453" s="68"/>
      <c r="B1453" s="66" t="e">
        <f>_xlfn.XLOOKUP(A1453,Table1[Categories of Work],Table1[Cost Type])</f>
        <v>#N/A</v>
      </c>
      <c r="C1453" s="70"/>
      <c r="D1453" s="71"/>
      <c r="E1453" s="71"/>
      <c r="F1453" s="71"/>
      <c r="G1453" s="72"/>
      <c r="H1453" s="72"/>
      <c r="I1453" s="72"/>
      <c r="J1453" s="67">
        <f>IF(ISBLANK(Table24[[#This Row],[HTC - Qualifying (QRE) - Amt]]),SUM(Table24[[#This Row],[NPA - Qualifying (QRE) - Amt]],Table24[[#This Row],[NPA - Non-Qualifying (NQRE) - Amt]]),SUM(Table24[[#This Row],[HTC - Qualifying (QRE) - Amt]]+Table24[[#This Row],[HTC - Non-Qualifying (NQRE) - Amt]]))</f>
        <v>0</v>
      </c>
      <c r="K1453" s="74"/>
      <c r="L1453" s="74"/>
      <c r="M1453" s="74"/>
      <c r="N1453" s="74"/>
    </row>
    <row r="1454" spans="1:14" x14ac:dyDescent="0.3">
      <c r="A1454" s="68"/>
      <c r="B1454" s="66" t="e">
        <f>_xlfn.XLOOKUP(A1454,Table1[Categories of Work],Table1[Cost Type])</f>
        <v>#N/A</v>
      </c>
      <c r="C1454" s="70"/>
      <c r="D1454" s="71"/>
      <c r="E1454" s="71"/>
      <c r="F1454" s="71"/>
      <c r="G1454" s="72"/>
      <c r="H1454" s="72"/>
      <c r="I1454" s="72"/>
      <c r="J1454" s="67">
        <f>IF(ISBLANK(Table24[[#This Row],[HTC - Qualifying (QRE) - Amt]]),SUM(Table24[[#This Row],[NPA - Qualifying (QRE) - Amt]],Table24[[#This Row],[NPA - Non-Qualifying (NQRE) - Amt]]),SUM(Table24[[#This Row],[HTC - Qualifying (QRE) - Amt]]+Table24[[#This Row],[HTC - Non-Qualifying (NQRE) - Amt]]))</f>
        <v>0</v>
      </c>
      <c r="K1454" s="74"/>
      <c r="L1454" s="74"/>
      <c r="M1454" s="74"/>
      <c r="N1454" s="74"/>
    </row>
    <row r="1455" spans="1:14" x14ac:dyDescent="0.3">
      <c r="A1455" s="68"/>
      <c r="B1455" s="66" t="e">
        <f>_xlfn.XLOOKUP(A1455,Table1[Categories of Work],Table1[Cost Type])</f>
        <v>#N/A</v>
      </c>
      <c r="C1455" s="70"/>
      <c r="D1455" s="71"/>
      <c r="E1455" s="71"/>
      <c r="F1455" s="71"/>
      <c r="G1455" s="72"/>
      <c r="H1455" s="72"/>
      <c r="I1455" s="72"/>
      <c r="J1455" s="67">
        <f>IF(ISBLANK(Table24[[#This Row],[HTC - Qualifying (QRE) - Amt]]),SUM(Table24[[#This Row],[NPA - Qualifying (QRE) - Amt]],Table24[[#This Row],[NPA - Non-Qualifying (NQRE) - Amt]]),SUM(Table24[[#This Row],[HTC - Qualifying (QRE) - Amt]]+Table24[[#This Row],[HTC - Non-Qualifying (NQRE) - Amt]]))</f>
        <v>0</v>
      </c>
      <c r="K1455" s="74"/>
      <c r="L1455" s="74"/>
      <c r="M1455" s="74"/>
      <c r="N1455" s="74"/>
    </row>
    <row r="1456" spans="1:14" x14ac:dyDescent="0.3">
      <c r="A1456" s="68"/>
      <c r="B1456" s="66" t="e">
        <f>_xlfn.XLOOKUP(A1456,Table1[Categories of Work],Table1[Cost Type])</f>
        <v>#N/A</v>
      </c>
      <c r="C1456" s="70"/>
      <c r="D1456" s="71"/>
      <c r="E1456" s="71"/>
      <c r="F1456" s="71"/>
      <c r="G1456" s="72"/>
      <c r="H1456" s="72"/>
      <c r="I1456" s="72"/>
      <c r="J1456" s="67">
        <f>IF(ISBLANK(Table24[[#This Row],[HTC - Qualifying (QRE) - Amt]]),SUM(Table24[[#This Row],[NPA - Qualifying (QRE) - Amt]],Table24[[#This Row],[NPA - Non-Qualifying (NQRE) - Amt]]),SUM(Table24[[#This Row],[HTC - Qualifying (QRE) - Amt]]+Table24[[#This Row],[HTC - Non-Qualifying (NQRE) - Amt]]))</f>
        <v>0</v>
      </c>
      <c r="K1456" s="74"/>
      <c r="L1456" s="74"/>
      <c r="M1456" s="74"/>
      <c r="N1456" s="74"/>
    </row>
    <row r="1457" spans="1:14" x14ac:dyDescent="0.3">
      <c r="A1457" s="68"/>
      <c r="B1457" s="66" t="e">
        <f>_xlfn.XLOOKUP(A1457,Table1[Categories of Work],Table1[Cost Type])</f>
        <v>#N/A</v>
      </c>
      <c r="C1457" s="70"/>
      <c r="D1457" s="71"/>
      <c r="E1457" s="71"/>
      <c r="F1457" s="71"/>
      <c r="G1457" s="72"/>
      <c r="H1457" s="72"/>
      <c r="I1457" s="72"/>
      <c r="J1457" s="67">
        <f>IF(ISBLANK(Table24[[#This Row],[HTC - Qualifying (QRE) - Amt]]),SUM(Table24[[#This Row],[NPA - Qualifying (QRE) - Amt]],Table24[[#This Row],[NPA - Non-Qualifying (NQRE) - Amt]]),SUM(Table24[[#This Row],[HTC - Qualifying (QRE) - Amt]]+Table24[[#This Row],[HTC - Non-Qualifying (NQRE) - Amt]]))</f>
        <v>0</v>
      </c>
      <c r="K1457" s="74"/>
      <c r="L1457" s="74"/>
      <c r="M1457" s="74"/>
      <c r="N1457" s="74"/>
    </row>
    <row r="1458" spans="1:14" x14ac:dyDescent="0.3">
      <c r="A1458" s="68"/>
      <c r="B1458" s="66" t="e">
        <f>_xlfn.XLOOKUP(A1458,Table1[Categories of Work],Table1[Cost Type])</f>
        <v>#N/A</v>
      </c>
      <c r="C1458" s="70"/>
      <c r="D1458" s="71"/>
      <c r="E1458" s="71"/>
      <c r="F1458" s="71"/>
      <c r="G1458" s="72"/>
      <c r="H1458" s="72"/>
      <c r="I1458" s="72"/>
      <c r="J1458" s="67">
        <f>IF(ISBLANK(Table24[[#This Row],[HTC - Qualifying (QRE) - Amt]]),SUM(Table24[[#This Row],[NPA - Qualifying (QRE) - Amt]],Table24[[#This Row],[NPA - Non-Qualifying (NQRE) - Amt]]),SUM(Table24[[#This Row],[HTC - Qualifying (QRE) - Amt]]+Table24[[#This Row],[HTC - Non-Qualifying (NQRE) - Amt]]))</f>
        <v>0</v>
      </c>
      <c r="K1458" s="74"/>
      <c r="L1458" s="74"/>
      <c r="M1458" s="74"/>
      <c r="N1458" s="74"/>
    </row>
    <row r="1459" spans="1:14" x14ac:dyDescent="0.3">
      <c r="A1459" s="68"/>
      <c r="B1459" s="66" t="e">
        <f>_xlfn.XLOOKUP(A1459,Table1[Categories of Work],Table1[Cost Type])</f>
        <v>#N/A</v>
      </c>
      <c r="C1459" s="70"/>
      <c r="D1459" s="71"/>
      <c r="E1459" s="71"/>
      <c r="F1459" s="71"/>
      <c r="G1459" s="72"/>
      <c r="H1459" s="72"/>
      <c r="I1459" s="72"/>
      <c r="J1459" s="67">
        <f>IF(ISBLANK(Table24[[#This Row],[HTC - Qualifying (QRE) - Amt]]),SUM(Table24[[#This Row],[NPA - Qualifying (QRE) - Amt]],Table24[[#This Row],[NPA - Non-Qualifying (NQRE) - Amt]]),SUM(Table24[[#This Row],[HTC - Qualifying (QRE) - Amt]]+Table24[[#This Row],[HTC - Non-Qualifying (NQRE) - Amt]]))</f>
        <v>0</v>
      </c>
      <c r="K1459" s="74"/>
      <c r="L1459" s="74"/>
      <c r="M1459" s="74"/>
      <c r="N1459" s="74"/>
    </row>
    <row r="1460" spans="1:14" x14ac:dyDescent="0.3">
      <c r="A1460" s="68"/>
      <c r="B1460" s="66" t="e">
        <f>_xlfn.XLOOKUP(A1460,Table1[Categories of Work],Table1[Cost Type])</f>
        <v>#N/A</v>
      </c>
      <c r="C1460" s="70"/>
      <c r="D1460" s="71"/>
      <c r="E1460" s="71"/>
      <c r="F1460" s="71"/>
      <c r="G1460" s="72"/>
      <c r="H1460" s="72"/>
      <c r="I1460" s="72"/>
      <c r="J1460" s="67">
        <f>IF(ISBLANK(Table24[[#This Row],[HTC - Qualifying (QRE) - Amt]]),SUM(Table24[[#This Row],[NPA - Qualifying (QRE) - Amt]],Table24[[#This Row],[NPA - Non-Qualifying (NQRE) - Amt]]),SUM(Table24[[#This Row],[HTC - Qualifying (QRE) - Amt]]+Table24[[#This Row],[HTC - Non-Qualifying (NQRE) - Amt]]))</f>
        <v>0</v>
      </c>
      <c r="K1460" s="74"/>
      <c r="L1460" s="74"/>
      <c r="M1460" s="74"/>
      <c r="N1460" s="74"/>
    </row>
    <row r="1461" spans="1:14" x14ac:dyDescent="0.3">
      <c r="A1461" s="68"/>
      <c r="B1461" s="66" t="e">
        <f>_xlfn.XLOOKUP(A1461,Table1[Categories of Work],Table1[Cost Type])</f>
        <v>#N/A</v>
      </c>
      <c r="C1461" s="70"/>
      <c r="D1461" s="71"/>
      <c r="E1461" s="71"/>
      <c r="F1461" s="71"/>
      <c r="G1461" s="72"/>
      <c r="H1461" s="72"/>
      <c r="I1461" s="72"/>
      <c r="J1461" s="67">
        <f>IF(ISBLANK(Table24[[#This Row],[HTC - Qualifying (QRE) - Amt]]),SUM(Table24[[#This Row],[NPA - Qualifying (QRE) - Amt]],Table24[[#This Row],[NPA - Non-Qualifying (NQRE) - Amt]]),SUM(Table24[[#This Row],[HTC - Qualifying (QRE) - Amt]]+Table24[[#This Row],[HTC - Non-Qualifying (NQRE) - Amt]]))</f>
        <v>0</v>
      </c>
      <c r="K1461" s="74"/>
      <c r="L1461" s="74"/>
      <c r="M1461" s="74"/>
      <c r="N1461" s="74"/>
    </row>
    <row r="1462" spans="1:14" x14ac:dyDescent="0.3">
      <c r="A1462" s="68"/>
      <c r="B1462" s="66" t="e">
        <f>_xlfn.XLOOKUP(A1462,Table1[Categories of Work],Table1[Cost Type])</f>
        <v>#N/A</v>
      </c>
      <c r="C1462" s="70"/>
      <c r="D1462" s="71"/>
      <c r="E1462" s="71"/>
      <c r="F1462" s="71"/>
      <c r="G1462" s="72"/>
      <c r="H1462" s="72"/>
      <c r="I1462" s="72"/>
      <c r="J1462" s="67">
        <f>IF(ISBLANK(Table24[[#This Row],[HTC - Qualifying (QRE) - Amt]]),SUM(Table24[[#This Row],[NPA - Qualifying (QRE) - Amt]],Table24[[#This Row],[NPA - Non-Qualifying (NQRE) - Amt]]),SUM(Table24[[#This Row],[HTC - Qualifying (QRE) - Amt]]+Table24[[#This Row],[HTC - Non-Qualifying (NQRE) - Amt]]))</f>
        <v>0</v>
      </c>
      <c r="K1462" s="74"/>
      <c r="L1462" s="74"/>
      <c r="M1462" s="74"/>
      <c r="N1462" s="74"/>
    </row>
    <row r="1463" spans="1:14" x14ac:dyDescent="0.3">
      <c r="A1463" s="68"/>
      <c r="B1463" s="66" t="e">
        <f>_xlfn.XLOOKUP(A1463,Table1[Categories of Work],Table1[Cost Type])</f>
        <v>#N/A</v>
      </c>
      <c r="C1463" s="70"/>
      <c r="D1463" s="71"/>
      <c r="E1463" s="71"/>
      <c r="F1463" s="71"/>
      <c r="G1463" s="72"/>
      <c r="H1463" s="72"/>
      <c r="I1463" s="72"/>
      <c r="J1463" s="67">
        <f>IF(ISBLANK(Table24[[#This Row],[HTC - Qualifying (QRE) - Amt]]),SUM(Table24[[#This Row],[NPA - Qualifying (QRE) - Amt]],Table24[[#This Row],[NPA - Non-Qualifying (NQRE) - Amt]]),SUM(Table24[[#This Row],[HTC - Qualifying (QRE) - Amt]]+Table24[[#This Row],[HTC - Non-Qualifying (NQRE) - Amt]]))</f>
        <v>0</v>
      </c>
      <c r="K1463" s="74"/>
      <c r="L1463" s="74"/>
      <c r="M1463" s="74"/>
      <c r="N1463" s="74"/>
    </row>
    <row r="1464" spans="1:14" x14ac:dyDescent="0.3">
      <c r="A1464" s="68"/>
      <c r="B1464" s="66" t="e">
        <f>_xlfn.XLOOKUP(A1464,Table1[Categories of Work],Table1[Cost Type])</f>
        <v>#N/A</v>
      </c>
      <c r="C1464" s="70"/>
      <c r="D1464" s="71"/>
      <c r="E1464" s="71"/>
      <c r="F1464" s="71"/>
      <c r="G1464" s="72"/>
      <c r="H1464" s="72"/>
      <c r="I1464" s="72"/>
      <c r="J1464" s="67">
        <f>IF(ISBLANK(Table24[[#This Row],[HTC - Qualifying (QRE) - Amt]]),SUM(Table24[[#This Row],[NPA - Qualifying (QRE) - Amt]],Table24[[#This Row],[NPA - Non-Qualifying (NQRE) - Amt]]),SUM(Table24[[#This Row],[HTC - Qualifying (QRE) - Amt]]+Table24[[#This Row],[HTC - Non-Qualifying (NQRE) - Amt]]))</f>
        <v>0</v>
      </c>
      <c r="K1464" s="74"/>
      <c r="L1464" s="74"/>
      <c r="M1464" s="74"/>
      <c r="N1464" s="74"/>
    </row>
    <row r="1465" spans="1:14" x14ac:dyDescent="0.3">
      <c r="A1465" s="68"/>
      <c r="B1465" s="66" t="e">
        <f>_xlfn.XLOOKUP(A1465,Table1[Categories of Work],Table1[Cost Type])</f>
        <v>#N/A</v>
      </c>
      <c r="C1465" s="70"/>
      <c r="D1465" s="71"/>
      <c r="E1465" s="71"/>
      <c r="F1465" s="71"/>
      <c r="G1465" s="72"/>
      <c r="H1465" s="72"/>
      <c r="I1465" s="72"/>
      <c r="J1465" s="67">
        <f>IF(ISBLANK(Table24[[#This Row],[HTC - Qualifying (QRE) - Amt]]),SUM(Table24[[#This Row],[NPA - Qualifying (QRE) - Amt]],Table24[[#This Row],[NPA - Non-Qualifying (NQRE) - Amt]]),SUM(Table24[[#This Row],[HTC - Qualifying (QRE) - Amt]]+Table24[[#This Row],[HTC - Non-Qualifying (NQRE) - Amt]]))</f>
        <v>0</v>
      </c>
      <c r="K1465" s="74"/>
      <c r="L1465" s="74"/>
      <c r="M1465" s="74"/>
      <c r="N1465" s="74"/>
    </row>
    <row r="1466" spans="1:14" x14ac:dyDescent="0.3">
      <c r="A1466" s="68"/>
      <c r="B1466" s="66" t="e">
        <f>_xlfn.XLOOKUP(A1466,Table1[Categories of Work],Table1[Cost Type])</f>
        <v>#N/A</v>
      </c>
      <c r="C1466" s="70"/>
      <c r="D1466" s="71"/>
      <c r="E1466" s="71"/>
      <c r="F1466" s="71"/>
      <c r="G1466" s="72"/>
      <c r="H1466" s="72"/>
      <c r="I1466" s="72"/>
      <c r="J1466" s="67">
        <f>IF(ISBLANK(Table24[[#This Row],[HTC - Qualifying (QRE) - Amt]]),SUM(Table24[[#This Row],[NPA - Qualifying (QRE) - Amt]],Table24[[#This Row],[NPA - Non-Qualifying (NQRE) - Amt]]),SUM(Table24[[#This Row],[HTC - Qualifying (QRE) - Amt]]+Table24[[#This Row],[HTC - Non-Qualifying (NQRE) - Amt]]))</f>
        <v>0</v>
      </c>
      <c r="K1466" s="74"/>
      <c r="L1466" s="74"/>
      <c r="M1466" s="74"/>
      <c r="N1466" s="74"/>
    </row>
    <row r="1467" spans="1:14" x14ac:dyDescent="0.3">
      <c r="A1467" s="68"/>
      <c r="B1467" s="66" t="e">
        <f>_xlfn.XLOOKUP(A1467,Table1[Categories of Work],Table1[Cost Type])</f>
        <v>#N/A</v>
      </c>
      <c r="C1467" s="70"/>
      <c r="D1467" s="71"/>
      <c r="E1467" s="71"/>
      <c r="F1467" s="71"/>
      <c r="G1467" s="72"/>
      <c r="H1467" s="72"/>
      <c r="I1467" s="72"/>
      <c r="J1467" s="67">
        <f>IF(ISBLANK(Table24[[#This Row],[HTC - Qualifying (QRE) - Amt]]),SUM(Table24[[#This Row],[NPA - Qualifying (QRE) - Amt]],Table24[[#This Row],[NPA - Non-Qualifying (NQRE) - Amt]]),SUM(Table24[[#This Row],[HTC - Qualifying (QRE) - Amt]]+Table24[[#This Row],[HTC - Non-Qualifying (NQRE) - Amt]]))</f>
        <v>0</v>
      </c>
      <c r="K1467" s="74"/>
      <c r="L1467" s="74"/>
      <c r="M1467" s="74"/>
      <c r="N1467" s="74"/>
    </row>
    <row r="1468" spans="1:14" x14ac:dyDescent="0.3">
      <c r="A1468" s="68"/>
      <c r="B1468" s="66" t="e">
        <f>_xlfn.XLOOKUP(A1468,Table1[Categories of Work],Table1[Cost Type])</f>
        <v>#N/A</v>
      </c>
      <c r="C1468" s="70"/>
      <c r="D1468" s="71"/>
      <c r="E1468" s="71"/>
      <c r="F1468" s="71"/>
      <c r="G1468" s="72"/>
      <c r="H1468" s="72"/>
      <c r="I1468" s="72"/>
      <c r="J1468" s="67">
        <f>IF(ISBLANK(Table24[[#This Row],[HTC - Qualifying (QRE) - Amt]]),SUM(Table24[[#This Row],[NPA - Qualifying (QRE) - Amt]],Table24[[#This Row],[NPA - Non-Qualifying (NQRE) - Amt]]),SUM(Table24[[#This Row],[HTC - Qualifying (QRE) - Amt]]+Table24[[#This Row],[HTC - Non-Qualifying (NQRE) - Amt]]))</f>
        <v>0</v>
      </c>
      <c r="K1468" s="74"/>
      <c r="L1468" s="74"/>
      <c r="M1468" s="74"/>
      <c r="N1468" s="74"/>
    </row>
    <row r="1469" spans="1:14" x14ac:dyDescent="0.3">
      <c r="A1469" s="68"/>
      <c r="B1469" s="66" t="e">
        <f>_xlfn.XLOOKUP(A1469,Table1[Categories of Work],Table1[Cost Type])</f>
        <v>#N/A</v>
      </c>
      <c r="C1469" s="70"/>
      <c r="D1469" s="71"/>
      <c r="E1469" s="71"/>
      <c r="F1469" s="71"/>
      <c r="G1469" s="72"/>
      <c r="H1469" s="72"/>
      <c r="I1469" s="72"/>
      <c r="J1469" s="67">
        <f>IF(ISBLANK(Table24[[#This Row],[HTC - Qualifying (QRE) - Amt]]),SUM(Table24[[#This Row],[NPA - Qualifying (QRE) - Amt]],Table24[[#This Row],[NPA - Non-Qualifying (NQRE) - Amt]]),SUM(Table24[[#This Row],[HTC - Qualifying (QRE) - Amt]]+Table24[[#This Row],[HTC - Non-Qualifying (NQRE) - Amt]]))</f>
        <v>0</v>
      </c>
      <c r="K1469" s="74"/>
      <c r="L1469" s="74"/>
      <c r="M1469" s="74"/>
      <c r="N1469" s="74"/>
    </row>
    <row r="1470" spans="1:14" x14ac:dyDescent="0.3">
      <c r="A1470" s="68"/>
      <c r="B1470" s="66" t="e">
        <f>_xlfn.XLOOKUP(A1470,Table1[Categories of Work],Table1[Cost Type])</f>
        <v>#N/A</v>
      </c>
      <c r="C1470" s="70"/>
      <c r="D1470" s="71"/>
      <c r="E1470" s="71"/>
      <c r="F1470" s="71"/>
      <c r="G1470" s="72"/>
      <c r="H1470" s="72"/>
      <c r="I1470" s="72"/>
      <c r="J1470" s="67">
        <f>IF(ISBLANK(Table24[[#This Row],[HTC - Qualifying (QRE) - Amt]]),SUM(Table24[[#This Row],[NPA - Qualifying (QRE) - Amt]],Table24[[#This Row],[NPA - Non-Qualifying (NQRE) - Amt]]),SUM(Table24[[#This Row],[HTC - Qualifying (QRE) - Amt]]+Table24[[#This Row],[HTC - Non-Qualifying (NQRE) - Amt]]))</f>
        <v>0</v>
      </c>
      <c r="K1470" s="74"/>
      <c r="L1470" s="74"/>
      <c r="M1470" s="74"/>
      <c r="N1470" s="74"/>
    </row>
    <row r="1471" spans="1:14" x14ac:dyDescent="0.3">
      <c r="A1471" s="68"/>
      <c r="B1471" s="66" t="e">
        <f>_xlfn.XLOOKUP(A1471,Table1[Categories of Work],Table1[Cost Type])</f>
        <v>#N/A</v>
      </c>
      <c r="C1471" s="70"/>
      <c r="D1471" s="71"/>
      <c r="E1471" s="71"/>
      <c r="F1471" s="71"/>
      <c r="G1471" s="72"/>
      <c r="H1471" s="72"/>
      <c r="I1471" s="72"/>
      <c r="J1471" s="67">
        <f>IF(ISBLANK(Table24[[#This Row],[HTC - Qualifying (QRE) - Amt]]),SUM(Table24[[#This Row],[NPA - Qualifying (QRE) - Amt]],Table24[[#This Row],[NPA - Non-Qualifying (NQRE) - Amt]]),SUM(Table24[[#This Row],[HTC - Qualifying (QRE) - Amt]]+Table24[[#This Row],[HTC - Non-Qualifying (NQRE) - Amt]]))</f>
        <v>0</v>
      </c>
      <c r="K1471" s="74"/>
      <c r="L1471" s="74"/>
      <c r="M1471" s="74"/>
      <c r="N1471" s="74"/>
    </row>
    <row r="1472" spans="1:14" x14ac:dyDescent="0.3">
      <c r="A1472" s="68"/>
      <c r="B1472" s="66" t="e">
        <f>_xlfn.XLOOKUP(A1472,Table1[Categories of Work],Table1[Cost Type])</f>
        <v>#N/A</v>
      </c>
      <c r="C1472" s="70"/>
      <c r="D1472" s="71"/>
      <c r="E1472" s="71"/>
      <c r="F1472" s="71"/>
      <c r="G1472" s="72"/>
      <c r="H1472" s="72"/>
      <c r="I1472" s="72"/>
      <c r="J1472" s="67">
        <f>IF(ISBLANK(Table24[[#This Row],[HTC - Qualifying (QRE) - Amt]]),SUM(Table24[[#This Row],[NPA - Qualifying (QRE) - Amt]],Table24[[#This Row],[NPA - Non-Qualifying (NQRE) - Amt]]),SUM(Table24[[#This Row],[HTC - Qualifying (QRE) - Amt]]+Table24[[#This Row],[HTC - Non-Qualifying (NQRE) - Amt]]))</f>
        <v>0</v>
      </c>
      <c r="K1472" s="74"/>
      <c r="L1472" s="74"/>
      <c r="M1472" s="74"/>
      <c r="N1472" s="74"/>
    </row>
    <row r="1473" spans="1:14" x14ac:dyDescent="0.3">
      <c r="A1473" s="68"/>
      <c r="B1473" s="66" t="e">
        <f>_xlfn.XLOOKUP(A1473,Table1[Categories of Work],Table1[Cost Type])</f>
        <v>#N/A</v>
      </c>
      <c r="C1473" s="70"/>
      <c r="D1473" s="71"/>
      <c r="E1473" s="71"/>
      <c r="F1473" s="71"/>
      <c r="G1473" s="72"/>
      <c r="H1473" s="72"/>
      <c r="I1473" s="72"/>
      <c r="J1473" s="67">
        <f>IF(ISBLANK(Table24[[#This Row],[HTC - Qualifying (QRE) - Amt]]),SUM(Table24[[#This Row],[NPA - Qualifying (QRE) - Amt]],Table24[[#This Row],[NPA - Non-Qualifying (NQRE) - Amt]]),SUM(Table24[[#This Row],[HTC - Qualifying (QRE) - Amt]]+Table24[[#This Row],[HTC - Non-Qualifying (NQRE) - Amt]]))</f>
        <v>0</v>
      </c>
      <c r="K1473" s="74"/>
      <c r="L1473" s="74"/>
      <c r="M1473" s="74"/>
      <c r="N1473" s="74"/>
    </row>
    <row r="1474" spans="1:14" x14ac:dyDescent="0.3">
      <c r="A1474" s="68"/>
      <c r="B1474" s="66" t="e">
        <f>_xlfn.XLOOKUP(A1474,Table1[Categories of Work],Table1[Cost Type])</f>
        <v>#N/A</v>
      </c>
      <c r="C1474" s="70"/>
      <c r="D1474" s="71"/>
      <c r="E1474" s="71"/>
      <c r="F1474" s="71"/>
      <c r="G1474" s="72"/>
      <c r="H1474" s="72"/>
      <c r="I1474" s="72"/>
      <c r="J1474" s="67">
        <f>IF(ISBLANK(Table24[[#This Row],[HTC - Qualifying (QRE) - Amt]]),SUM(Table24[[#This Row],[NPA - Qualifying (QRE) - Amt]],Table24[[#This Row],[NPA - Non-Qualifying (NQRE) - Amt]]),SUM(Table24[[#This Row],[HTC - Qualifying (QRE) - Amt]]+Table24[[#This Row],[HTC - Non-Qualifying (NQRE) - Amt]]))</f>
        <v>0</v>
      </c>
      <c r="K1474" s="74"/>
      <c r="L1474" s="74"/>
      <c r="M1474" s="74"/>
      <c r="N1474" s="74"/>
    </row>
    <row r="1475" spans="1:14" x14ac:dyDescent="0.3">
      <c r="A1475" s="68"/>
      <c r="B1475" s="66" t="e">
        <f>_xlfn.XLOOKUP(A1475,Table1[Categories of Work],Table1[Cost Type])</f>
        <v>#N/A</v>
      </c>
      <c r="C1475" s="70"/>
      <c r="D1475" s="71"/>
      <c r="E1475" s="71"/>
      <c r="F1475" s="71"/>
      <c r="G1475" s="72"/>
      <c r="H1475" s="72"/>
      <c r="I1475" s="72"/>
      <c r="J1475" s="67">
        <f>IF(ISBLANK(Table24[[#This Row],[HTC - Qualifying (QRE) - Amt]]),SUM(Table24[[#This Row],[NPA - Qualifying (QRE) - Amt]],Table24[[#This Row],[NPA - Non-Qualifying (NQRE) - Amt]]),SUM(Table24[[#This Row],[HTC - Qualifying (QRE) - Amt]]+Table24[[#This Row],[HTC - Non-Qualifying (NQRE) - Amt]]))</f>
        <v>0</v>
      </c>
      <c r="K1475" s="74"/>
      <c r="L1475" s="74"/>
      <c r="M1475" s="74"/>
      <c r="N1475" s="74"/>
    </row>
    <row r="1476" spans="1:14" x14ac:dyDescent="0.3">
      <c r="A1476" s="68"/>
      <c r="B1476" s="66" t="e">
        <f>_xlfn.XLOOKUP(A1476,Table1[Categories of Work],Table1[Cost Type])</f>
        <v>#N/A</v>
      </c>
      <c r="C1476" s="70"/>
      <c r="D1476" s="71"/>
      <c r="E1476" s="71"/>
      <c r="F1476" s="71"/>
      <c r="G1476" s="72"/>
      <c r="H1476" s="72"/>
      <c r="I1476" s="72"/>
      <c r="J1476" s="67">
        <f>IF(ISBLANK(Table24[[#This Row],[HTC - Qualifying (QRE) - Amt]]),SUM(Table24[[#This Row],[NPA - Qualifying (QRE) - Amt]],Table24[[#This Row],[NPA - Non-Qualifying (NQRE) - Amt]]),SUM(Table24[[#This Row],[HTC - Qualifying (QRE) - Amt]]+Table24[[#This Row],[HTC - Non-Qualifying (NQRE) - Amt]]))</f>
        <v>0</v>
      </c>
      <c r="K1476" s="74"/>
      <c r="L1476" s="74"/>
      <c r="M1476" s="74"/>
      <c r="N1476" s="74"/>
    </row>
    <row r="1477" spans="1:14" x14ac:dyDescent="0.3">
      <c r="A1477" s="68"/>
      <c r="B1477" s="66" t="e">
        <f>_xlfn.XLOOKUP(A1477,Table1[Categories of Work],Table1[Cost Type])</f>
        <v>#N/A</v>
      </c>
      <c r="C1477" s="70"/>
      <c r="D1477" s="71"/>
      <c r="E1477" s="71"/>
      <c r="F1477" s="71"/>
      <c r="G1477" s="72"/>
      <c r="H1477" s="72"/>
      <c r="I1477" s="72"/>
      <c r="J1477" s="67">
        <f>IF(ISBLANK(Table24[[#This Row],[HTC - Qualifying (QRE) - Amt]]),SUM(Table24[[#This Row],[NPA - Qualifying (QRE) - Amt]],Table24[[#This Row],[NPA - Non-Qualifying (NQRE) - Amt]]),SUM(Table24[[#This Row],[HTC - Qualifying (QRE) - Amt]]+Table24[[#This Row],[HTC - Non-Qualifying (NQRE) - Amt]]))</f>
        <v>0</v>
      </c>
      <c r="K1477" s="74"/>
      <c r="L1477" s="74"/>
      <c r="M1477" s="74"/>
      <c r="N1477" s="74"/>
    </row>
    <row r="1478" spans="1:14" x14ac:dyDescent="0.3">
      <c r="A1478" s="68"/>
      <c r="B1478" s="66" t="e">
        <f>_xlfn.XLOOKUP(A1478,Table1[Categories of Work],Table1[Cost Type])</f>
        <v>#N/A</v>
      </c>
      <c r="C1478" s="70"/>
      <c r="D1478" s="71"/>
      <c r="E1478" s="71"/>
      <c r="F1478" s="71"/>
      <c r="G1478" s="72"/>
      <c r="H1478" s="72"/>
      <c r="I1478" s="72"/>
      <c r="J1478" s="67">
        <f>IF(ISBLANK(Table24[[#This Row],[HTC - Qualifying (QRE) - Amt]]),SUM(Table24[[#This Row],[NPA - Qualifying (QRE) - Amt]],Table24[[#This Row],[NPA - Non-Qualifying (NQRE) - Amt]]),SUM(Table24[[#This Row],[HTC - Qualifying (QRE) - Amt]]+Table24[[#This Row],[HTC - Non-Qualifying (NQRE) - Amt]]))</f>
        <v>0</v>
      </c>
      <c r="K1478" s="74"/>
      <c r="L1478" s="74"/>
      <c r="M1478" s="74"/>
      <c r="N1478" s="74"/>
    </row>
    <row r="1479" spans="1:14" x14ac:dyDescent="0.3">
      <c r="A1479" s="68"/>
      <c r="B1479" s="66" t="e">
        <f>_xlfn.XLOOKUP(A1479,Table1[Categories of Work],Table1[Cost Type])</f>
        <v>#N/A</v>
      </c>
      <c r="C1479" s="70"/>
      <c r="D1479" s="71"/>
      <c r="E1479" s="71"/>
      <c r="F1479" s="71"/>
      <c r="G1479" s="72"/>
      <c r="H1479" s="72"/>
      <c r="I1479" s="72"/>
      <c r="J1479" s="67">
        <f>IF(ISBLANK(Table24[[#This Row],[HTC - Qualifying (QRE) - Amt]]),SUM(Table24[[#This Row],[NPA - Qualifying (QRE) - Amt]],Table24[[#This Row],[NPA - Non-Qualifying (NQRE) - Amt]]),SUM(Table24[[#This Row],[HTC - Qualifying (QRE) - Amt]]+Table24[[#This Row],[HTC - Non-Qualifying (NQRE) - Amt]]))</f>
        <v>0</v>
      </c>
      <c r="K1479" s="74"/>
      <c r="L1479" s="74"/>
      <c r="M1479" s="74"/>
      <c r="N1479" s="74"/>
    </row>
    <row r="1480" spans="1:14" x14ac:dyDescent="0.3">
      <c r="A1480" s="68"/>
      <c r="B1480" s="66" t="e">
        <f>_xlfn.XLOOKUP(A1480,Table1[Categories of Work],Table1[Cost Type])</f>
        <v>#N/A</v>
      </c>
      <c r="C1480" s="70"/>
      <c r="D1480" s="71"/>
      <c r="E1480" s="71"/>
      <c r="F1480" s="71"/>
      <c r="G1480" s="72"/>
      <c r="H1480" s="72"/>
      <c r="I1480" s="72"/>
      <c r="J1480" s="67">
        <f>IF(ISBLANK(Table24[[#This Row],[HTC - Qualifying (QRE) - Amt]]),SUM(Table24[[#This Row],[NPA - Qualifying (QRE) - Amt]],Table24[[#This Row],[NPA - Non-Qualifying (NQRE) - Amt]]),SUM(Table24[[#This Row],[HTC - Qualifying (QRE) - Amt]]+Table24[[#This Row],[HTC - Non-Qualifying (NQRE) - Amt]]))</f>
        <v>0</v>
      </c>
      <c r="K1480" s="74"/>
      <c r="L1480" s="74"/>
      <c r="M1480" s="74"/>
      <c r="N1480" s="74"/>
    </row>
    <row r="1481" spans="1:14" x14ac:dyDescent="0.3">
      <c r="A1481" s="68"/>
      <c r="B1481" s="66" t="e">
        <f>_xlfn.XLOOKUP(A1481,Table1[Categories of Work],Table1[Cost Type])</f>
        <v>#N/A</v>
      </c>
      <c r="C1481" s="70"/>
      <c r="D1481" s="71"/>
      <c r="E1481" s="71"/>
      <c r="F1481" s="71"/>
      <c r="G1481" s="72"/>
      <c r="H1481" s="72"/>
      <c r="I1481" s="72"/>
      <c r="J1481" s="67">
        <f>IF(ISBLANK(Table24[[#This Row],[HTC - Qualifying (QRE) - Amt]]),SUM(Table24[[#This Row],[NPA - Qualifying (QRE) - Amt]],Table24[[#This Row],[NPA - Non-Qualifying (NQRE) - Amt]]),SUM(Table24[[#This Row],[HTC - Qualifying (QRE) - Amt]]+Table24[[#This Row],[HTC - Non-Qualifying (NQRE) - Amt]]))</f>
        <v>0</v>
      </c>
      <c r="K1481" s="74"/>
      <c r="L1481" s="74"/>
      <c r="M1481" s="74"/>
      <c r="N1481" s="74"/>
    </row>
    <row r="1482" spans="1:14" x14ac:dyDescent="0.3">
      <c r="A1482" s="68"/>
      <c r="B1482" s="66" t="e">
        <f>_xlfn.XLOOKUP(A1482,Table1[Categories of Work],Table1[Cost Type])</f>
        <v>#N/A</v>
      </c>
      <c r="C1482" s="70"/>
      <c r="D1482" s="71"/>
      <c r="E1482" s="71"/>
      <c r="F1482" s="71"/>
      <c r="G1482" s="72"/>
      <c r="H1482" s="72"/>
      <c r="I1482" s="72"/>
      <c r="J1482" s="67">
        <f>IF(ISBLANK(Table24[[#This Row],[HTC - Qualifying (QRE) - Amt]]),SUM(Table24[[#This Row],[NPA - Qualifying (QRE) - Amt]],Table24[[#This Row],[NPA - Non-Qualifying (NQRE) - Amt]]),SUM(Table24[[#This Row],[HTC - Qualifying (QRE) - Amt]]+Table24[[#This Row],[HTC - Non-Qualifying (NQRE) - Amt]]))</f>
        <v>0</v>
      </c>
      <c r="K1482" s="74"/>
      <c r="L1482" s="74"/>
      <c r="M1482" s="74"/>
      <c r="N1482" s="74"/>
    </row>
    <row r="1483" spans="1:14" x14ac:dyDescent="0.3">
      <c r="A1483" s="68"/>
      <c r="B1483" s="66" t="e">
        <f>_xlfn.XLOOKUP(A1483,Table1[Categories of Work],Table1[Cost Type])</f>
        <v>#N/A</v>
      </c>
      <c r="C1483" s="70"/>
      <c r="D1483" s="71"/>
      <c r="E1483" s="71"/>
      <c r="F1483" s="71"/>
      <c r="G1483" s="72"/>
      <c r="H1483" s="72"/>
      <c r="I1483" s="72"/>
      <c r="J1483" s="67">
        <f>IF(ISBLANK(Table24[[#This Row],[HTC - Qualifying (QRE) - Amt]]),SUM(Table24[[#This Row],[NPA - Qualifying (QRE) - Amt]],Table24[[#This Row],[NPA - Non-Qualifying (NQRE) - Amt]]),SUM(Table24[[#This Row],[HTC - Qualifying (QRE) - Amt]]+Table24[[#This Row],[HTC - Non-Qualifying (NQRE) - Amt]]))</f>
        <v>0</v>
      </c>
      <c r="K1483" s="74"/>
      <c r="L1483" s="74"/>
      <c r="M1483" s="74"/>
      <c r="N1483" s="74"/>
    </row>
    <row r="1484" spans="1:14" x14ac:dyDescent="0.3">
      <c r="A1484" s="68"/>
      <c r="B1484" s="66" t="e">
        <f>_xlfn.XLOOKUP(A1484,Table1[Categories of Work],Table1[Cost Type])</f>
        <v>#N/A</v>
      </c>
      <c r="C1484" s="70"/>
      <c r="D1484" s="71"/>
      <c r="E1484" s="71"/>
      <c r="F1484" s="71"/>
      <c r="G1484" s="72"/>
      <c r="H1484" s="72"/>
      <c r="I1484" s="72"/>
      <c r="J1484" s="67">
        <f>IF(ISBLANK(Table24[[#This Row],[HTC - Qualifying (QRE) - Amt]]),SUM(Table24[[#This Row],[NPA - Qualifying (QRE) - Amt]],Table24[[#This Row],[NPA - Non-Qualifying (NQRE) - Amt]]),SUM(Table24[[#This Row],[HTC - Qualifying (QRE) - Amt]]+Table24[[#This Row],[HTC - Non-Qualifying (NQRE) - Amt]]))</f>
        <v>0</v>
      </c>
      <c r="K1484" s="74"/>
      <c r="L1484" s="74"/>
      <c r="M1484" s="74"/>
      <c r="N1484" s="74"/>
    </row>
    <row r="1485" spans="1:14" x14ac:dyDescent="0.3">
      <c r="A1485" s="68"/>
      <c r="B1485" s="66" t="e">
        <f>_xlfn.XLOOKUP(A1485,Table1[Categories of Work],Table1[Cost Type])</f>
        <v>#N/A</v>
      </c>
      <c r="C1485" s="70"/>
      <c r="D1485" s="71"/>
      <c r="E1485" s="71"/>
      <c r="F1485" s="71"/>
      <c r="G1485" s="72"/>
      <c r="H1485" s="72"/>
      <c r="I1485" s="72"/>
      <c r="J1485" s="67">
        <f>IF(ISBLANK(Table24[[#This Row],[HTC - Qualifying (QRE) - Amt]]),SUM(Table24[[#This Row],[NPA - Qualifying (QRE) - Amt]],Table24[[#This Row],[NPA - Non-Qualifying (NQRE) - Amt]]),SUM(Table24[[#This Row],[HTC - Qualifying (QRE) - Amt]]+Table24[[#This Row],[HTC - Non-Qualifying (NQRE) - Amt]]))</f>
        <v>0</v>
      </c>
      <c r="K1485" s="74"/>
      <c r="L1485" s="74"/>
      <c r="M1485" s="74"/>
      <c r="N1485" s="74"/>
    </row>
    <row r="1486" spans="1:14" x14ac:dyDescent="0.3">
      <c r="A1486" s="68"/>
      <c r="B1486" s="66" t="e">
        <f>_xlfn.XLOOKUP(A1486,Table1[Categories of Work],Table1[Cost Type])</f>
        <v>#N/A</v>
      </c>
      <c r="C1486" s="70"/>
      <c r="D1486" s="71"/>
      <c r="E1486" s="71"/>
      <c r="F1486" s="71"/>
      <c r="G1486" s="72"/>
      <c r="H1486" s="72"/>
      <c r="I1486" s="72"/>
      <c r="J1486" s="67">
        <f>IF(ISBLANK(Table24[[#This Row],[HTC - Qualifying (QRE) - Amt]]),SUM(Table24[[#This Row],[NPA - Qualifying (QRE) - Amt]],Table24[[#This Row],[NPA - Non-Qualifying (NQRE) - Amt]]),SUM(Table24[[#This Row],[HTC - Qualifying (QRE) - Amt]]+Table24[[#This Row],[HTC - Non-Qualifying (NQRE) - Amt]]))</f>
        <v>0</v>
      </c>
      <c r="K1486" s="74"/>
      <c r="L1486" s="74"/>
      <c r="M1486" s="74"/>
      <c r="N1486" s="74"/>
    </row>
    <row r="1487" spans="1:14" x14ac:dyDescent="0.3">
      <c r="A1487" s="68"/>
      <c r="B1487" s="66" t="e">
        <f>_xlfn.XLOOKUP(A1487,Table1[Categories of Work],Table1[Cost Type])</f>
        <v>#N/A</v>
      </c>
      <c r="C1487" s="70"/>
      <c r="D1487" s="71"/>
      <c r="E1487" s="71"/>
      <c r="F1487" s="71"/>
      <c r="G1487" s="72"/>
      <c r="H1487" s="72"/>
      <c r="I1487" s="72"/>
      <c r="J1487" s="67">
        <f>IF(ISBLANK(Table24[[#This Row],[HTC - Qualifying (QRE) - Amt]]),SUM(Table24[[#This Row],[NPA - Qualifying (QRE) - Amt]],Table24[[#This Row],[NPA - Non-Qualifying (NQRE) - Amt]]),SUM(Table24[[#This Row],[HTC - Qualifying (QRE) - Amt]]+Table24[[#This Row],[HTC - Non-Qualifying (NQRE) - Amt]]))</f>
        <v>0</v>
      </c>
      <c r="K1487" s="74"/>
      <c r="L1487" s="74"/>
      <c r="M1487" s="74"/>
      <c r="N1487" s="74"/>
    </row>
    <row r="1488" spans="1:14" x14ac:dyDescent="0.3">
      <c r="A1488" s="68"/>
      <c r="B1488" s="66" t="e">
        <f>_xlfn.XLOOKUP(A1488,Table1[Categories of Work],Table1[Cost Type])</f>
        <v>#N/A</v>
      </c>
      <c r="C1488" s="70"/>
      <c r="D1488" s="71"/>
      <c r="E1488" s="71"/>
      <c r="F1488" s="71"/>
      <c r="G1488" s="72"/>
      <c r="H1488" s="72"/>
      <c r="I1488" s="72"/>
      <c r="J1488" s="67">
        <f>IF(ISBLANK(Table24[[#This Row],[HTC - Qualifying (QRE) - Amt]]),SUM(Table24[[#This Row],[NPA - Qualifying (QRE) - Amt]],Table24[[#This Row],[NPA - Non-Qualifying (NQRE) - Amt]]),SUM(Table24[[#This Row],[HTC - Qualifying (QRE) - Amt]]+Table24[[#This Row],[HTC - Non-Qualifying (NQRE) - Amt]]))</f>
        <v>0</v>
      </c>
      <c r="K1488" s="74"/>
      <c r="L1488" s="74"/>
      <c r="M1488" s="74"/>
      <c r="N1488" s="74"/>
    </row>
    <row r="1489" spans="1:14" x14ac:dyDescent="0.3">
      <c r="A1489" s="68"/>
      <c r="B1489" s="66" t="e">
        <f>_xlfn.XLOOKUP(A1489,Table1[Categories of Work],Table1[Cost Type])</f>
        <v>#N/A</v>
      </c>
      <c r="C1489" s="70"/>
      <c r="D1489" s="71"/>
      <c r="E1489" s="71"/>
      <c r="F1489" s="71"/>
      <c r="G1489" s="72"/>
      <c r="H1489" s="72"/>
      <c r="I1489" s="72"/>
      <c r="J1489" s="67">
        <f>IF(ISBLANK(Table24[[#This Row],[HTC - Qualifying (QRE) - Amt]]),SUM(Table24[[#This Row],[NPA - Qualifying (QRE) - Amt]],Table24[[#This Row],[NPA - Non-Qualifying (NQRE) - Amt]]),SUM(Table24[[#This Row],[HTC - Qualifying (QRE) - Amt]]+Table24[[#This Row],[HTC - Non-Qualifying (NQRE) - Amt]]))</f>
        <v>0</v>
      </c>
      <c r="K1489" s="74"/>
      <c r="L1489" s="74"/>
      <c r="M1489" s="74"/>
      <c r="N1489" s="74"/>
    </row>
    <row r="1490" spans="1:14" x14ac:dyDescent="0.3">
      <c r="A1490" s="68"/>
      <c r="B1490" s="66" t="e">
        <f>_xlfn.XLOOKUP(A1490,Table1[Categories of Work],Table1[Cost Type])</f>
        <v>#N/A</v>
      </c>
      <c r="C1490" s="70"/>
      <c r="D1490" s="71"/>
      <c r="E1490" s="71"/>
      <c r="F1490" s="71"/>
      <c r="G1490" s="72"/>
      <c r="H1490" s="72"/>
      <c r="I1490" s="72"/>
      <c r="J1490" s="67">
        <f>IF(ISBLANK(Table24[[#This Row],[HTC - Qualifying (QRE) - Amt]]),SUM(Table24[[#This Row],[NPA - Qualifying (QRE) - Amt]],Table24[[#This Row],[NPA - Non-Qualifying (NQRE) - Amt]]),SUM(Table24[[#This Row],[HTC - Qualifying (QRE) - Amt]]+Table24[[#This Row],[HTC - Non-Qualifying (NQRE) - Amt]]))</f>
        <v>0</v>
      </c>
      <c r="K1490" s="74"/>
      <c r="L1490" s="74"/>
      <c r="M1490" s="74"/>
      <c r="N1490" s="74"/>
    </row>
    <row r="1491" spans="1:14" x14ac:dyDescent="0.3">
      <c r="A1491" s="68"/>
      <c r="B1491" s="66" t="e">
        <f>_xlfn.XLOOKUP(A1491,Table1[Categories of Work],Table1[Cost Type])</f>
        <v>#N/A</v>
      </c>
      <c r="C1491" s="70"/>
      <c r="D1491" s="71"/>
      <c r="E1491" s="71"/>
      <c r="F1491" s="71"/>
      <c r="G1491" s="72"/>
      <c r="H1491" s="72"/>
      <c r="I1491" s="72"/>
      <c r="J1491" s="67">
        <f>IF(ISBLANK(Table24[[#This Row],[HTC - Qualifying (QRE) - Amt]]),SUM(Table24[[#This Row],[NPA - Qualifying (QRE) - Amt]],Table24[[#This Row],[NPA - Non-Qualifying (NQRE) - Amt]]),SUM(Table24[[#This Row],[HTC - Qualifying (QRE) - Amt]]+Table24[[#This Row],[HTC - Non-Qualifying (NQRE) - Amt]]))</f>
        <v>0</v>
      </c>
      <c r="K1491" s="74"/>
      <c r="L1491" s="74"/>
      <c r="M1491" s="74"/>
      <c r="N1491" s="74"/>
    </row>
    <row r="1492" spans="1:14" x14ac:dyDescent="0.3">
      <c r="A1492" s="68"/>
      <c r="B1492" s="66" t="e">
        <f>_xlfn.XLOOKUP(A1492,Table1[Categories of Work],Table1[Cost Type])</f>
        <v>#N/A</v>
      </c>
      <c r="C1492" s="70"/>
      <c r="D1492" s="71"/>
      <c r="E1492" s="71"/>
      <c r="F1492" s="71"/>
      <c r="G1492" s="72"/>
      <c r="H1492" s="72"/>
      <c r="I1492" s="72"/>
      <c r="J1492" s="67">
        <f>IF(ISBLANK(Table24[[#This Row],[HTC - Qualifying (QRE) - Amt]]),SUM(Table24[[#This Row],[NPA - Qualifying (QRE) - Amt]],Table24[[#This Row],[NPA - Non-Qualifying (NQRE) - Amt]]),SUM(Table24[[#This Row],[HTC - Qualifying (QRE) - Amt]]+Table24[[#This Row],[HTC - Non-Qualifying (NQRE) - Amt]]))</f>
        <v>0</v>
      </c>
      <c r="K1492" s="74"/>
      <c r="L1492" s="74"/>
      <c r="M1492" s="74"/>
      <c r="N1492" s="74"/>
    </row>
    <row r="1493" spans="1:14" x14ac:dyDescent="0.3">
      <c r="A1493" s="68"/>
      <c r="B1493" s="66" t="e">
        <f>_xlfn.XLOOKUP(A1493,Table1[Categories of Work],Table1[Cost Type])</f>
        <v>#N/A</v>
      </c>
      <c r="C1493" s="70"/>
      <c r="D1493" s="71"/>
      <c r="E1493" s="71"/>
      <c r="F1493" s="71"/>
      <c r="G1493" s="72"/>
      <c r="H1493" s="72"/>
      <c r="I1493" s="72"/>
      <c r="J1493" s="67">
        <f>IF(ISBLANK(Table24[[#This Row],[HTC - Qualifying (QRE) - Amt]]),SUM(Table24[[#This Row],[NPA - Qualifying (QRE) - Amt]],Table24[[#This Row],[NPA - Non-Qualifying (NQRE) - Amt]]),SUM(Table24[[#This Row],[HTC - Qualifying (QRE) - Amt]]+Table24[[#This Row],[HTC - Non-Qualifying (NQRE) - Amt]]))</f>
        <v>0</v>
      </c>
      <c r="K1493" s="74"/>
      <c r="L1493" s="74"/>
      <c r="M1493" s="74"/>
      <c r="N1493" s="74"/>
    </row>
    <row r="1494" spans="1:14" x14ac:dyDescent="0.3">
      <c r="A1494" s="68"/>
      <c r="B1494" s="66" t="e">
        <f>_xlfn.XLOOKUP(A1494,Table1[Categories of Work],Table1[Cost Type])</f>
        <v>#N/A</v>
      </c>
      <c r="C1494" s="70"/>
      <c r="D1494" s="71"/>
      <c r="E1494" s="71"/>
      <c r="F1494" s="71"/>
      <c r="G1494" s="72"/>
      <c r="H1494" s="72"/>
      <c r="I1494" s="72"/>
      <c r="J1494" s="67">
        <f>IF(ISBLANK(Table24[[#This Row],[HTC - Qualifying (QRE) - Amt]]),SUM(Table24[[#This Row],[NPA - Qualifying (QRE) - Amt]],Table24[[#This Row],[NPA - Non-Qualifying (NQRE) - Amt]]),SUM(Table24[[#This Row],[HTC - Qualifying (QRE) - Amt]]+Table24[[#This Row],[HTC - Non-Qualifying (NQRE) - Amt]]))</f>
        <v>0</v>
      </c>
      <c r="K1494" s="74"/>
      <c r="L1494" s="74"/>
      <c r="M1494" s="74"/>
      <c r="N1494" s="74"/>
    </row>
    <row r="1495" spans="1:14" x14ac:dyDescent="0.3">
      <c r="A1495" s="68"/>
      <c r="B1495" s="66" t="e">
        <f>_xlfn.XLOOKUP(A1495,Table1[Categories of Work],Table1[Cost Type])</f>
        <v>#N/A</v>
      </c>
      <c r="C1495" s="70"/>
      <c r="D1495" s="71"/>
      <c r="E1495" s="71"/>
      <c r="F1495" s="71"/>
      <c r="G1495" s="72"/>
      <c r="H1495" s="72"/>
      <c r="I1495" s="72"/>
      <c r="J1495" s="67">
        <f>IF(ISBLANK(Table24[[#This Row],[HTC - Qualifying (QRE) - Amt]]),SUM(Table24[[#This Row],[NPA - Qualifying (QRE) - Amt]],Table24[[#This Row],[NPA - Non-Qualifying (NQRE) - Amt]]),SUM(Table24[[#This Row],[HTC - Qualifying (QRE) - Amt]]+Table24[[#This Row],[HTC - Non-Qualifying (NQRE) - Amt]]))</f>
        <v>0</v>
      </c>
      <c r="K1495" s="74"/>
      <c r="L1495" s="74"/>
      <c r="M1495" s="74"/>
      <c r="N1495" s="74"/>
    </row>
    <row r="1496" spans="1:14" x14ac:dyDescent="0.3">
      <c r="A1496" s="68"/>
      <c r="B1496" s="66" t="e">
        <f>_xlfn.XLOOKUP(A1496,Table1[Categories of Work],Table1[Cost Type])</f>
        <v>#N/A</v>
      </c>
      <c r="C1496" s="70"/>
      <c r="D1496" s="71"/>
      <c r="E1496" s="71"/>
      <c r="F1496" s="71"/>
      <c r="G1496" s="72"/>
      <c r="H1496" s="72"/>
      <c r="I1496" s="72"/>
      <c r="J1496" s="67">
        <f>IF(ISBLANK(Table24[[#This Row],[HTC - Qualifying (QRE) - Amt]]),SUM(Table24[[#This Row],[NPA - Qualifying (QRE) - Amt]],Table24[[#This Row],[NPA - Non-Qualifying (NQRE) - Amt]]),SUM(Table24[[#This Row],[HTC - Qualifying (QRE) - Amt]]+Table24[[#This Row],[HTC - Non-Qualifying (NQRE) - Amt]]))</f>
        <v>0</v>
      </c>
      <c r="K1496" s="74"/>
      <c r="L1496" s="74"/>
      <c r="M1496" s="74"/>
      <c r="N1496" s="74"/>
    </row>
    <row r="1497" spans="1:14" x14ac:dyDescent="0.3">
      <c r="A1497" s="68"/>
      <c r="B1497" s="66" t="e">
        <f>_xlfn.XLOOKUP(A1497,Table1[Categories of Work],Table1[Cost Type])</f>
        <v>#N/A</v>
      </c>
      <c r="C1497" s="70"/>
      <c r="D1497" s="71"/>
      <c r="E1497" s="71"/>
      <c r="F1497" s="71"/>
      <c r="G1497" s="72"/>
      <c r="H1497" s="72"/>
      <c r="I1497" s="72"/>
      <c r="J1497" s="67">
        <f>IF(ISBLANK(Table24[[#This Row],[HTC - Qualifying (QRE) - Amt]]),SUM(Table24[[#This Row],[NPA - Qualifying (QRE) - Amt]],Table24[[#This Row],[NPA - Non-Qualifying (NQRE) - Amt]]),SUM(Table24[[#This Row],[HTC - Qualifying (QRE) - Amt]]+Table24[[#This Row],[HTC - Non-Qualifying (NQRE) - Amt]]))</f>
        <v>0</v>
      </c>
      <c r="K1497" s="74"/>
      <c r="L1497" s="74"/>
      <c r="M1497" s="74"/>
      <c r="N1497" s="74"/>
    </row>
    <row r="1498" spans="1:14" x14ac:dyDescent="0.3">
      <c r="A1498" s="68"/>
      <c r="B1498" s="66" t="e">
        <f>_xlfn.XLOOKUP(A1498,Table1[Categories of Work],Table1[Cost Type])</f>
        <v>#N/A</v>
      </c>
      <c r="C1498" s="70"/>
      <c r="D1498" s="71"/>
      <c r="E1498" s="71"/>
      <c r="F1498" s="71"/>
      <c r="G1498" s="72"/>
      <c r="H1498" s="72"/>
      <c r="I1498" s="72"/>
      <c r="J1498" s="67">
        <f>IF(ISBLANK(Table24[[#This Row],[HTC - Qualifying (QRE) - Amt]]),SUM(Table24[[#This Row],[NPA - Qualifying (QRE) - Amt]],Table24[[#This Row],[NPA - Non-Qualifying (NQRE) - Amt]]),SUM(Table24[[#This Row],[HTC - Qualifying (QRE) - Amt]]+Table24[[#This Row],[HTC - Non-Qualifying (NQRE) - Amt]]))</f>
        <v>0</v>
      </c>
      <c r="K1498" s="74"/>
      <c r="L1498" s="74"/>
      <c r="M1498" s="74"/>
      <c r="N1498" s="74"/>
    </row>
    <row r="1499" spans="1:14" x14ac:dyDescent="0.3">
      <c r="A1499" s="68"/>
      <c r="B1499" s="66" t="e">
        <f>_xlfn.XLOOKUP(A1499,Table1[Categories of Work],Table1[Cost Type])</f>
        <v>#N/A</v>
      </c>
      <c r="C1499" s="70"/>
      <c r="D1499" s="71"/>
      <c r="E1499" s="71"/>
      <c r="F1499" s="71"/>
      <c r="G1499" s="72"/>
      <c r="H1499" s="72"/>
      <c r="I1499" s="72"/>
      <c r="J1499" s="67">
        <f>IF(ISBLANK(Table24[[#This Row],[HTC - Qualifying (QRE) - Amt]]),SUM(Table24[[#This Row],[NPA - Qualifying (QRE) - Amt]],Table24[[#This Row],[NPA - Non-Qualifying (NQRE) - Amt]]),SUM(Table24[[#This Row],[HTC - Qualifying (QRE) - Amt]]+Table24[[#This Row],[HTC - Non-Qualifying (NQRE) - Amt]]))</f>
        <v>0</v>
      </c>
      <c r="K1499" s="74"/>
      <c r="L1499" s="74"/>
      <c r="M1499" s="74"/>
      <c r="N1499" s="74"/>
    </row>
    <row r="1500" spans="1:14" x14ac:dyDescent="0.3">
      <c r="A1500" s="68"/>
      <c r="B1500" s="66" t="e">
        <f>_xlfn.XLOOKUP(A1500,Table1[Categories of Work],Table1[Cost Type])</f>
        <v>#N/A</v>
      </c>
      <c r="C1500" s="70"/>
      <c r="D1500" s="71"/>
      <c r="E1500" s="71"/>
      <c r="F1500" s="71"/>
      <c r="G1500" s="72"/>
      <c r="H1500" s="72"/>
      <c r="I1500" s="72"/>
      <c r="J1500" s="67">
        <f>IF(ISBLANK(Table24[[#This Row],[HTC - Qualifying (QRE) - Amt]]),SUM(Table24[[#This Row],[NPA - Qualifying (QRE) - Amt]],Table24[[#This Row],[NPA - Non-Qualifying (NQRE) - Amt]]),SUM(Table24[[#This Row],[HTC - Qualifying (QRE) - Amt]]+Table24[[#This Row],[HTC - Non-Qualifying (NQRE) - Amt]]))</f>
        <v>0</v>
      </c>
      <c r="K1500" s="74"/>
      <c r="L1500" s="74"/>
      <c r="M1500" s="74"/>
      <c r="N1500" s="74"/>
    </row>
    <row r="1501" spans="1:14" x14ac:dyDescent="0.3">
      <c r="A1501" s="68"/>
      <c r="B1501" s="66" t="e">
        <f>_xlfn.XLOOKUP(A1501,Table1[Categories of Work],Table1[Cost Type])</f>
        <v>#N/A</v>
      </c>
      <c r="C1501" s="70"/>
      <c r="D1501" s="71"/>
      <c r="E1501" s="71"/>
      <c r="F1501" s="71"/>
      <c r="G1501" s="72"/>
      <c r="H1501" s="72"/>
      <c r="I1501" s="72"/>
      <c r="J1501" s="67">
        <f>IF(ISBLANK(Table24[[#This Row],[HTC - Qualifying (QRE) - Amt]]),SUM(Table24[[#This Row],[NPA - Qualifying (QRE) - Amt]],Table24[[#This Row],[NPA - Non-Qualifying (NQRE) - Amt]]),SUM(Table24[[#This Row],[HTC - Qualifying (QRE) - Amt]]+Table24[[#This Row],[HTC - Non-Qualifying (NQRE) - Amt]]))</f>
        <v>0</v>
      </c>
      <c r="K1501" s="74"/>
      <c r="L1501" s="74"/>
      <c r="M1501" s="74"/>
      <c r="N1501" s="74"/>
    </row>
    <row r="1502" spans="1:14" x14ac:dyDescent="0.3">
      <c r="A1502" s="68"/>
      <c r="B1502" s="66" t="e">
        <f>_xlfn.XLOOKUP(A1502,Table1[Categories of Work],Table1[Cost Type])</f>
        <v>#N/A</v>
      </c>
      <c r="C1502" s="70"/>
      <c r="D1502" s="71"/>
      <c r="E1502" s="71"/>
      <c r="F1502" s="71"/>
      <c r="G1502" s="72"/>
      <c r="H1502" s="72"/>
      <c r="I1502" s="72"/>
      <c r="J1502" s="67">
        <f>IF(ISBLANK(Table24[[#This Row],[HTC - Qualifying (QRE) - Amt]]),SUM(Table24[[#This Row],[NPA - Qualifying (QRE) - Amt]],Table24[[#This Row],[NPA - Non-Qualifying (NQRE) - Amt]]),SUM(Table24[[#This Row],[HTC - Qualifying (QRE) - Amt]]+Table24[[#This Row],[HTC - Non-Qualifying (NQRE) - Amt]]))</f>
        <v>0</v>
      </c>
      <c r="K1502" s="74"/>
      <c r="L1502" s="74"/>
      <c r="M1502" s="74"/>
      <c r="N1502" s="74"/>
    </row>
    <row r="1503" spans="1:14" x14ac:dyDescent="0.3">
      <c r="A1503" s="68"/>
      <c r="B1503" s="66" t="e">
        <f>_xlfn.XLOOKUP(A1503,Table1[Categories of Work],Table1[Cost Type])</f>
        <v>#N/A</v>
      </c>
      <c r="C1503" s="70"/>
      <c r="D1503" s="71"/>
      <c r="E1503" s="71"/>
      <c r="F1503" s="71"/>
      <c r="G1503" s="72"/>
      <c r="H1503" s="72"/>
      <c r="I1503" s="72"/>
      <c r="J1503" s="67">
        <f>IF(ISBLANK(Table24[[#This Row],[HTC - Qualifying (QRE) - Amt]]),SUM(Table24[[#This Row],[NPA - Qualifying (QRE) - Amt]],Table24[[#This Row],[NPA - Non-Qualifying (NQRE) - Amt]]),SUM(Table24[[#This Row],[HTC - Qualifying (QRE) - Amt]]+Table24[[#This Row],[HTC - Non-Qualifying (NQRE) - Amt]]))</f>
        <v>0</v>
      </c>
      <c r="K1503" s="74"/>
      <c r="L1503" s="74"/>
      <c r="M1503" s="74"/>
      <c r="N1503" s="74"/>
    </row>
    <row r="1504" spans="1:14" x14ac:dyDescent="0.3">
      <c r="A1504" s="68"/>
      <c r="B1504" s="66" t="e">
        <f>_xlfn.XLOOKUP(A1504,Table1[Categories of Work],Table1[Cost Type])</f>
        <v>#N/A</v>
      </c>
      <c r="C1504" s="70"/>
      <c r="D1504" s="71"/>
      <c r="E1504" s="71"/>
      <c r="F1504" s="71"/>
      <c r="G1504" s="72"/>
      <c r="H1504" s="72"/>
      <c r="I1504" s="72"/>
      <c r="J1504" s="67">
        <f>IF(ISBLANK(Table24[[#This Row],[HTC - Qualifying (QRE) - Amt]]),SUM(Table24[[#This Row],[NPA - Qualifying (QRE) - Amt]],Table24[[#This Row],[NPA - Non-Qualifying (NQRE) - Amt]]),SUM(Table24[[#This Row],[HTC - Qualifying (QRE) - Amt]]+Table24[[#This Row],[HTC - Non-Qualifying (NQRE) - Amt]]))</f>
        <v>0</v>
      </c>
      <c r="K1504" s="74"/>
      <c r="L1504" s="74"/>
      <c r="M1504" s="74"/>
      <c r="N1504" s="74"/>
    </row>
    <row r="1505" spans="1:14" x14ac:dyDescent="0.3">
      <c r="A1505" s="68"/>
      <c r="B1505" s="66" t="e">
        <f>_xlfn.XLOOKUP(A1505,Table1[Categories of Work],Table1[Cost Type])</f>
        <v>#N/A</v>
      </c>
      <c r="C1505" s="70"/>
      <c r="D1505" s="71"/>
      <c r="E1505" s="71"/>
      <c r="F1505" s="71"/>
      <c r="G1505" s="72"/>
      <c r="H1505" s="72"/>
      <c r="I1505" s="72"/>
      <c r="J1505" s="67">
        <f>IF(ISBLANK(Table24[[#This Row],[HTC - Qualifying (QRE) - Amt]]),SUM(Table24[[#This Row],[NPA - Qualifying (QRE) - Amt]],Table24[[#This Row],[NPA - Non-Qualifying (NQRE) - Amt]]),SUM(Table24[[#This Row],[HTC - Qualifying (QRE) - Amt]]+Table24[[#This Row],[HTC - Non-Qualifying (NQRE) - Amt]]))</f>
        <v>0</v>
      </c>
      <c r="K1505" s="74"/>
      <c r="L1505" s="74"/>
      <c r="M1505" s="74"/>
      <c r="N1505" s="74"/>
    </row>
    <row r="1506" spans="1:14" x14ac:dyDescent="0.3">
      <c r="A1506" s="68"/>
      <c r="B1506" s="66" t="e">
        <f>_xlfn.XLOOKUP(A1506,Table1[Categories of Work],Table1[Cost Type])</f>
        <v>#N/A</v>
      </c>
      <c r="C1506" s="70"/>
      <c r="D1506" s="71"/>
      <c r="E1506" s="71"/>
      <c r="F1506" s="71"/>
      <c r="G1506" s="72"/>
      <c r="H1506" s="72"/>
      <c r="I1506" s="72"/>
      <c r="J1506" s="67">
        <f>IF(ISBLANK(Table24[[#This Row],[HTC - Qualifying (QRE) - Amt]]),SUM(Table24[[#This Row],[NPA - Qualifying (QRE) - Amt]],Table24[[#This Row],[NPA - Non-Qualifying (NQRE) - Amt]]),SUM(Table24[[#This Row],[HTC - Qualifying (QRE) - Amt]]+Table24[[#This Row],[HTC - Non-Qualifying (NQRE) - Amt]]))</f>
        <v>0</v>
      </c>
      <c r="K1506" s="74"/>
      <c r="L1506" s="74"/>
      <c r="M1506" s="74"/>
      <c r="N1506" s="74"/>
    </row>
    <row r="1507" spans="1:14" x14ac:dyDescent="0.3">
      <c r="A1507" s="68"/>
      <c r="B1507" s="66" t="e">
        <f>_xlfn.XLOOKUP(A1507,Table1[Categories of Work],Table1[Cost Type])</f>
        <v>#N/A</v>
      </c>
      <c r="C1507" s="70"/>
      <c r="D1507" s="71"/>
      <c r="E1507" s="71"/>
      <c r="F1507" s="71"/>
      <c r="G1507" s="72"/>
      <c r="H1507" s="72"/>
      <c r="I1507" s="72"/>
      <c r="J1507" s="67">
        <f>IF(ISBLANK(Table24[[#This Row],[HTC - Qualifying (QRE) - Amt]]),SUM(Table24[[#This Row],[NPA - Qualifying (QRE) - Amt]],Table24[[#This Row],[NPA - Non-Qualifying (NQRE) - Amt]]),SUM(Table24[[#This Row],[HTC - Qualifying (QRE) - Amt]]+Table24[[#This Row],[HTC - Non-Qualifying (NQRE) - Amt]]))</f>
        <v>0</v>
      </c>
      <c r="K1507" s="74"/>
      <c r="L1507" s="74"/>
      <c r="M1507" s="74"/>
      <c r="N1507" s="74"/>
    </row>
    <row r="1508" spans="1:14" x14ac:dyDescent="0.3">
      <c r="A1508" s="68"/>
      <c r="B1508" s="66" t="e">
        <f>_xlfn.XLOOKUP(A1508,Table1[Categories of Work],Table1[Cost Type])</f>
        <v>#N/A</v>
      </c>
      <c r="C1508" s="70"/>
      <c r="D1508" s="71"/>
      <c r="E1508" s="71"/>
      <c r="F1508" s="71"/>
      <c r="G1508" s="72"/>
      <c r="H1508" s="72"/>
      <c r="I1508" s="72"/>
      <c r="J1508" s="67">
        <f>IF(ISBLANK(Table24[[#This Row],[HTC - Qualifying (QRE) - Amt]]),SUM(Table24[[#This Row],[NPA - Qualifying (QRE) - Amt]],Table24[[#This Row],[NPA - Non-Qualifying (NQRE) - Amt]]),SUM(Table24[[#This Row],[HTC - Qualifying (QRE) - Amt]]+Table24[[#This Row],[HTC - Non-Qualifying (NQRE) - Amt]]))</f>
        <v>0</v>
      </c>
      <c r="K1508" s="74"/>
      <c r="L1508" s="74"/>
      <c r="M1508" s="74"/>
      <c r="N1508" s="74"/>
    </row>
    <row r="1509" spans="1:14" x14ac:dyDescent="0.3">
      <c r="A1509" s="68"/>
      <c r="B1509" s="66" t="e">
        <f>_xlfn.XLOOKUP(A1509,Table1[Categories of Work],Table1[Cost Type])</f>
        <v>#N/A</v>
      </c>
      <c r="C1509" s="70"/>
      <c r="D1509" s="71"/>
      <c r="E1509" s="71"/>
      <c r="F1509" s="71"/>
      <c r="G1509" s="72"/>
      <c r="H1509" s="72"/>
      <c r="I1509" s="72"/>
      <c r="J1509" s="67">
        <f>IF(ISBLANK(Table24[[#This Row],[HTC - Qualifying (QRE) - Amt]]),SUM(Table24[[#This Row],[NPA - Qualifying (QRE) - Amt]],Table24[[#This Row],[NPA - Non-Qualifying (NQRE) - Amt]]),SUM(Table24[[#This Row],[HTC - Qualifying (QRE) - Amt]]+Table24[[#This Row],[HTC - Non-Qualifying (NQRE) - Amt]]))</f>
        <v>0</v>
      </c>
      <c r="K1509" s="74"/>
      <c r="L1509" s="74"/>
      <c r="M1509" s="74"/>
      <c r="N1509" s="74"/>
    </row>
    <row r="1510" spans="1:14" x14ac:dyDescent="0.3">
      <c r="A1510" s="68"/>
      <c r="B1510" s="66" t="e">
        <f>_xlfn.XLOOKUP(A1510,Table1[Categories of Work],Table1[Cost Type])</f>
        <v>#N/A</v>
      </c>
      <c r="C1510" s="70"/>
      <c r="D1510" s="71"/>
      <c r="E1510" s="71"/>
      <c r="F1510" s="71"/>
      <c r="G1510" s="72"/>
      <c r="H1510" s="72"/>
      <c r="I1510" s="72"/>
      <c r="J1510" s="67">
        <f>IF(ISBLANK(Table24[[#This Row],[HTC - Qualifying (QRE) - Amt]]),SUM(Table24[[#This Row],[NPA - Qualifying (QRE) - Amt]],Table24[[#This Row],[NPA - Non-Qualifying (NQRE) - Amt]]),SUM(Table24[[#This Row],[HTC - Qualifying (QRE) - Amt]]+Table24[[#This Row],[HTC - Non-Qualifying (NQRE) - Amt]]))</f>
        <v>0</v>
      </c>
      <c r="K1510" s="74"/>
      <c r="L1510" s="74"/>
      <c r="M1510" s="74"/>
      <c r="N1510" s="74"/>
    </row>
    <row r="1511" spans="1:14" x14ac:dyDescent="0.3">
      <c r="A1511" s="68"/>
      <c r="B1511" s="66" t="e">
        <f>_xlfn.XLOOKUP(A1511,Table1[Categories of Work],Table1[Cost Type])</f>
        <v>#N/A</v>
      </c>
      <c r="C1511" s="70"/>
      <c r="D1511" s="71"/>
      <c r="E1511" s="71"/>
      <c r="F1511" s="71"/>
      <c r="G1511" s="72"/>
      <c r="H1511" s="72"/>
      <c r="I1511" s="72"/>
      <c r="J1511" s="67">
        <f>IF(ISBLANK(Table24[[#This Row],[HTC - Qualifying (QRE) - Amt]]),SUM(Table24[[#This Row],[NPA - Qualifying (QRE) - Amt]],Table24[[#This Row],[NPA - Non-Qualifying (NQRE) - Amt]]),SUM(Table24[[#This Row],[HTC - Qualifying (QRE) - Amt]]+Table24[[#This Row],[HTC - Non-Qualifying (NQRE) - Amt]]))</f>
        <v>0</v>
      </c>
      <c r="K1511" s="74"/>
      <c r="L1511" s="74"/>
      <c r="M1511" s="74"/>
      <c r="N1511" s="74"/>
    </row>
    <row r="1512" spans="1:14" x14ac:dyDescent="0.3">
      <c r="A1512" s="68"/>
      <c r="B1512" s="66" t="e">
        <f>_xlfn.XLOOKUP(A1512,Table1[Categories of Work],Table1[Cost Type])</f>
        <v>#N/A</v>
      </c>
      <c r="C1512" s="70"/>
      <c r="D1512" s="71"/>
      <c r="E1512" s="71"/>
      <c r="F1512" s="71"/>
      <c r="G1512" s="72"/>
      <c r="H1512" s="72"/>
      <c r="I1512" s="72"/>
      <c r="J1512" s="67">
        <f>IF(ISBLANK(Table24[[#This Row],[HTC - Qualifying (QRE) - Amt]]),SUM(Table24[[#This Row],[NPA - Qualifying (QRE) - Amt]],Table24[[#This Row],[NPA - Non-Qualifying (NQRE) - Amt]]),SUM(Table24[[#This Row],[HTC - Qualifying (QRE) - Amt]]+Table24[[#This Row],[HTC - Non-Qualifying (NQRE) - Amt]]))</f>
        <v>0</v>
      </c>
      <c r="K1512" s="74"/>
      <c r="L1512" s="74"/>
      <c r="M1512" s="74"/>
      <c r="N1512" s="74"/>
    </row>
    <row r="1513" spans="1:14" x14ac:dyDescent="0.3">
      <c r="A1513" s="68"/>
      <c r="B1513" s="66" t="e">
        <f>_xlfn.XLOOKUP(A1513,Table1[Categories of Work],Table1[Cost Type])</f>
        <v>#N/A</v>
      </c>
      <c r="C1513" s="70"/>
      <c r="D1513" s="71"/>
      <c r="E1513" s="71"/>
      <c r="F1513" s="71"/>
      <c r="G1513" s="72"/>
      <c r="H1513" s="72"/>
      <c r="I1513" s="72"/>
      <c r="J1513" s="67">
        <f>IF(ISBLANK(Table24[[#This Row],[HTC - Qualifying (QRE) - Amt]]),SUM(Table24[[#This Row],[NPA - Qualifying (QRE) - Amt]],Table24[[#This Row],[NPA - Non-Qualifying (NQRE) - Amt]]),SUM(Table24[[#This Row],[HTC - Qualifying (QRE) - Amt]]+Table24[[#This Row],[HTC - Non-Qualifying (NQRE) - Amt]]))</f>
        <v>0</v>
      </c>
      <c r="K1513" s="74"/>
      <c r="L1513" s="74"/>
      <c r="M1513" s="74"/>
      <c r="N1513" s="74"/>
    </row>
    <row r="1514" spans="1:14" x14ac:dyDescent="0.3">
      <c r="A1514" s="68"/>
      <c r="B1514" s="66" t="e">
        <f>_xlfn.XLOOKUP(A1514,Table1[Categories of Work],Table1[Cost Type])</f>
        <v>#N/A</v>
      </c>
      <c r="C1514" s="70"/>
      <c r="D1514" s="71"/>
      <c r="E1514" s="71"/>
      <c r="F1514" s="71"/>
      <c r="G1514" s="72"/>
      <c r="H1514" s="72"/>
      <c r="I1514" s="72"/>
      <c r="J1514" s="67">
        <f>IF(ISBLANK(Table24[[#This Row],[HTC - Qualifying (QRE) - Amt]]),SUM(Table24[[#This Row],[NPA - Qualifying (QRE) - Amt]],Table24[[#This Row],[NPA - Non-Qualifying (NQRE) - Amt]]),SUM(Table24[[#This Row],[HTC - Qualifying (QRE) - Amt]]+Table24[[#This Row],[HTC - Non-Qualifying (NQRE) - Amt]]))</f>
        <v>0</v>
      </c>
      <c r="K1514" s="74"/>
      <c r="L1514" s="74"/>
      <c r="M1514" s="74"/>
      <c r="N1514" s="74"/>
    </row>
    <row r="1515" spans="1:14" x14ac:dyDescent="0.3">
      <c r="A1515" s="68"/>
      <c r="B1515" s="66" t="e">
        <f>_xlfn.XLOOKUP(A1515,Table1[Categories of Work],Table1[Cost Type])</f>
        <v>#N/A</v>
      </c>
      <c r="C1515" s="70"/>
      <c r="D1515" s="71"/>
      <c r="E1515" s="71"/>
      <c r="F1515" s="71"/>
      <c r="G1515" s="72"/>
      <c r="H1515" s="72"/>
      <c r="I1515" s="72"/>
      <c r="J1515" s="67">
        <f>IF(ISBLANK(Table24[[#This Row],[HTC - Qualifying (QRE) - Amt]]),SUM(Table24[[#This Row],[NPA - Qualifying (QRE) - Amt]],Table24[[#This Row],[NPA - Non-Qualifying (NQRE) - Amt]]),SUM(Table24[[#This Row],[HTC - Qualifying (QRE) - Amt]]+Table24[[#This Row],[HTC - Non-Qualifying (NQRE) - Amt]]))</f>
        <v>0</v>
      </c>
      <c r="K1515" s="74"/>
      <c r="L1515" s="74"/>
      <c r="M1515" s="74"/>
      <c r="N1515" s="74"/>
    </row>
    <row r="1516" spans="1:14" x14ac:dyDescent="0.3">
      <c r="A1516" s="68"/>
      <c r="B1516" s="66" t="e">
        <f>_xlfn.XLOOKUP(A1516,Table1[Categories of Work],Table1[Cost Type])</f>
        <v>#N/A</v>
      </c>
      <c r="C1516" s="70"/>
      <c r="D1516" s="71"/>
      <c r="E1516" s="71"/>
      <c r="F1516" s="71"/>
      <c r="G1516" s="72"/>
      <c r="H1516" s="72"/>
      <c r="I1516" s="72"/>
      <c r="J1516" s="67">
        <f>IF(ISBLANK(Table24[[#This Row],[HTC - Qualifying (QRE) - Amt]]),SUM(Table24[[#This Row],[NPA - Qualifying (QRE) - Amt]],Table24[[#This Row],[NPA - Non-Qualifying (NQRE) - Amt]]),SUM(Table24[[#This Row],[HTC - Qualifying (QRE) - Amt]]+Table24[[#This Row],[HTC - Non-Qualifying (NQRE) - Amt]]))</f>
        <v>0</v>
      </c>
      <c r="K1516" s="74"/>
      <c r="L1516" s="74"/>
      <c r="M1516" s="74"/>
      <c r="N1516" s="74"/>
    </row>
    <row r="1517" spans="1:14" x14ac:dyDescent="0.3">
      <c r="A1517" s="68"/>
      <c r="B1517" s="66" t="e">
        <f>_xlfn.XLOOKUP(A1517,Table1[Categories of Work],Table1[Cost Type])</f>
        <v>#N/A</v>
      </c>
      <c r="C1517" s="70"/>
      <c r="D1517" s="71"/>
      <c r="E1517" s="71"/>
      <c r="F1517" s="71"/>
      <c r="G1517" s="72"/>
      <c r="H1517" s="72"/>
      <c r="I1517" s="72"/>
      <c r="J1517" s="67">
        <f>IF(ISBLANK(Table24[[#This Row],[HTC - Qualifying (QRE) - Amt]]),SUM(Table24[[#This Row],[NPA - Qualifying (QRE) - Amt]],Table24[[#This Row],[NPA - Non-Qualifying (NQRE) - Amt]]),SUM(Table24[[#This Row],[HTC - Qualifying (QRE) - Amt]]+Table24[[#This Row],[HTC - Non-Qualifying (NQRE) - Amt]]))</f>
        <v>0</v>
      </c>
      <c r="K1517" s="74"/>
      <c r="L1517" s="74"/>
      <c r="M1517" s="74"/>
      <c r="N1517" s="74"/>
    </row>
    <row r="1518" spans="1:14" x14ac:dyDescent="0.3">
      <c r="A1518" s="68"/>
      <c r="B1518" s="66" t="e">
        <f>_xlfn.XLOOKUP(A1518,Table1[Categories of Work],Table1[Cost Type])</f>
        <v>#N/A</v>
      </c>
      <c r="C1518" s="70"/>
      <c r="D1518" s="71"/>
      <c r="E1518" s="71"/>
      <c r="F1518" s="71"/>
      <c r="G1518" s="72"/>
      <c r="H1518" s="72"/>
      <c r="I1518" s="72"/>
      <c r="J1518" s="67">
        <f>IF(ISBLANK(Table24[[#This Row],[HTC - Qualifying (QRE) - Amt]]),SUM(Table24[[#This Row],[NPA - Qualifying (QRE) - Amt]],Table24[[#This Row],[NPA - Non-Qualifying (NQRE) - Amt]]),SUM(Table24[[#This Row],[HTC - Qualifying (QRE) - Amt]]+Table24[[#This Row],[HTC - Non-Qualifying (NQRE) - Amt]]))</f>
        <v>0</v>
      </c>
      <c r="K1518" s="74"/>
      <c r="L1518" s="74"/>
      <c r="M1518" s="74"/>
      <c r="N1518" s="74"/>
    </row>
    <row r="1519" spans="1:14" x14ac:dyDescent="0.3">
      <c r="A1519" s="68"/>
      <c r="B1519" s="66" t="e">
        <f>_xlfn.XLOOKUP(A1519,Table1[Categories of Work],Table1[Cost Type])</f>
        <v>#N/A</v>
      </c>
      <c r="C1519" s="70"/>
      <c r="D1519" s="71"/>
      <c r="E1519" s="71"/>
      <c r="F1519" s="71"/>
      <c r="G1519" s="72"/>
      <c r="H1519" s="72"/>
      <c r="I1519" s="72"/>
      <c r="J1519" s="67">
        <f>IF(ISBLANK(Table24[[#This Row],[HTC - Qualifying (QRE) - Amt]]),SUM(Table24[[#This Row],[NPA - Qualifying (QRE) - Amt]],Table24[[#This Row],[NPA - Non-Qualifying (NQRE) - Amt]]),SUM(Table24[[#This Row],[HTC - Qualifying (QRE) - Amt]]+Table24[[#This Row],[HTC - Non-Qualifying (NQRE) - Amt]]))</f>
        <v>0</v>
      </c>
      <c r="K1519" s="74"/>
      <c r="L1519" s="74"/>
      <c r="M1519" s="74"/>
      <c r="N1519" s="74"/>
    </row>
    <row r="1520" spans="1:14" x14ac:dyDescent="0.3">
      <c r="A1520" s="68"/>
      <c r="B1520" s="66" t="e">
        <f>_xlfn.XLOOKUP(A1520,Table1[Categories of Work],Table1[Cost Type])</f>
        <v>#N/A</v>
      </c>
      <c r="C1520" s="70"/>
      <c r="D1520" s="71"/>
      <c r="E1520" s="71"/>
      <c r="F1520" s="71"/>
      <c r="G1520" s="72"/>
      <c r="H1520" s="72"/>
      <c r="I1520" s="72"/>
      <c r="J1520" s="67">
        <f>IF(ISBLANK(Table24[[#This Row],[HTC - Qualifying (QRE) - Amt]]),SUM(Table24[[#This Row],[NPA - Qualifying (QRE) - Amt]],Table24[[#This Row],[NPA - Non-Qualifying (NQRE) - Amt]]),SUM(Table24[[#This Row],[HTC - Qualifying (QRE) - Amt]]+Table24[[#This Row],[HTC - Non-Qualifying (NQRE) - Amt]]))</f>
        <v>0</v>
      </c>
      <c r="K1520" s="74"/>
      <c r="L1520" s="74"/>
      <c r="M1520" s="74"/>
      <c r="N1520" s="74"/>
    </row>
    <row r="1521" spans="1:14" x14ac:dyDescent="0.3">
      <c r="A1521" s="68"/>
      <c r="B1521" s="66" t="e">
        <f>_xlfn.XLOOKUP(A1521,Table1[Categories of Work],Table1[Cost Type])</f>
        <v>#N/A</v>
      </c>
      <c r="C1521" s="70"/>
      <c r="D1521" s="71"/>
      <c r="E1521" s="71"/>
      <c r="F1521" s="71"/>
      <c r="G1521" s="72"/>
      <c r="H1521" s="72"/>
      <c r="I1521" s="72"/>
      <c r="J1521" s="67">
        <f>IF(ISBLANK(Table24[[#This Row],[HTC - Qualifying (QRE) - Amt]]),SUM(Table24[[#This Row],[NPA - Qualifying (QRE) - Amt]],Table24[[#This Row],[NPA - Non-Qualifying (NQRE) - Amt]]),SUM(Table24[[#This Row],[HTC - Qualifying (QRE) - Amt]]+Table24[[#This Row],[HTC - Non-Qualifying (NQRE) - Amt]]))</f>
        <v>0</v>
      </c>
      <c r="K1521" s="74"/>
      <c r="L1521" s="74"/>
      <c r="M1521" s="74"/>
      <c r="N1521" s="74"/>
    </row>
    <row r="1522" spans="1:14" x14ac:dyDescent="0.3">
      <c r="A1522" s="68"/>
      <c r="B1522" s="66" t="e">
        <f>_xlfn.XLOOKUP(A1522,Table1[Categories of Work],Table1[Cost Type])</f>
        <v>#N/A</v>
      </c>
      <c r="C1522" s="70"/>
      <c r="D1522" s="71"/>
      <c r="E1522" s="71"/>
      <c r="F1522" s="71"/>
      <c r="G1522" s="72"/>
      <c r="H1522" s="72"/>
      <c r="I1522" s="72"/>
      <c r="J1522" s="67">
        <f>IF(ISBLANK(Table24[[#This Row],[HTC - Qualifying (QRE) - Amt]]),SUM(Table24[[#This Row],[NPA - Qualifying (QRE) - Amt]],Table24[[#This Row],[NPA - Non-Qualifying (NQRE) - Amt]]),SUM(Table24[[#This Row],[HTC - Qualifying (QRE) - Amt]]+Table24[[#This Row],[HTC - Non-Qualifying (NQRE) - Amt]]))</f>
        <v>0</v>
      </c>
      <c r="K1522" s="74"/>
      <c r="L1522" s="74"/>
      <c r="M1522" s="74"/>
      <c r="N1522" s="74"/>
    </row>
    <row r="1523" spans="1:14" x14ac:dyDescent="0.3">
      <c r="A1523" s="68"/>
      <c r="B1523" s="66" t="e">
        <f>_xlfn.XLOOKUP(A1523,Table1[Categories of Work],Table1[Cost Type])</f>
        <v>#N/A</v>
      </c>
      <c r="C1523" s="70"/>
      <c r="D1523" s="71"/>
      <c r="E1523" s="71"/>
      <c r="F1523" s="71"/>
      <c r="G1523" s="72"/>
      <c r="H1523" s="72"/>
      <c r="I1523" s="72"/>
      <c r="J1523" s="67">
        <f>IF(ISBLANK(Table24[[#This Row],[HTC - Qualifying (QRE) - Amt]]),SUM(Table24[[#This Row],[NPA - Qualifying (QRE) - Amt]],Table24[[#This Row],[NPA - Non-Qualifying (NQRE) - Amt]]),SUM(Table24[[#This Row],[HTC - Qualifying (QRE) - Amt]]+Table24[[#This Row],[HTC - Non-Qualifying (NQRE) - Amt]]))</f>
        <v>0</v>
      </c>
      <c r="K1523" s="74"/>
      <c r="L1523" s="74"/>
      <c r="M1523" s="74"/>
      <c r="N1523" s="74"/>
    </row>
    <row r="1524" spans="1:14" x14ac:dyDescent="0.3">
      <c r="A1524" s="68"/>
      <c r="B1524" s="66" t="e">
        <f>_xlfn.XLOOKUP(A1524,Table1[Categories of Work],Table1[Cost Type])</f>
        <v>#N/A</v>
      </c>
      <c r="C1524" s="70"/>
      <c r="D1524" s="71"/>
      <c r="E1524" s="71"/>
      <c r="F1524" s="71"/>
      <c r="G1524" s="72"/>
      <c r="H1524" s="72"/>
      <c r="I1524" s="72"/>
      <c r="J1524" s="67">
        <f>IF(ISBLANK(Table24[[#This Row],[HTC - Qualifying (QRE) - Amt]]),SUM(Table24[[#This Row],[NPA - Qualifying (QRE) - Amt]],Table24[[#This Row],[NPA - Non-Qualifying (NQRE) - Amt]]),SUM(Table24[[#This Row],[HTC - Qualifying (QRE) - Amt]]+Table24[[#This Row],[HTC - Non-Qualifying (NQRE) - Amt]]))</f>
        <v>0</v>
      </c>
      <c r="K1524" s="74"/>
      <c r="L1524" s="74"/>
      <c r="M1524" s="74"/>
      <c r="N1524" s="74"/>
    </row>
    <row r="1525" spans="1:14" x14ac:dyDescent="0.3">
      <c r="A1525" s="68"/>
      <c r="B1525" s="66" t="e">
        <f>_xlfn.XLOOKUP(A1525,Table1[Categories of Work],Table1[Cost Type])</f>
        <v>#N/A</v>
      </c>
      <c r="C1525" s="70"/>
      <c r="D1525" s="71"/>
      <c r="E1525" s="71"/>
      <c r="F1525" s="71"/>
      <c r="G1525" s="72"/>
      <c r="H1525" s="72"/>
      <c r="I1525" s="72"/>
      <c r="J1525" s="67">
        <f>IF(ISBLANK(Table24[[#This Row],[HTC - Qualifying (QRE) - Amt]]),SUM(Table24[[#This Row],[NPA - Qualifying (QRE) - Amt]],Table24[[#This Row],[NPA - Non-Qualifying (NQRE) - Amt]]),SUM(Table24[[#This Row],[HTC - Qualifying (QRE) - Amt]]+Table24[[#This Row],[HTC - Non-Qualifying (NQRE) - Amt]]))</f>
        <v>0</v>
      </c>
      <c r="K1525" s="74"/>
      <c r="L1525" s="74"/>
      <c r="M1525" s="74"/>
      <c r="N1525" s="74"/>
    </row>
    <row r="1526" spans="1:14" x14ac:dyDescent="0.3">
      <c r="A1526" s="68"/>
      <c r="B1526" s="66" t="e">
        <f>_xlfn.XLOOKUP(A1526,Table1[Categories of Work],Table1[Cost Type])</f>
        <v>#N/A</v>
      </c>
      <c r="C1526" s="70"/>
      <c r="D1526" s="71"/>
      <c r="E1526" s="71"/>
      <c r="F1526" s="71"/>
      <c r="G1526" s="72"/>
      <c r="H1526" s="72"/>
      <c r="I1526" s="72"/>
      <c r="J1526" s="67">
        <f>IF(ISBLANK(Table24[[#This Row],[HTC - Qualifying (QRE) - Amt]]),SUM(Table24[[#This Row],[NPA - Qualifying (QRE) - Amt]],Table24[[#This Row],[NPA - Non-Qualifying (NQRE) - Amt]]),SUM(Table24[[#This Row],[HTC - Qualifying (QRE) - Amt]]+Table24[[#This Row],[HTC - Non-Qualifying (NQRE) - Amt]]))</f>
        <v>0</v>
      </c>
      <c r="K1526" s="74"/>
      <c r="L1526" s="74"/>
      <c r="M1526" s="74"/>
      <c r="N1526" s="74"/>
    </row>
    <row r="1527" spans="1:14" x14ac:dyDescent="0.3">
      <c r="A1527" s="68"/>
      <c r="B1527" s="66" t="e">
        <f>_xlfn.XLOOKUP(A1527,Table1[Categories of Work],Table1[Cost Type])</f>
        <v>#N/A</v>
      </c>
      <c r="C1527" s="70"/>
      <c r="D1527" s="71"/>
      <c r="E1527" s="71"/>
      <c r="F1527" s="71"/>
      <c r="G1527" s="72"/>
      <c r="H1527" s="72"/>
      <c r="I1527" s="72"/>
      <c r="J1527" s="67">
        <f>IF(ISBLANK(Table24[[#This Row],[HTC - Qualifying (QRE) - Amt]]),SUM(Table24[[#This Row],[NPA - Qualifying (QRE) - Amt]],Table24[[#This Row],[NPA - Non-Qualifying (NQRE) - Amt]]),SUM(Table24[[#This Row],[HTC - Qualifying (QRE) - Amt]]+Table24[[#This Row],[HTC - Non-Qualifying (NQRE) - Amt]]))</f>
        <v>0</v>
      </c>
      <c r="K1527" s="74"/>
      <c r="L1527" s="74"/>
      <c r="M1527" s="74"/>
      <c r="N1527" s="74"/>
    </row>
    <row r="1528" spans="1:14" x14ac:dyDescent="0.3">
      <c r="A1528" s="68"/>
      <c r="B1528" s="66" t="e">
        <f>_xlfn.XLOOKUP(A1528,Table1[Categories of Work],Table1[Cost Type])</f>
        <v>#N/A</v>
      </c>
      <c r="C1528" s="70"/>
      <c r="D1528" s="71"/>
      <c r="E1528" s="71"/>
      <c r="F1528" s="71"/>
      <c r="G1528" s="72"/>
      <c r="H1528" s="72"/>
      <c r="I1528" s="72"/>
      <c r="J1528" s="67">
        <f>IF(ISBLANK(Table24[[#This Row],[HTC - Qualifying (QRE) - Amt]]),SUM(Table24[[#This Row],[NPA - Qualifying (QRE) - Amt]],Table24[[#This Row],[NPA - Non-Qualifying (NQRE) - Amt]]),SUM(Table24[[#This Row],[HTC - Qualifying (QRE) - Amt]]+Table24[[#This Row],[HTC - Non-Qualifying (NQRE) - Amt]]))</f>
        <v>0</v>
      </c>
      <c r="K1528" s="74"/>
      <c r="L1528" s="74"/>
      <c r="M1528" s="74"/>
      <c r="N1528" s="74"/>
    </row>
    <row r="1529" spans="1:14" x14ac:dyDescent="0.3">
      <c r="A1529" s="68"/>
      <c r="B1529" s="66" t="e">
        <f>_xlfn.XLOOKUP(A1529,Table1[Categories of Work],Table1[Cost Type])</f>
        <v>#N/A</v>
      </c>
      <c r="C1529" s="70"/>
      <c r="D1529" s="71"/>
      <c r="E1529" s="71"/>
      <c r="F1529" s="71"/>
      <c r="G1529" s="72"/>
      <c r="H1529" s="72"/>
      <c r="I1529" s="72"/>
      <c r="J1529" s="67">
        <f>IF(ISBLANK(Table24[[#This Row],[HTC - Qualifying (QRE) - Amt]]),SUM(Table24[[#This Row],[NPA - Qualifying (QRE) - Amt]],Table24[[#This Row],[NPA - Non-Qualifying (NQRE) - Amt]]),SUM(Table24[[#This Row],[HTC - Qualifying (QRE) - Amt]]+Table24[[#This Row],[HTC - Non-Qualifying (NQRE) - Amt]]))</f>
        <v>0</v>
      </c>
      <c r="K1529" s="74"/>
      <c r="L1529" s="74"/>
      <c r="M1529" s="74"/>
      <c r="N1529" s="74"/>
    </row>
    <row r="1530" spans="1:14" x14ac:dyDescent="0.3">
      <c r="A1530" s="68"/>
      <c r="B1530" s="66" t="e">
        <f>_xlfn.XLOOKUP(A1530,Table1[Categories of Work],Table1[Cost Type])</f>
        <v>#N/A</v>
      </c>
      <c r="C1530" s="70"/>
      <c r="D1530" s="71"/>
      <c r="E1530" s="71"/>
      <c r="F1530" s="71"/>
      <c r="G1530" s="72"/>
      <c r="H1530" s="72"/>
      <c r="I1530" s="72"/>
      <c r="J1530" s="67">
        <f>IF(ISBLANK(Table24[[#This Row],[HTC - Qualifying (QRE) - Amt]]),SUM(Table24[[#This Row],[NPA - Qualifying (QRE) - Amt]],Table24[[#This Row],[NPA - Non-Qualifying (NQRE) - Amt]]),SUM(Table24[[#This Row],[HTC - Qualifying (QRE) - Amt]]+Table24[[#This Row],[HTC - Non-Qualifying (NQRE) - Amt]]))</f>
        <v>0</v>
      </c>
      <c r="K1530" s="74"/>
      <c r="L1530" s="74"/>
      <c r="M1530" s="74"/>
      <c r="N1530" s="74"/>
    </row>
    <row r="1531" spans="1:14" x14ac:dyDescent="0.3">
      <c r="A1531" s="68"/>
      <c r="B1531" s="66" t="e">
        <f>_xlfn.XLOOKUP(A1531,Table1[Categories of Work],Table1[Cost Type])</f>
        <v>#N/A</v>
      </c>
      <c r="C1531" s="70"/>
      <c r="D1531" s="71"/>
      <c r="E1531" s="71"/>
      <c r="F1531" s="71"/>
      <c r="G1531" s="72"/>
      <c r="H1531" s="72"/>
      <c r="I1531" s="72"/>
      <c r="J1531" s="67">
        <f>IF(ISBLANK(Table24[[#This Row],[HTC - Qualifying (QRE) - Amt]]),SUM(Table24[[#This Row],[NPA - Qualifying (QRE) - Amt]],Table24[[#This Row],[NPA - Non-Qualifying (NQRE) - Amt]]),SUM(Table24[[#This Row],[HTC - Qualifying (QRE) - Amt]]+Table24[[#This Row],[HTC - Non-Qualifying (NQRE) - Amt]]))</f>
        <v>0</v>
      </c>
      <c r="K1531" s="74"/>
      <c r="L1531" s="74"/>
      <c r="M1531" s="74"/>
      <c r="N1531" s="74"/>
    </row>
    <row r="1532" spans="1:14" x14ac:dyDescent="0.3">
      <c r="A1532" s="68"/>
      <c r="B1532" s="66" t="e">
        <f>_xlfn.XLOOKUP(A1532,Table1[Categories of Work],Table1[Cost Type])</f>
        <v>#N/A</v>
      </c>
      <c r="C1532" s="70"/>
      <c r="D1532" s="71"/>
      <c r="E1532" s="71"/>
      <c r="F1532" s="71"/>
      <c r="G1532" s="72"/>
      <c r="H1532" s="72"/>
      <c r="I1532" s="72"/>
      <c r="J1532" s="67">
        <f>IF(ISBLANK(Table24[[#This Row],[HTC - Qualifying (QRE) - Amt]]),SUM(Table24[[#This Row],[NPA - Qualifying (QRE) - Amt]],Table24[[#This Row],[NPA - Non-Qualifying (NQRE) - Amt]]),SUM(Table24[[#This Row],[HTC - Qualifying (QRE) - Amt]]+Table24[[#This Row],[HTC - Non-Qualifying (NQRE) - Amt]]))</f>
        <v>0</v>
      </c>
      <c r="K1532" s="74"/>
      <c r="L1532" s="74"/>
      <c r="M1532" s="74"/>
      <c r="N1532" s="74"/>
    </row>
    <row r="1533" spans="1:14" x14ac:dyDescent="0.3">
      <c r="A1533" s="68"/>
      <c r="B1533" s="66" t="e">
        <f>_xlfn.XLOOKUP(A1533,Table1[Categories of Work],Table1[Cost Type])</f>
        <v>#N/A</v>
      </c>
      <c r="C1533" s="70"/>
      <c r="D1533" s="71"/>
      <c r="E1533" s="71"/>
      <c r="F1533" s="71"/>
      <c r="G1533" s="72"/>
      <c r="H1533" s="72"/>
      <c r="I1533" s="72"/>
      <c r="J1533" s="67">
        <f>IF(ISBLANK(Table24[[#This Row],[HTC - Qualifying (QRE) - Amt]]),SUM(Table24[[#This Row],[NPA - Qualifying (QRE) - Amt]],Table24[[#This Row],[NPA - Non-Qualifying (NQRE) - Amt]]),SUM(Table24[[#This Row],[HTC - Qualifying (QRE) - Amt]]+Table24[[#This Row],[HTC - Non-Qualifying (NQRE) - Amt]]))</f>
        <v>0</v>
      </c>
      <c r="K1533" s="74"/>
      <c r="L1533" s="74"/>
      <c r="M1533" s="74"/>
      <c r="N1533" s="74"/>
    </row>
    <row r="1534" spans="1:14" x14ac:dyDescent="0.3">
      <c r="A1534" s="68"/>
      <c r="B1534" s="66" t="e">
        <f>_xlfn.XLOOKUP(A1534,Table1[Categories of Work],Table1[Cost Type])</f>
        <v>#N/A</v>
      </c>
      <c r="C1534" s="70"/>
      <c r="D1534" s="71"/>
      <c r="E1534" s="71"/>
      <c r="F1534" s="71"/>
      <c r="G1534" s="72"/>
      <c r="H1534" s="72"/>
      <c r="I1534" s="72"/>
      <c r="J1534" s="67">
        <f>IF(ISBLANK(Table24[[#This Row],[HTC - Qualifying (QRE) - Amt]]),SUM(Table24[[#This Row],[NPA - Qualifying (QRE) - Amt]],Table24[[#This Row],[NPA - Non-Qualifying (NQRE) - Amt]]),SUM(Table24[[#This Row],[HTC - Qualifying (QRE) - Amt]]+Table24[[#This Row],[HTC - Non-Qualifying (NQRE) - Amt]]))</f>
        <v>0</v>
      </c>
      <c r="K1534" s="74"/>
      <c r="L1534" s="74"/>
      <c r="M1534" s="74"/>
      <c r="N1534" s="74"/>
    </row>
    <row r="1535" spans="1:14" x14ac:dyDescent="0.3">
      <c r="A1535" s="68"/>
      <c r="B1535" s="66" t="e">
        <f>_xlfn.XLOOKUP(A1535,Table1[Categories of Work],Table1[Cost Type])</f>
        <v>#N/A</v>
      </c>
      <c r="C1535" s="70"/>
      <c r="D1535" s="71"/>
      <c r="E1535" s="71"/>
      <c r="F1535" s="71"/>
      <c r="G1535" s="72"/>
      <c r="H1535" s="72"/>
      <c r="I1535" s="72"/>
      <c r="J1535" s="67">
        <f>IF(ISBLANK(Table24[[#This Row],[HTC - Qualifying (QRE) - Amt]]),SUM(Table24[[#This Row],[NPA - Qualifying (QRE) - Amt]],Table24[[#This Row],[NPA - Non-Qualifying (NQRE) - Amt]]),SUM(Table24[[#This Row],[HTC - Qualifying (QRE) - Amt]]+Table24[[#This Row],[HTC - Non-Qualifying (NQRE) - Amt]]))</f>
        <v>0</v>
      </c>
      <c r="K1535" s="74"/>
      <c r="L1535" s="74"/>
      <c r="M1535" s="74"/>
      <c r="N1535" s="74"/>
    </row>
    <row r="1536" spans="1:14" x14ac:dyDescent="0.3">
      <c r="A1536" s="68"/>
      <c r="B1536" s="66" t="e">
        <f>_xlfn.XLOOKUP(A1536,Table1[Categories of Work],Table1[Cost Type])</f>
        <v>#N/A</v>
      </c>
      <c r="C1536" s="70"/>
      <c r="D1536" s="71"/>
      <c r="E1536" s="71"/>
      <c r="F1536" s="71"/>
      <c r="G1536" s="72"/>
      <c r="H1536" s="72"/>
      <c r="I1536" s="72"/>
      <c r="J1536" s="67">
        <f>IF(ISBLANK(Table24[[#This Row],[HTC - Qualifying (QRE) - Amt]]),SUM(Table24[[#This Row],[NPA - Qualifying (QRE) - Amt]],Table24[[#This Row],[NPA - Non-Qualifying (NQRE) - Amt]]),SUM(Table24[[#This Row],[HTC - Qualifying (QRE) - Amt]]+Table24[[#This Row],[HTC - Non-Qualifying (NQRE) - Amt]]))</f>
        <v>0</v>
      </c>
      <c r="K1536" s="74"/>
      <c r="L1536" s="74"/>
      <c r="M1536" s="74"/>
      <c r="N1536" s="74"/>
    </row>
    <row r="1537" spans="1:14" x14ac:dyDescent="0.3">
      <c r="A1537" s="68"/>
      <c r="B1537" s="66" t="e">
        <f>_xlfn.XLOOKUP(A1537,Table1[Categories of Work],Table1[Cost Type])</f>
        <v>#N/A</v>
      </c>
      <c r="C1537" s="70"/>
      <c r="D1537" s="71"/>
      <c r="E1537" s="71"/>
      <c r="F1537" s="71"/>
      <c r="G1537" s="72"/>
      <c r="H1537" s="72"/>
      <c r="I1537" s="72"/>
      <c r="J1537" s="67">
        <f>IF(ISBLANK(Table24[[#This Row],[HTC - Qualifying (QRE) - Amt]]),SUM(Table24[[#This Row],[NPA - Qualifying (QRE) - Amt]],Table24[[#This Row],[NPA - Non-Qualifying (NQRE) - Amt]]),SUM(Table24[[#This Row],[HTC - Qualifying (QRE) - Amt]]+Table24[[#This Row],[HTC - Non-Qualifying (NQRE) - Amt]]))</f>
        <v>0</v>
      </c>
      <c r="K1537" s="74"/>
      <c r="L1537" s="74"/>
      <c r="M1537" s="74"/>
      <c r="N1537" s="74"/>
    </row>
    <row r="1538" spans="1:14" x14ac:dyDescent="0.3">
      <c r="A1538" s="68"/>
      <c r="B1538" s="66" t="e">
        <f>_xlfn.XLOOKUP(A1538,Table1[Categories of Work],Table1[Cost Type])</f>
        <v>#N/A</v>
      </c>
      <c r="C1538" s="70"/>
      <c r="D1538" s="71"/>
      <c r="E1538" s="71"/>
      <c r="F1538" s="71"/>
      <c r="G1538" s="72"/>
      <c r="H1538" s="72"/>
      <c r="I1538" s="72"/>
      <c r="J1538" s="67">
        <f>IF(ISBLANK(Table24[[#This Row],[HTC - Qualifying (QRE) - Amt]]),SUM(Table24[[#This Row],[NPA - Qualifying (QRE) - Amt]],Table24[[#This Row],[NPA - Non-Qualifying (NQRE) - Amt]]),SUM(Table24[[#This Row],[HTC - Qualifying (QRE) - Amt]]+Table24[[#This Row],[HTC - Non-Qualifying (NQRE) - Amt]]))</f>
        <v>0</v>
      </c>
      <c r="K1538" s="74"/>
      <c r="L1538" s="74"/>
      <c r="M1538" s="74"/>
      <c r="N1538" s="74"/>
    </row>
    <row r="1539" spans="1:14" x14ac:dyDescent="0.3">
      <c r="A1539" s="68"/>
      <c r="B1539" s="66" t="e">
        <f>_xlfn.XLOOKUP(A1539,Table1[Categories of Work],Table1[Cost Type])</f>
        <v>#N/A</v>
      </c>
      <c r="C1539" s="70"/>
      <c r="D1539" s="71"/>
      <c r="E1539" s="71"/>
      <c r="F1539" s="71"/>
      <c r="G1539" s="72"/>
      <c r="H1539" s="72"/>
      <c r="I1539" s="72"/>
      <c r="J1539" s="67">
        <f>IF(ISBLANK(Table24[[#This Row],[HTC - Qualifying (QRE) - Amt]]),SUM(Table24[[#This Row],[NPA - Qualifying (QRE) - Amt]],Table24[[#This Row],[NPA - Non-Qualifying (NQRE) - Amt]]),SUM(Table24[[#This Row],[HTC - Qualifying (QRE) - Amt]]+Table24[[#This Row],[HTC - Non-Qualifying (NQRE) - Amt]]))</f>
        <v>0</v>
      </c>
      <c r="K1539" s="74"/>
      <c r="L1539" s="74"/>
      <c r="M1539" s="74"/>
      <c r="N1539" s="74"/>
    </row>
    <row r="1540" spans="1:14" x14ac:dyDescent="0.3">
      <c r="A1540" s="68"/>
      <c r="B1540" s="66" t="e">
        <f>_xlfn.XLOOKUP(A1540,Table1[Categories of Work],Table1[Cost Type])</f>
        <v>#N/A</v>
      </c>
      <c r="C1540" s="70"/>
      <c r="D1540" s="71"/>
      <c r="E1540" s="71"/>
      <c r="F1540" s="71"/>
      <c r="G1540" s="72"/>
      <c r="H1540" s="72"/>
      <c r="I1540" s="72"/>
      <c r="J1540" s="67">
        <f>IF(ISBLANK(Table24[[#This Row],[HTC - Qualifying (QRE) - Amt]]),SUM(Table24[[#This Row],[NPA - Qualifying (QRE) - Amt]],Table24[[#This Row],[NPA - Non-Qualifying (NQRE) - Amt]]),SUM(Table24[[#This Row],[HTC - Qualifying (QRE) - Amt]]+Table24[[#This Row],[HTC - Non-Qualifying (NQRE) - Amt]]))</f>
        <v>0</v>
      </c>
      <c r="K1540" s="74"/>
      <c r="L1540" s="74"/>
      <c r="M1540" s="74"/>
      <c r="N1540" s="74"/>
    </row>
    <row r="1541" spans="1:14" x14ac:dyDescent="0.3">
      <c r="A1541" s="68"/>
      <c r="B1541" s="66" t="e">
        <f>_xlfn.XLOOKUP(A1541,Table1[Categories of Work],Table1[Cost Type])</f>
        <v>#N/A</v>
      </c>
      <c r="C1541" s="70"/>
      <c r="D1541" s="71"/>
      <c r="E1541" s="71"/>
      <c r="F1541" s="71"/>
      <c r="G1541" s="72"/>
      <c r="H1541" s="72"/>
      <c r="I1541" s="72"/>
      <c r="J1541" s="67">
        <f>IF(ISBLANK(Table24[[#This Row],[HTC - Qualifying (QRE) - Amt]]),SUM(Table24[[#This Row],[NPA - Qualifying (QRE) - Amt]],Table24[[#This Row],[NPA - Non-Qualifying (NQRE) - Amt]]),SUM(Table24[[#This Row],[HTC - Qualifying (QRE) - Amt]]+Table24[[#This Row],[HTC - Non-Qualifying (NQRE) - Amt]]))</f>
        <v>0</v>
      </c>
      <c r="K1541" s="74"/>
      <c r="L1541" s="74"/>
      <c r="M1541" s="74"/>
      <c r="N1541" s="74"/>
    </row>
    <row r="1542" spans="1:14" x14ac:dyDescent="0.3">
      <c r="A1542" s="68"/>
      <c r="B1542" s="66" t="e">
        <f>_xlfn.XLOOKUP(A1542,Table1[Categories of Work],Table1[Cost Type])</f>
        <v>#N/A</v>
      </c>
      <c r="C1542" s="70"/>
      <c r="D1542" s="71"/>
      <c r="E1542" s="71"/>
      <c r="F1542" s="71"/>
      <c r="G1542" s="72"/>
      <c r="H1542" s="72"/>
      <c r="I1542" s="72"/>
      <c r="J1542" s="67">
        <f>IF(ISBLANK(Table24[[#This Row],[HTC - Qualifying (QRE) - Amt]]),SUM(Table24[[#This Row],[NPA - Qualifying (QRE) - Amt]],Table24[[#This Row],[NPA - Non-Qualifying (NQRE) - Amt]]),SUM(Table24[[#This Row],[HTC - Qualifying (QRE) - Amt]]+Table24[[#This Row],[HTC - Non-Qualifying (NQRE) - Amt]]))</f>
        <v>0</v>
      </c>
      <c r="K1542" s="74"/>
      <c r="L1542" s="74"/>
      <c r="M1542" s="74"/>
      <c r="N1542" s="74"/>
    </row>
    <row r="1543" spans="1:14" x14ac:dyDescent="0.3">
      <c r="A1543" s="68"/>
      <c r="B1543" s="66" t="e">
        <f>_xlfn.XLOOKUP(A1543,Table1[Categories of Work],Table1[Cost Type])</f>
        <v>#N/A</v>
      </c>
      <c r="C1543" s="70"/>
      <c r="D1543" s="71"/>
      <c r="E1543" s="71"/>
      <c r="F1543" s="71"/>
      <c r="G1543" s="72"/>
      <c r="H1543" s="72"/>
      <c r="I1543" s="72"/>
      <c r="J1543" s="67">
        <f>IF(ISBLANK(Table24[[#This Row],[HTC - Qualifying (QRE) - Amt]]),SUM(Table24[[#This Row],[NPA - Qualifying (QRE) - Amt]],Table24[[#This Row],[NPA - Non-Qualifying (NQRE) - Amt]]),SUM(Table24[[#This Row],[HTC - Qualifying (QRE) - Amt]]+Table24[[#This Row],[HTC - Non-Qualifying (NQRE) - Amt]]))</f>
        <v>0</v>
      </c>
      <c r="K1543" s="74"/>
      <c r="L1543" s="74"/>
      <c r="M1543" s="74"/>
      <c r="N1543" s="74"/>
    </row>
    <row r="1544" spans="1:14" x14ac:dyDescent="0.3">
      <c r="A1544" s="68"/>
      <c r="B1544" s="66" t="e">
        <f>_xlfn.XLOOKUP(A1544,Table1[Categories of Work],Table1[Cost Type])</f>
        <v>#N/A</v>
      </c>
      <c r="C1544" s="70"/>
      <c r="D1544" s="71"/>
      <c r="E1544" s="71"/>
      <c r="F1544" s="71"/>
      <c r="G1544" s="72"/>
      <c r="H1544" s="72"/>
      <c r="I1544" s="72"/>
      <c r="J1544" s="67">
        <f>IF(ISBLANK(Table24[[#This Row],[HTC - Qualifying (QRE) - Amt]]),SUM(Table24[[#This Row],[NPA - Qualifying (QRE) - Amt]],Table24[[#This Row],[NPA - Non-Qualifying (NQRE) - Amt]]),SUM(Table24[[#This Row],[HTC - Qualifying (QRE) - Amt]]+Table24[[#This Row],[HTC - Non-Qualifying (NQRE) - Amt]]))</f>
        <v>0</v>
      </c>
      <c r="K1544" s="74"/>
      <c r="L1544" s="74"/>
      <c r="M1544" s="74"/>
      <c r="N1544" s="74"/>
    </row>
    <row r="1545" spans="1:14" x14ac:dyDescent="0.3">
      <c r="A1545" s="68"/>
      <c r="B1545" s="66" t="e">
        <f>_xlfn.XLOOKUP(A1545,Table1[Categories of Work],Table1[Cost Type])</f>
        <v>#N/A</v>
      </c>
      <c r="C1545" s="70"/>
      <c r="D1545" s="71"/>
      <c r="E1545" s="71"/>
      <c r="F1545" s="71"/>
      <c r="G1545" s="72"/>
      <c r="H1545" s="72"/>
      <c r="I1545" s="72"/>
      <c r="J1545" s="67">
        <f>IF(ISBLANK(Table24[[#This Row],[HTC - Qualifying (QRE) - Amt]]),SUM(Table24[[#This Row],[NPA - Qualifying (QRE) - Amt]],Table24[[#This Row],[NPA - Non-Qualifying (NQRE) - Amt]]),SUM(Table24[[#This Row],[HTC - Qualifying (QRE) - Amt]]+Table24[[#This Row],[HTC - Non-Qualifying (NQRE) - Amt]]))</f>
        <v>0</v>
      </c>
      <c r="K1545" s="74"/>
      <c r="L1545" s="74"/>
      <c r="M1545" s="74"/>
      <c r="N1545" s="74"/>
    </row>
    <row r="1546" spans="1:14" x14ac:dyDescent="0.3">
      <c r="A1546" s="68"/>
      <c r="B1546" s="66" t="e">
        <f>_xlfn.XLOOKUP(A1546,Table1[Categories of Work],Table1[Cost Type])</f>
        <v>#N/A</v>
      </c>
      <c r="C1546" s="70"/>
      <c r="D1546" s="71"/>
      <c r="E1546" s="71"/>
      <c r="F1546" s="71"/>
      <c r="G1546" s="72"/>
      <c r="H1546" s="72"/>
      <c r="I1546" s="72"/>
      <c r="J1546" s="67">
        <f>IF(ISBLANK(Table24[[#This Row],[HTC - Qualifying (QRE) - Amt]]),SUM(Table24[[#This Row],[NPA - Qualifying (QRE) - Amt]],Table24[[#This Row],[NPA - Non-Qualifying (NQRE) - Amt]]),SUM(Table24[[#This Row],[HTC - Qualifying (QRE) - Amt]]+Table24[[#This Row],[HTC - Non-Qualifying (NQRE) - Amt]]))</f>
        <v>0</v>
      </c>
      <c r="K1546" s="74"/>
      <c r="L1546" s="74"/>
      <c r="M1546" s="74"/>
      <c r="N1546" s="74"/>
    </row>
    <row r="1547" spans="1:14" x14ac:dyDescent="0.3">
      <c r="A1547" s="68"/>
      <c r="B1547" s="66" t="e">
        <f>_xlfn.XLOOKUP(A1547,Table1[Categories of Work],Table1[Cost Type])</f>
        <v>#N/A</v>
      </c>
      <c r="C1547" s="70"/>
      <c r="D1547" s="71"/>
      <c r="E1547" s="71"/>
      <c r="F1547" s="71"/>
      <c r="G1547" s="72"/>
      <c r="H1547" s="72"/>
      <c r="I1547" s="72"/>
      <c r="J1547" s="67">
        <f>IF(ISBLANK(Table24[[#This Row],[HTC - Qualifying (QRE) - Amt]]),SUM(Table24[[#This Row],[NPA - Qualifying (QRE) - Amt]],Table24[[#This Row],[NPA - Non-Qualifying (NQRE) - Amt]]),SUM(Table24[[#This Row],[HTC - Qualifying (QRE) - Amt]]+Table24[[#This Row],[HTC - Non-Qualifying (NQRE) - Amt]]))</f>
        <v>0</v>
      </c>
      <c r="K1547" s="74"/>
      <c r="L1547" s="74"/>
      <c r="M1547" s="74"/>
      <c r="N1547" s="74"/>
    </row>
    <row r="1548" spans="1:14" x14ac:dyDescent="0.3">
      <c r="A1548" s="68"/>
      <c r="B1548" s="66" t="e">
        <f>_xlfn.XLOOKUP(A1548,Table1[Categories of Work],Table1[Cost Type])</f>
        <v>#N/A</v>
      </c>
      <c r="C1548" s="70"/>
      <c r="D1548" s="71"/>
      <c r="E1548" s="71"/>
      <c r="F1548" s="71"/>
      <c r="G1548" s="72"/>
      <c r="H1548" s="72"/>
      <c r="I1548" s="72"/>
      <c r="J1548" s="67">
        <f>IF(ISBLANK(Table24[[#This Row],[HTC - Qualifying (QRE) - Amt]]),SUM(Table24[[#This Row],[NPA - Qualifying (QRE) - Amt]],Table24[[#This Row],[NPA - Non-Qualifying (NQRE) - Amt]]),SUM(Table24[[#This Row],[HTC - Qualifying (QRE) - Amt]]+Table24[[#This Row],[HTC - Non-Qualifying (NQRE) - Amt]]))</f>
        <v>0</v>
      </c>
      <c r="K1548" s="74"/>
      <c r="L1548" s="74"/>
      <c r="M1548" s="74"/>
      <c r="N1548" s="74"/>
    </row>
    <row r="1549" spans="1:14" x14ac:dyDescent="0.3">
      <c r="A1549" s="68"/>
      <c r="B1549" s="66" t="e">
        <f>_xlfn.XLOOKUP(A1549,Table1[Categories of Work],Table1[Cost Type])</f>
        <v>#N/A</v>
      </c>
      <c r="C1549" s="70"/>
      <c r="D1549" s="71"/>
      <c r="E1549" s="71"/>
      <c r="F1549" s="71"/>
      <c r="G1549" s="72"/>
      <c r="H1549" s="72"/>
      <c r="I1549" s="72"/>
      <c r="J1549" s="67">
        <f>IF(ISBLANK(Table24[[#This Row],[HTC - Qualifying (QRE) - Amt]]),SUM(Table24[[#This Row],[NPA - Qualifying (QRE) - Amt]],Table24[[#This Row],[NPA - Non-Qualifying (NQRE) - Amt]]),SUM(Table24[[#This Row],[HTC - Qualifying (QRE) - Amt]]+Table24[[#This Row],[HTC - Non-Qualifying (NQRE) - Amt]]))</f>
        <v>0</v>
      </c>
      <c r="K1549" s="74"/>
      <c r="L1549" s="74"/>
      <c r="M1549" s="74"/>
      <c r="N1549" s="74"/>
    </row>
    <row r="1550" spans="1:14" x14ac:dyDescent="0.3">
      <c r="A1550" s="68"/>
      <c r="B1550" s="66" t="e">
        <f>_xlfn.XLOOKUP(A1550,Table1[Categories of Work],Table1[Cost Type])</f>
        <v>#N/A</v>
      </c>
      <c r="C1550" s="70"/>
      <c r="D1550" s="71"/>
      <c r="E1550" s="71"/>
      <c r="F1550" s="71"/>
      <c r="G1550" s="72"/>
      <c r="H1550" s="72"/>
      <c r="I1550" s="72"/>
      <c r="J1550" s="67">
        <f>IF(ISBLANK(Table24[[#This Row],[HTC - Qualifying (QRE) - Amt]]),SUM(Table24[[#This Row],[NPA - Qualifying (QRE) - Amt]],Table24[[#This Row],[NPA - Non-Qualifying (NQRE) - Amt]]),SUM(Table24[[#This Row],[HTC - Qualifying (QRE) - Amt]]+Table24[[#This Row],[HTC - Non-Qualifying (NQRE) - Amt]]))</f>
        <v>0</v>
      </c>
      <c r="K1550" s="74"/>
      <c r="L1550" s="74"/>
      <c r="M1550" s="74"/>
      <c r="N1550" s="74"/>
    </row>
    <row r="1551" spans="1:14" x14ac:dyDescent="0.3">
      <c r="A1551" s="68"/>
      <c r="B1551" s="66" t="e">
        <f>_xlfn.XLOOKUP(A1551,Table1[Categories of Work],Table1[Cost Type])</f>
        <v>#N/A</v>
      </c>
      <c r="C1551" s="70"/>
      <c r="D1551" s="71"/>
      <c r="E1551" s="71"/>
      <c r="F1551" s="71"/>
      <c r="G1551" s="72"/>
      <c r="H1551" s="72"/>
      <c r="I1551" s="72"/>
      <c r="J1551" s="67">
        <f>IF(ISBLANK(Table24[[#This Row],[HTC - Qualifying (QRE) - Amt]]),SUM(Table24[[#This Row],[NPA - Qualifying (QRE) - Amt]],Table24[[#This Row],[NPA - Non-Qualifying (NQRE) - Amt]]),SUM(Table24[[#This Row],[HTC - Qualifying (QRE) - Amt]]+Table24[[#This Row],[HTC - Non-Qualifying (NQRE) - Amt]]))</f>
        <v>0</v>
      </c>
      <c r="K1551" s="74"/>
      <c r="L1551" s="74"/>
      <c r="M1551" s="74"/>
      <c r="N1551" s="74"/>
    </row>
    <row r="1552" spans="1:14" x14ac:dyDescent="0.3">
      <c r="A1552" s="68"/>
      <c r="B1552" s="66" t="e">
        <f>_xlfn.XLOOKUP(A1552,Table1[Categories of Work],Table1[Cost Type])</f>
        <v>#N/A</v>
      </c>
      <c r="C1552" s="70"/>
      <c r="D1552" s="71"/>
      <c r="E1552" s="71"/>
      <c r="F1552" s="71"/>
      <c r="G1552" s="72"/>
      <c r="H1552" s="72"/>
      <c r="I1552" s="72"/>
      <c r="J1552" s="67">
        <f>IF(ISBLANK(Table24[[#This Row],[HTC - Qualifying (QRE) - Amt]]),SUM(Table24[[#This Row],[NPA - Qualifying (QRE) - Amt]],Table24[[#This Row],[NPA - Non-Qualifying (NQRE) - Amt]]),SUM(Table24[[#This Row],[HTC - Qualifying (QRE) - Amt]]+Table24[[#This Row],[HTC - Non-Qualifying (NQRE) - Amt]]))</f>
        <v>0</v>
      </c>
      <c r="K1552" s="74"/>
      <c r="L1552" s="74"/>
      <c r="M1552" s="74"/>
      <c r="N1552" s="74"/>
    </row>
    <row r="1553" spans="1:14" x14ac:dyDescent="0.3">
      <c r="A1553" s="68"/>
      <c r="B1553" s="66" t="e">
        <f>_xlfn.XLOOKUP(A1553,Table1[Categories of Work],Table1[Cost Type])</f>
        <v>#N/A</v>
      </c>
      <c r="C1553" s="70"/>
      <c r="D1553" s="71"/>
      <c r="E1553" s="71"/>
      <c r="F1553" s="71"/>
      <c r="G1553" s="72"/>
      <c r="H1553" s="72"/>
      <c r="I1553" s="72"/>
      <c r="J1553" s="67">
        <f>IF(ISBLANK(Table24[[#This Row],[HTC - Qualifying (QRE) - Amt]]),SUM(Table24[[#This Row],[NPA - Qualifying (QRE) - Amt]],Table24[[#This Row],[NPA - Non-Qualifying (NQRE) - Amt]]),SUM(Table24[[#This Row],[HTC - Qualifying (QRE) - Amt]]+Table24[[#This Row],[HTC - Non-Qualifying (NQRE) - Amt]]))</f>
        <v>0</v>
      </c>
      <c r="K1553" s="74"/>
      <c r="L1553" s="74"/>
      <c r="M1553" s="74"/>
      <c r="N1553" s="74"/>
    </row>
    <row r="1554" spans="1:14" x14ac:dyDescent="0.3">
      <c r="A1554" s="68"/>
      <c r="B1554" s="66" t="e">
        <f>_xlfn.XLOOKUP(A1554,Table1[Categories of Work],Table1[Cost Type])</f>
        <v>#N/A</v>
      </c>
      <c r="C1554" s="70"/>
      <c r="D1554" s="71"/>
      <c r="E1554" s="71"/>
      <c r="F1554" s="71"/>
      <c r="G1554" s="72"/>
      <c r="H1554" s="72"/>
      <c r="I1554" s="72"/>
      <c r="J1554" s="67">
        <f>IF(ISBLANK(Table24[[#This Row],[HTC - Qualifying (QRE) - Amt]]),SUM(Table24[[#This Row],[NPA - Qualifying (QRE) - Amt]],Table24[[#This Row],[NPA - Non-Qualifying (NQRE) - Amt]]),SUM(Table24[[#This Row],[HTC - Qualifying (QRE) - Amt]]+Table24[[#This Row],[HTC - Non-Qualifying (NQRE) - Amt]]))</f>
        <v>0</v>
      </c>
      <c r="K1554" s="74"/>
      <c r="L1554" s="74"/>
      <c r="M1554" s="74"/>
      <c r="N1554" s="74"/>
    </row>
    <row r="1555" spans="1:14" x14ac:dyDescent="0.3">
      <c r="A1555" s="68"/>
      <c r="B1555" s="66" t="e">
        <f>_xlfn.XLOOKUP(A1555,Table1[Categories of Work],Table1[Cost Type])</f>
        <v>#N/A</v>
      </c>
      <c r="C1555" s="70"/>
      <c r="D1555" s="71"/>
      <c r="E1555" s="71"/>
      <c r="F1555" s="71"/>
      <c r="G1555" s="72"/>
      <c r="H1555" s="72"/>
      <c r="I1555" s="72"/>
      <c r="J1555" s="67">
        <f>IF(ISBLANK(Table24[[#This Row],[HTC - Qualifying (QRE) - Amt]]),SUM(Table24[[#This Row],[NPA - Qualifying (QRE) - Amt]],Table24[[#This Row],[NPA - Non-Qualifying (NQRE) - Amt]]),SUM(Table24[[#This Row],[HTC - Qualifying (QRE) - Amt]]+Table24[[#This Row],[HTC - Non-Qualifying (NQRE) - Amt]]))</f>
        <v>0</v>
      </c>
      <c r="K1555" s="74"/>
      <c r="L1555" s="74"/>
      <c r="M1555" s="74"/>
      <c r="N1555" s="74"/>
    </row>
    <row r="1556" spans="1:14" x14ac:dyDescent="0.3">
      <c r="A1556" s="68"/>
      <c r="B1556" s="66" t="e">
        <f>_xlfn.XLOOKUP(A1556,Table1[Categories of Work],Table1[Cost Type])</f>
        <v>#N/A</v>
      </c>
      <c r="C1556" s="70"/>
      <c r="D1556" s="71"/>
      <c r="E1556" s="71"/>
      <c r="F1556" s="71"/>
      <c r="G1556" s="72"/>
      <c r="H1556" s="72"/>
      <c r="I1556" s="72"/>
      <c r="J1556" s="67">
        <f>IF(ISBLANK(Table24[[#This Row],[HTC - Qualifying (QRE) - Amt]]),SUM(Table24[[#This Row],[NPA - Qualifying (QRE) - Amt]],Table24[[#This Row],[NPA - Non-Qualifying (NQRE) - Amt]]),SUM(Table24[[#This Row],[HTC - Qualifying (QRE) - Amt]]+Table24[[#This Row],[HTC - Non-Qualifying (NQRE) - Amt]]))</f>
        <v>0</v>
      </c>
      <c r="K1556" s="74"/>
      <c r="L1556" s="74"/>
      <c r="M1556" s="74"/>
      <c r="N1556" s="74"/>
    </row>
    <row r="1557" spans="1:14" x14ac:dyDescent="0.3">
      <c r="A1557" s="68"/>
      <c r="B1557" s="66" t="e">
        <f>_xlfn.XLOOKUP(A1557,Table1[Categories of Work],Table1[Cost Type])</f>
        <v>#N/A</v>
      </c>
      <c r="C1557" s="70"/>
      <c r="D1557" s="71"/>
      <c r="E1557" s="71"/>
      <c r="F1557" s="71"/>
      <c r="G1557" s="72"/>
      <c r="H1557" s="72"/>
      <c r="I1557" s="72"/>
      <c r="J1557" s="67">
        <f>IF(ISBLANK(Table24[[#This Row],[HTC - Qualifying (QRE) - Amt]]),SUM(Table24[[#This Row],[NPA - Qualifying (QRE) - Amt]],Table24[[#This Row],[NPA - Non-Qualifying (NQRE) - Amt]]),SUM(Table24[[#This Row],[HTC - Qualifying (QRE) - Amt]]+Table24[[#This Row],[HTC - Non-Qualifying (NQRE) - Amt]]))</f>
        <v>0</v>
      </c>
      <c r="K1557" s="74"/>
      <c r="L1557" s="74"/>
      <c r="M1557" s="74"/>
      <c r="N1557" s="74"/>
    </row>
    <row r="1558" spans="1:14" x14ac:dyDescent="0.3">
      <c r="A1558" s="68"/>
      <c r="B1558" s="66" t="e">
        <f>_xlfn.XLOOKUP(A1558,Table1[Categories of Work],Table1[Cost Type])</f>
        <v>#N/A</v>
      </c>
      <c r="C1558" s="70"/>
      <c r="D1558" s="71"/>
      <c r="E1558" s="71"/>
      <c r="F1558" s="71"/>
      <c r="G1558" s="72"/>
      <c r="H1558" s="72"/>
      <c r="I1558" s="72"/>
      <c r="J1558" s="67">
        <f>IF(ISBLANK(Table24[[#This Row],[HTC - Qualifying (QRE) - Amt]]),SUM(Table24[[#This Row],[NPA - Qualifying (QRE) - Amt]],Table24[[#This Row],[NPA - Non-Qualifying (NQRE) - Amt]]),SUM(Table24[[#This Row],[HTC - Qualifying (QRE) - Amt]]+Table24[[#This Row],[HTC - Non-Qualifying (NQRE) - Amt]]))</f>
        <v>0</v>
      </c>
      <c r="K1558" s="74"/>
      <c r="L1558" s="74"/>
      <c r="M1558" s="74"/>
      <c r="N1558" s="74"/>
    </row>
    <row r="1559" spans="1:14" x14ac:dyDescent="0.3">
      <c r="A1559" s="68"/>
      <c r="B1559" s="66" t="e">
        <f>_xlfn.XLOOKUP(A1559,Table1[Categories of Work],Table1[Cost Type])</f>
        <v>#N/A</v>
      </c>
      <c r="C1559" s="70"/>
      <c r="D1559" s="71"/>
      <c r="E1559" s="71"/>
      <c r="F1559" s="71"/>
      <c r="G1559" s="72"/>
      <c r="H1559" s="72"/>
      <c r="I1559" s="72"/>
      <c r="J1559" s="67">
        <f>IF(ISBLANK(Table24[[#This Row],[HTC - Qualifying (QRE) - Amt]]),SUM(Table24[[#This Row],[NPA - Qualifying (QRE) - Amt]],Table24[[#This Row],[NPA - Non-Qualifying (NQRE) - Amt]]),SUM(Table24[[#This Row],[HTC - Qualifying (QRE) - Amt]]+Table24[[#This Row],[HTC - Non-Qualifying (NQRE) - Amt]]))</f>
        <v>0</v>
      </c>
      <c r="K1559" s="74"/>
      <c r="L1559" s="74"/>
      <c r="M1559" s="74"/>
      <c r="N1559" s="74"/>
    </row>
    <row r="1560" spans="1:14" x14ac:dyDescent="0.3">
      <c r="A1560" s="68"/>
      <c r="B1560" s="66" t="e">
        <f>_xlfn.XLOOKUP(A1560,Table1[Categories of Work],Table1[Cost Type])</f>
        <v>#N/A</v>
      </c>
      <c r="C1560" s="70"/>
      <c r="D1560" s="71"/>
      <c r="E1560" s="71"/>
      <c r="F1560" s="71"/>
      <c r="G1560" s="72"/>
      <c r="H1560" s="72"/>
      <c r="I1560" s="72"/>
      <c r="J1560" s="67">
        <f>IF(ISBLANK(Table24[[#This Row],[HTC - Qualifying (QRE) - Amt]]),SUM(Table24[[#This Row],[NPA - Qualifying (QRE) - Amt]],Table24[[#This Row],[NPA - Non-Qualifying (NQRE) - Amt]]),SUM(Table24[[#This Row],[HTC - Qualifying (QRE) - Amt]]+Table24[[#This Row],[HTC - Non-Qualifying (NQRE) - Amt]]))</f>
        <v>0</v>
      </c>
      <c r="K1560" s="74"/>
      <c r="L1560" s="74"/>
      <c r="M1560" s="74"/>
      <c r="N1560" s="74"/>
    </row>
    <row r="1561" spans="1:14" x14ac:dyDescent="0.3">
      <c r="A1561" s="68"/>
      <c r="B1561" s="66" t="e">
        <f>_xlfn.XLOOKUP(A1561,Table1[Categories of Work],Table1[Cost Type])</f>
        <v>#N/A</v>
      </c>
      <c r="C1561" s="70"/>
      <c r="D1561" s="71"/>
      <c r="E1561" s="71"/>
      <c r="F1561" s="71"/>
      <c r="G1561" s="72"/>
      <c r="H1561" s="72"/>
      <c r="I1561" s="72"/>
      <c r="J1561" s="67">
        <f>IF(ISBLANK(Table24[[#This Row],[HTC - Qualifying (QRE) - Amt]]),SUM(Table24[[#This Row],[NPA - Qualifying (QRE) - Amt]],Table24[[#This Row],[NPA - Non-Qualifying (NQRE) - Amt]]),SUM(Table24[[#This Row],[HTC - Qualifying (QRE) - Amt]]+Table24[[#This Row],[HTC - Non-Qualifying (NQRE) - Amt]]))</f>
        <v>0</v>
      </c>
      <c r="K1561" s="74"/>
      <c r="L1561" s="74"/>
      <c r="M1561" s="74"/>
      <c r="N1561" s="74"/>
    </row>
    <row r="1562" spans="1:14" x14ac:dyDescent="0.3">
      <c r="A1562" s="68"/>
      <c r="B1562" s="66" t="e">
        <f>_xlfn.XLOOKUP(A1562,Table1[Categories of Work],Table1[Cost Type])</f>
        <v>#N/A</v>
      </c>
      <c r="C1562" s="70"/>
      <c r="D1562" s="71"/>
      <c r="E1562" s="71"/>
      <c r="F1562" s="71"/>
      <c r="G1562" s="72"/>
      <c r="H1562" s="72"/>
      <c r="I1562" s="72"/>
      <c r="J1562" s="67">
        <f>IF(ISBLANK(Table24[[#This Row],[HTC - Qualifying (QRE) - Amt]]),SUM(Table24[[#This Row],[NPA - Qualifying (QRE) - Amt]],Table24[[#This Row],[NPA - Non-Qualifying (NQRE) - Amt]]),SUM(Table24[[#This Row],[HTC - Qualifying (QRE) - Amt]]+Table24[[#This Row],[HTC - Non-Qualifying (NQRE) - Amt]]))</f>
        <v>0</v>
      </c>
      <c r="K1562" s="74"/>
      <c r="L1562" s="74"/>
      <c r="M1562" s="74"/>
      <c r="N1562" s="74"/>
    </row>
    <row r="1563" spans="1:14" x14ac:dyDescent="0.3">
      <c r="A1563" s="68"/>
      <c r="B1563" s="66" t="e">
        <f>_xlfn.XLOOKUP(A1563,Table1[Categories of Work],Table1[Cost Type])</f>
        <v>#N/A</v>
      </c>
      <c r="C1563" s="70"/>
      <c r="D1563" s="71"/>
      <c r="E1563" s="71"/>
      <c r="F1563" s="71"/>
      <c r="G1563" s="72"/>
      <c r="H1563" s="72"/>
      <c r="I1563" s="72"/>
      <c r="J1563" s="67">
        <f>IF(ISBLANK(Table24[[#This Row],[HTC - Qualifying (QRE) - Amt]]),SUM(Table24[[#This Row],[NPA - Qualifying (QRE) - Amt]],Table24[[#This Row],[NPA - Non-Qualifying (NQRE) - Amt]]),SUM(Table24[[#This Row],[HTC - Qualifying (QRE) - Amt]]+Table24[[#This Row],[HTC - Non-Qualifying (NQRE) - Amt]]))</f>
        <v>0</v>
      </c>
      <c r="K1563" s="74"/>
      <c r="L1563" s="74"/>
      <c r="M1563" s="74"/>
      <c r="N1563" s="74"/>
    </row>
    <row r="1564" spans="1:14" x14ac:dyDescent="0.3">
      <c r="A1564" s="68"/>
      <c r="B1564" s="66" t="e">
        <f>_xlfn.XLOOKUP(A1564,Table1[Categories of Work],Table1[Cost Type])</f>
        <v>#N/A</v>
      </c>
      <c r="C1564" s="70"/>
      <c r="D1564" s="71"/>
      <c r="E1564" s="71"/>
      <c r="F1564" s="71"/>
      <c r="G1564" s="72"/>
      <c r="H1564" s="72"/>
      <c r="I1564" s="72"/>
      <c r="J1564" s="67">
        <f>IF(ISBLANK(Table24[[#This Row],[HTC - Qualifying (QRE) - Amt]]),SUM(Table24[[#This Row],[NPA - Qualifying (QRE) - Amt]],Table24[[#This Row],[NPA - Non-Qualifying (NQRE) - Amt]]),SUM(Table24[[#This Row],[HTC - Qualifying (QRE) - Amt]]+Table24[[#This Row],[HTC - Non-Qualifying (NQRE) - Amt]]))</f>
        <v>0</v>
      </c>
      <c r="K1564" s="74"/>
      <c r="L1564" s="74"/>
      <c r="M1564" s="74"/>
      <c r="N1564" s="74"/>
    </row>
    <row r="1565" spans="1:14" x14ac:dyDescent="0.3">
      <c r="A1565" s="68"/>
      <c r="B1565" s="66" t="e">
        <f>_xlfn.XLOOKUP(A1565,Table1[Categories of Work],Table1[Cost Type])</f>
        <v>#N/A</v>
      </c>
      <c r="C1565" s="70"/>
      <c r="D1565" s="71"/>
      <c r="E1565" s="71"/>
      <c r="F1565" s="71"/>
      <c r="G1565" s="72"/>
      <c r="H1565" s="72"/>
      <c r="I1565" s="72"/>
      <c r="J1565" s="67">
        <f>IF(ISBLANK(Table24[[#This Row],[HTC - Qualifying (QRE) - Amt]]),SUM(Table24[[#This Row],[NPA - Qualifying (QRE) - Amt]],Table24[[#This Row],[NPA - Non-Qualifying (NQRE) - Amt]]),SUM(Table24[[#This Row],[HTC - Qualifying (QRE) - Amt]]+Table24[[#This Row],[HTC - Non-Qualifying (NQRE) - Amt]]))</f>
        <v>0</v>
      </c>
      <c r="K1565" s="74"/>
      <c r="L1565" s="74"/>
      <c r="M1565" s="74"/>
      <c r="N1565" s="74"/>
    </row>
    <row r="1566" spans="1:14" x14ac:dyDescent="0.3">
      <c r="A1566" s="68"/>
      <c r="B1566" s="66" t="e">
        <f>_xlfn.XLOOKUP(A1566,Table1[Categories of Work],Table1[Cost Type])</f>
        <v>#N/A</v>
      </c>
      <c r="C1566" s="70"/>
      <c r="D1566" s="71"/>
      <c r="E1566" s="71"/>
      <c r="F1566" s="71"/>
      <c r="G1566" s="72"/>
      <c r="H1566" s="72"/>
      <c r="I1566" s="72"/>
      <c r="J1566" s="67">
        <f>IF(ISBLANK(Table24[[#This Row],[HTC - Qualifying (QRE) - Amt]]),SUM(Table24[[#This Row],[NPA - Qualifying (QRE) - Amt]],Table24[[#This Row],[NPA - Non-Qualifying (NQRE) - Amt]]),SUM(Table24[[#This Row],[HTC - Qualifying (QRE) - Amt]]+Table24[[#This Row],[HTC - Non-Qualifying (NQRE) - Amt]]))</f>
        <v>0</v>
      </c>
      <c r="K1566" s="74"/>
      <c r="L1566" s="74"/>
      <c r="M1566" s="74"/>
      <c r="N1566" s="74"/>
    </row>
    <row r="1567" spans="1:14" x14ac:dyDescent="0.3">
      <c r="A1567" s="68"/>
      <c r="B1567" s="66" t="e">
        <f>_xlfn.XLOOKUP(A1567,Table1[Categories of Work],Table1[Cost Type])</f>
        <v>#N/A</v>
      </c>
      <c r="C1567" s="70"/>
      <c r="D1567" s="71"/>
      <c r="E1567" s="71"/>
      <c r="F1567" s="71"/>
      <c r="G1567" s="72"/>
      <c r="H1567" s="72"/>
      <c r="I1567" s="72"/>
      <c r="J1567" s="67">
        <f>IF(ISBLANK(Table24[[#This Row],[HTC - Qualifying (QRE) - Amt]]),SUM(Table24[[#This Row],[NPA - Qualifying (QRE) - Amt]],Table24[[#This Row],[NPA - Non-Qualifying (NQRE) - Amt]]),SUM(Table24[[#This Row],[HTC - Qualifying (QRE) - Amt]]+Table24[[#This Row],[HTC - Non-Qualifying (NQRE) - Amt]]))</f>
        <v>0</v>
      </c>
      <c r="K1567" s="74"/>
      <c r="L1567" s="74"/>
      <c r="M1567" s="74"/>
      <c r="N1567" s="74"/>
    </row>
    <row r="1568" spans="1:14" x14ac:dyDescent="0.3">
      <c r="A1568" s="68"/>
      <c r="B1568" s="66" t="e">
        <f>_xlfn.XLOOKUP(A1568,Table1[Categories of Work],Table1[Cost Type])</f>
        <v>#N/A</v>
      </c>
      <c r="C1568" s="70"/>
      <c r="D1568" s="71"/>
      <c r="E1568" s="71"/>
      <c r="F1568" s="71"/>
      <c r="G1568" s="72"/>
      <c r="H1568" s="72"/>
      <c r="I1568" s="72"/>
      <c r="J1568" s="67">
        <f>IF(ISBLANK(Table24[[#This Row],[HTC - Qualifying (QRE) - Amt]]),SUM(Table24[[#This Row],[NPA - Qualifying (QRE) - Amt]],Table24[[#This Row],[NPA - Non-Qualifying (NQRE) - Amt]]),SUM(Table24[[#This Row],[HTC - Qualifying (QRE) - Amt]]+Table24[[#This Row],[HTC - Non-Qualifying (NQRE) - Amt]]))</f>
        <v>0</v>
      </c>
      <c r="K1568" s="74"/>
      <c r="L1568" s="74"/>
      <c r="M1568" s="74"/>
      <c r="N1568" s="74"/>
    </row>
    <row r="1569" spans="1:14" x14ac:dyDescent="0.3">
      <c r="A1569" s="68"/>
      <c r="B1569" s="66" t="e">
        <f>_xlfn.XLOOKUP(A1569,Table1[Categories of Work],Table1[Cost Type])</f>
        <v>#N/A</v>
      </c>
      <c r="C1569" s="70"/>
      <c r="D1569" s="71"/>
      <c r="E1569" s="71"/>
      <c r="F1569" s="71"/>
      <c r="G1569" s="72"/>
      <c r="H1569" s="72"/>
      <c r="I1569" s="72"/>
      <c r="J1569" s="67">
        <f>IF(ISBLANK(Table24[[#This Row],[HTC - Qualifying (QRE) - Amt]]),SUM(Table24[[#This Row],[NPA - Qualifying (QRE) - Amt]],Table24[[#This Row],[NPA - Non-Qualifying (NQRE) - Amt]]),SUM(Table24[[#This Row],[HTC - Qualifying (QRE) - Amt]]+Table24[[#This Row],[HTC - Non-Qualifying (NQRE) - Amt]]))</f>
        <v>0</v>
      </c>
      <c r="K1569" s="74"/>
      <c r="L1569" s="74"/>
      <c r="M1569" s="74"/>
      <c r="N1569" s="74"/>
    </row>
    <row r="1570" spans="1:14" x14ac:dyDescent="0.3">
      <c r="A1570" s="68"/>
      <c r="B1570" s="66" t="e">
        <f>_xlfn.XLOOKUP(A1570,Table1[Categories of Work],Table1[Cost Type])</f>
        <v>#N/A</v>
      </c>
      <c r="C1570" s="70"/>
      <c r="D1570" s="71"/>
      <c r="E1570" s="71"/>
      <c r="F1570" s="71"/>
      <c r="G1570" s="72"/>
      <c r="H1570" s="72"/>
      <c r="I1570" s="72"/>
      <c r="J1570" s="67">
        <f>IF(ISBLANK(Table24[[#This Row],[HTC - Qualifying (QRE) - Amt]]),SUM(Table24[[#This Row],[NPA - Qualifying (QRE) - Amt]],Table24[[#This Row],[NPA - Non-Qualifying (NQRE) - Amt]]),SUM(Table24[[#This Row],[HTC - Qualifying (QRE) - Amt]]+Table24[[#This Row],[HTC - Non-Qualifying (NQRE) - Amt]]))</f>
        <v>0</v>
      </c>
      <c r="K1570" s="74"/>
      <c r="L1570" s="74"/>
      <c r="M1570" s="74"/>
      <c r="N1570" s="74"/>
    </row>
    <row r="1571" spans="1:14" x14ac:dyDescent="0.3">
      <c r="A1571" s="68"/>
      <c r="B1571" s="66" t="e">
        <f>_xlfn.XLOOKUP(A1571,Table1[Categories of Work],Table1[Cost Type])</f>
        <v>#N/A</v>
      </c>
      <c r="C1571" s="70"/>
      <c r="D1571" s="71"/>
      <c r="E1571" s="71"/>
      <c r="F1571" s="71"/>
      <c r="G1571" s="72"/>
      <c r="H1571" s="72"/>
      <c r="I1571" s="72"/>
      <c r="J1571" s="67">
        <f>IF(ISBLANK(Table24[[#This Row],[HTC - Qualifying (QRE) - Amt]]),SUM(Table24[[#This Row],[NPA - Qualifying (QRE) - Amt]],Table24[[#This Row],[NPA - Non-Qualifying (NQRE) - Amt]]),SUM(Table24[[#This Row],[HTC - Qualifying (QRE) - Amt]]+Table24[[#This Row],[HTC - Non-Qualifying (NQRE) - Amt]]))</f>
        <v>0</v>
      </c>
      <c r="K1571" s="74"/>
      <c r="L1571" s="74"/>
      <c r="M1571" s="74"/>
      <c r="N1571" s="74"/>
    </row>
    <row r="1572" spans="1:14" x14ac:dyDescent="0.3">
      <c r="A1572" s="68"/>
      <c r="B1572" s="66" t="e">
        <f>_xlfn.XLOOKUP(A1572,Table1[Categories of Work],Table1[Cost Type])</f>
        <v>#N/A</v>
      </c>
      <c r="C1572" s="70"/>
      <c r="D1572" s="71"/>
      <c r="E1572" s="71"/>
      <c r="F1572" s="71"/>
      <c r="G1572" s="72"/>
      <c r="H1572" s="72"/>
      <c r="I1572" s="72"/>
      <c r="J1572" s="67">
        <f>IF(ISBLANK(Table24[[#This Row],[HTC - Qualifying (QRE) - Amt]]),SUM(Table24[[#This Row],[NPA - Qualifying (QRE) - Amt]],Table24[[#This Row],[NPA - Non-Qualifying (NQRE) - Amt]]),SUM(Table24[[#This Row],[HTC - Qualifying (QRE) - Amt]]+Table24[[#This Row],[HTC - Non-Qualifying (NQRE) - Amt]]))</f>
        <v>0</v>
      </c>
      <c r="K1572" s="74"/>
      <c r="L1572" s="74"/>
      <c r="M1572" s="74"/>
      <c r="N1572" s="74"/>
    </row>
    <row r="1573" spans="1:14" x14ac:dyDescent="0.3">
      <c r="A1573" s="68"/>
      <c r="B1573" s="66" t="e">
        <f>_xlfn.XLOOKUP(A1573,Table1[Categories of Work],Table1[Cost Type])</f>
        <v>#N/A</v>
      </c>
      <c r="C1573" s="70"/>
      <c r="D1573" s="71"/>
      <c r="E1573" s="71"/>
      <c r="F1573" s="71"/>
      <c r="G1573" s="72"/>
      <c r="H1573" s="72"/>
      <c r="I1573" s="72"/>
      <c r="J1573" s="67">
        <f>IF(ISBLANK(Table24[[#This Row],[HTC - Qualifying (QRE) - Amt]]),SUM(Table24[[#This Row],[NPA - Qualifying (QRE) - Amt]],Table24[[#This Row],[NPA - Non-Qualifying (NQRE) - Amt]]),SUM(Table24[[#This Row],[HTC - Qualifying (QRE) - Amt]]+Table24[[#This Row],[HTC - Non-Qualifying (NQRE) - Amt]]))</f>
        <v>0</v>
      </c>
      <c r="K1573" s="74"/>
      <c r="L1573" s="74"/>
      <c r="M1573" s="74"/>
      <c r="N1573" s="74"/>
    </row>
    <row r="1574" spans="1:14" x14ac:dyDescent="0.3">
      <c r="A1574" s="68"/>
      <c r="B1574" s="66" t="e">
        <f>_xlfn.XLOOKUP(A1574,Table1[Categories of Work],Table1[Cost Type])</f>
        <v>#N/A</v>
      </c>
      <c r="C1574" s="70"/>
      <c r="D1574" s="71"/>
      <c r="E1574" s="71"/>
      <c r="F1574" s="71"/>
      <c r="G1574" s="72"/>
      <c r="H1574" s="72"/>
      <c r="I1574" s="72"/>
      <c r="J1574" s="67">
        <f>IF(ISBLANK(Table24[[#This Row],[HTC - Qualifying (QRE) - Amt]]),SUM(Table24[[#This Row],[NPA - Qualifying (QRE) - Amt]],Table24[[#This Row],[NPA - Non-Qualifying (NQRE) - Amt]]),SUM(Table24[[#This Row],[HTC - Qualifying (QRE) - Amt]]+Table24[[#This Row],[HTC - Non-Qualifying (NQRE) - Amt]]))</f>
        <v>0</v>
      </c>
      <c r="K1574" s="74"/>
      <c r="L1574" s="74"/>
      <c r="M1574" s="74"/>
      <c r="N1574" s="74"/>
    </row>
    <row r="1575" spans="1:14" x14ac:dyDescent="0.3">
      <c r="A1575" s="68"/>
      <c r="B1575" s="66" t="e">
        <f>_xlfn.XLOOKUP(A1575,Table1[Categories of Work],Table1[Cost Type])</f>
        <v>#N/A</v>
      </c>
      <c r="C1575" s="70"/>
      <c r="D1575" s="71"/>
      <c r="E1575" s="71"/>
      <c r="F1575" s="71"/>
      <c r="G1575" s="72"/>
      <c r="H1575" s="72"/>
      <c r="I1575" s="72"/>
      <c r="J1575" s="67">
        <f>IF(ISBLANK(Table24[[#This Row],[HTC - Qualifying (QRE) - Amt]]),SUM(Table24[[#This Row],[NPA - Qualifying (QRE) - Amt]],Table24[[#This Row],[NPA - Non-Qualifying (NQRE) - Amt]]),SUM(Table24[[#This Row],[HTC - Qualifying (QRE) - Amt]]+Table24[[#This Row],[HTC - Non-Qualifying (NQRE) - Amt]]))</f>
        <v>0</v>
      </c>
      <c r="K1575" s="74"/>
      <c r="L1575" s="74"/>
      <c r="M1575" s="74"/>
      <c r="N1575" s="74"/>
    </row>
    <row r="1576" spans="1:14" x14ac:dyDescent="0.3">
      <c r="A1576" s="68"/>
      <c r="B1576" s="66" t="e">
        <f>_xlfn.XLOOKUP(A1576,Table1[Categories of Work],Table1[Cost Type])</f>
        <v>#N/A</v>
      </c>
      <c r="C1576" s="70"/>
      <c r="D1576" s="71"/>
      <c r="E1576" s="71"/>
      <c r="F1576" s="71"/>
      <c r="G1576" s="72"/>
      <c r="H1576" s="72"/>
      <c r="I1576" s="72"/>
      <c r="J1576" s="67">
        <f>IF(ISBLANK(Table24[[#This Row],[HTC - Qualifying (QRE) - Amt]]),SUM(Table24[[#This Row],[NPA - Qualifying (QRE) - Amt]],Table24[[#This Row],[NPA - Non-Qualifying (NQRE) - Amt]]),SUM(Table24[[#This Row],[HTC - Qualifying (QRE) - Amt]]+Table24[[#This Row],[HTC - Non-Qualifying (NQRE) - Amt]]))</f>
        <v>0</v>
      </c>
      <c r="K1576" s="74"/>
      <c r="L1576" s="74"/>
      <c r="M1576" s="74"/>
      <c r="N1576" s="74"/>
    </row>
    <row r="1577" spans="1:14" x14ac:dyDescent="0.3">
      <c r="A1577" s="68"/>
      <c r="B1577" s="66" t="e">
        <f>_xlfn.XLOOKUP(A1577,Table1[Categories of Work],Table1[Cost Type])</f>
        <v>#N/A</v>
      </c>
      <c r="C1577" s="70"/>
      <c r="D1577" s="71"/>
      <c r="E1577" s="71"/>
      <c r="F1577" s="71"/>
      <c r="G1577" s="72"/>
      <c r="H1577" s="72"/>
      <c r="I1577" s="72"/>
      <c r="J1577" s="67">
        <f>IF(ISBLANK(Table24[[#This Row],[HTC - Qualifying (QRE) - Amt]]),SUM(Table24[[#This Row],[NPA - Qualifying (QRE) - Amt]],Table24[[#This Row],[NPA - Non-Qualifying (NQRE) - Amt]]),SUM(Table24[[#This Row],[HTC - Qualifying (QRE) - Amt]]+Table24[[#This Row],[HTC - Non-Qualifying (NQRE) - Amt]]))</f>
        <v>0</v>
      </c>
      <c r="K1577" s="74"/>
      <c r="L1577" s="74"/>
      <c r="M1577" s="74"/>
      <c r="N1577" s="74"/>
    </row>
    <row r="1578" spans="1:14" x14ac:dyDescent="0.3">
      <c r="A1578" s="68"/>
      <c r="B1578" s="66" t="e">
        <f>_xlfn.XLOOKUP(A1578,Table1[Categories of Work],Table1[Cost Type])</f>
        <v>#N/A</v>
      </c>
      <c r="C1578" s="70"/>
      <c r="D1578" s="71"/>
      <c r="E1578" s="71"/>
      <c r="F1578" s="71"/>
      <c r="G1578" s="72"/>
      <c r="H1578" s="72"/>
      <c r="I1578" s="72"/>
      <c r="J1578" s="67">
        <f>IF(ISBLANK(Table24[[#This Row],[HTC - Qualifying (QRE) - Amt]]),SUM(Table24[[#This Row],[NPA - Qualifying (QRE) - Amt]],Table24[[#This Row],[NPA - Non-Qualifying (NQRE) - Amt]]),SUM(Table24[[#This Row],[HTC - Qualifying (QRE) - Amt]]+Table24[[#This Row],[HTC - Non-Qualifying (NQRE) - Amt]]))</f>
        <v>0</v>
      </c>
      <c r="K1578" s="74"/>
      <c r="L1578" s="74"/>
      <c r="M1578" s="74"/>
      <c r="N1578" s="74"/>
    </row>
    <row r="1579" spans="1:14" x14ac:dyDescent="0.3">
      <c r="A1579" s="68"/>
      <c r="B1579" s="66" t="e">
        <f>_xlfn.XLOOKUP(A1579,Table1[Categories of Work],Table1[Cost Type])</f>
        <v>#N/A</v>
      </c>
      <c r="C1579" s="70"/>
      <c r="D1579" s="71"/>
      <c r="E1579" s="71"/>
      <c r="F1579" s="71"/>
      <c r="G1579" s="72"/>
      <c r="H1579" s="72"/>
      <c r="I1579" s="72"/>
      <c r="J1579" s="67">
        <f>IF(ISBLANK(Table24[[#This Row],[HTC - Qualifying (QRE) - Amt]]),SUM(Table24[[#This Row],[NPA - Qualifying (QRE) - Amt]],Table24[[#This Row],[NPA - Non-Qualifying (NQRE) - Amt]]),SUM(Table24[[#This Row],[HTC - Qualifying (QRE) - Amt]]+Table24[[#This Row],[HTC - Non-Qualifying (NQRE) - Amt]]))</f>
        <v>0</v>
      </c>
      <c r="K1579" s="74"/>
      <c r="L1579" s="74"/>
      <c r="M1579" s="74"/>
      <c r="N1579" s="74"/>
    </row>
    <row r="1580" spans="1:14" x14ac:dyDescent="0.3">
      <c r="A1580" s="68"/>
      <c r="B1580" s="66" t="e">
        <f>_xlfn.XLOOKUP(A1580,Table1[Categories of Work],Table1[Cost Type])</f>
        <v>#N/A</v>
      </c>
      <c r="C1580" s="70"/>
      <c r="D1580" s="71"/>
      <c r="E1580" s="71"/>
      <c r="F1580" s="71"/>
      <c r="G1580" s="72"/>
      <c r="H1580" s="72"/>
      <c r="I1580" s="72"/>
      <c r="J1580" s="67">
        <f>IF(ISBLANK(Table24[[#This Row],[HTC - Qualifying (QRE) - Amt]]),SUM(Table24[[#This Row],[NPA - Qualifying (QRE) - Amt]],Table24[[#This Row],[NPA - Non-Qualifying (NQRE) - Amt]]),SUM(Table24[[#This Row],[HTC - Qualifying (QRE) - Amt]]+Table24[[#This Row],[HTC - Non-Qualifying (NQRE) - Amt]]))</f>
        <v>0</v>
      </c>
      <c r="K1580" s="74"/>
      <c r="L1580" s="74"/>
      <c r="M1580" s="74"/>
      <c r="N1580" s="74"/>
    </row>
    <row r="1581" spans="1:14" x14ac:dyDescent="0.3">
      <c r="A1581" s="68"/>
      <c r="B1581" s="66" t="e">
        <f>_xlfn.XLOOKUP(A1581,Table1[Categories of Work],Table1[Cost Type])</f>
        <v>#N/A</v>
      </c>
      <c r="C1581" s="70"/>
      <c r="D1581" s="71"/>
      <c r="E1581" s="71"/>
      <c r="F1581" s="71"/>
      <c r="G1581" s="72"/>
      <c r="H1581" s="72"/>
      <c r="I1581" s="72"/>
      <c r="J1581" s="67">
        <f>IF(ISBLANK(Table24[[#This Row],[HTC - Qualifying (QRE) - Amt]]),SUM(Table24[[#This Row],[NPA - Qualifying (QRE) - Amt]],Table24[[#This Row],[NPA - Non-Qualifying (NQRE) - Amt]]),SUM(Table24[[#This Row],[HTC - Qualifying (QRE) - Amt]]+Table24[[#This Row],[HTC - Non-Qualifying (NQRE) - Amt]]))</f>
        <v>0</v>
      </c>
      <c r="K1581" s="74"/>
      <c r="L1581" s="74"/>
      <c r="M1581" s="74"/>
      <c r="N1581" s="74"/>
    </row>
    <row r="1582" spans="1:14" x14ac:dyDescent="0.3">
      <c r="A1582" s="68"/>
      <c r="B1582" s="66" t="e">
        <f>_xlfn.XLOOKUP(A1582,Table1[Categories of Work],Table1[Cost Type])</f>
        <v>#N/A</v>
      </c>
      <c r="C1582" s="70"/>
      <c r="D1582" s="71"/>
      <c r="E1582" s="71"/>
      <c r="F1582" s="71"/>
      <c r="G1582" s="72"/>
      <c r="H1582" s="72"/>
      <c r="I1582" s="72"/>
      <c r="J1582" s="67">
        <f>IF(ISBLANK(Table24[[#This Row],[HTC - Qualifying (QRE) - Amt]]),SUM(Table24[[#This Row],[NPA - Qualifying (QRE) - Amt]],Table24[[#This Row],[NPA - Non-Qualifying (NQRE) - Amt]]),SUM(Table24[[#This Row],[HTC - Qualifying (QRE) - Amt]]+Table24[[#This Row],[HTC - Non-Qualifying (NQRE) - Amt]]))</f>
        <v>0</v>
      </c>
      <c r="K1582" s="74"/>
      <c r="L1582" s="74"/>
      <c r="M1582" s="74"/>
      <c r="N1582" s="74"/>
    </row>
    <row r="1583" spans="1:14" x14ac:dyDescent="0.3">
      <c r="A1583" s="68"/>
      <c r="B1583" s="66" t="e">
        <f>_xlfn.XLOOKUP(A1583,Table1[Categories of Work],Table1[Cost Type])</f>
        <v>#N/A</v>
      </c>
      <c r="C1583" s="70"/>
      <c r="D1583" s="71"/>
      <c r="E1583" s="71"/>
      <c r="F1583" s="71"/>
      <c r="G1583" s="72"/>
      <c r="H1583" s="72"/>
      <c r="I1583" s="72"/>
      <c r="J1583" s="67">
        <f>IF(ISBLANK(Table24[[#This Row],[HTC - Qualifying (QRE) - Amt]]),SUM(Table24[[#This Row],[NPA - Qualifying (QRE) - Amt]],Table24[[#This Row],[NPA - Non-Qualifying (NQRE) - Amt]]),SUM(Table24[[#This Row],[HTC - Qualifying (QRE) - Amt]]+Table24[[#This Row],[HTC - Non-Qualifying (NQRE) - Amt]]))</f>
        <v>0</v>
      </c>
      <c r="K1583" s="74"/>
      <c r="L1583" s="74"/>
      <c r="M1583" s="74"/>
      <c r="N1583" s="74"/>
    </row>
    <row r="1584" spans="1:14" x14ac:dyDescent="0.3">
      <c r="A1584" s="68"/>
      <c r="B1584" s="66" t="e">
        <f>_xlfn.XLOOKUP(A1584,Table1[Categories of Work],Table1[Cost Type])</f>
        <v>#N/A</v>
      </c>
      <c r="C1584" s="70"/>
      <c r="D1584" s="71"/>
      <c r="E1584" s="71"/>
      <c r="F1584" s="71"/>
      <c r="G1584" s="72"/>
      <c r="H1584" s="72"/>
      <c r="I1584" s="72"/>
      <c r="J1584" s="67">
        <f>IF(ISBLANK(Table24[[#This Row],[HTC - Qualifying (QRE) - Amt]]),SUM(Table24[[#This Row],[NPA - Qualifying (QRE) - Amt]],Table24[[#This Row],[NPA - Non-Qualifying (NQRE) - Amt]]),SUM(Table24[[#This Row],[HTC - Qualifying (QRE) - Amt]]+Table24[[#This Row],[HTC - Non-Qualifying (NQRE) - Amt]]))</f>
        <v>0</v>
      </c>
      <c r="K1584" s="74"/>
      <c r="L1584" s="74"/>
      <c r="M1584" s="74"/>
      <c r="N1584" s="74"/>
    </row>
    <row r="1585" spans="1:14" x14ac:dyDescent="0.3">
      <c r="A1585" s="68"/>
      <c r="B1585" s="66" t="e">
        <f>_xlfn.XLOOKUP(A1585,Table1[Categories of Work],Table1[Cost Type])</f>
        <v>#N/A</v>
      </c>
      <c r="C1585" s="70"/>
      <c r="D1585" s="71"/>
      <c r="E1585" s="71"/>
      <c r="F1585" s="71"/>
      <c r="G1585" s="72"/>
      <c r="H1585" s="72"/>
      <c r="I1585" s="72"/>
      <c r="J1585" s="67">
        <f>IF(ISBLANK(Table24[[#This Row],[HTC - Qualifying (QRE) - Amt]]),SUM(Table24[[#This Row],[NPA - Qualifying (QRE) - Amt]],Table24[[#This Row],[NPA - Non-Qualifying (NQRE) - Amt]]),SUM(Table24[[#This Row],[HTC - Qualifying (QRE) - Amt]]+Table24[[#This Row],[HTC - Non-Qualifying (NQRE) - Amt]]))</f>
        <v>0</v>
      </c>
      <c r="K1585" s="74"/>
      <c r="L1585" s="74"/>
      <c r="M1585" s="74"/>
      <c r="N1585" s="74"/>
    </row>
    <row r="1586" spans="1:14" x14ac:dyDescent="0.3">
      <c r="A1586" s="68"/>
      <c r="B1586" s="66" t="e">
        <f>_xlfn.XLOOKUP(A1586,Table1[Categories of Work],Table1[Cost Type])</f>
        <v>#N/A</v>
      </c>
      <c r="C1586" s="70"/>
      <c r="D1586" s="71"/>
      <c r="E1586" s="71"/>
      <c r="F1586" s="71"/>
      <c r="G1586" s="72"/>
      <c r="H1586" s="72"/>
      <c r="I1586" s="72"/>
      <c r="J1586" s="67">
        <f>IF(ISBLANK(Table24[[#This Row],[HTC - Qualifying (QRE) - Amt]]),SUM(Table24[[#This Row],[NPA - Qualifying (QRE) - Amt]],Table24[[#This Row],[NPA - Non-Qualifying (NQRE) - Amt]]),SUM(Table24[[#This Row],[HTC - Qualifying (QRE) - Amt]]+Table24[[#This Row],[HTC - Non-Qualifying (NQRE) - Amt]]))</f>
        <v>0</v>
      </c>
      <c r="K1586" s="74"/>
      <c r="L1586" s="74"/>
      <c r="M1586" s="74"/>
      <c r="N1586" s="74"/>
    </row>
    <row r="1587" spans="1:14" x14ac:dyDescent="0.3">
      <c r="A1587" s="68"/>
      <c r="B1587" s="66" t="e">
        <f>_xlfn.XLOOKUP(A1587,Table1[Categories of Work],Table1[Cost Type])</f>
        <v>#N/A</v>
      </c>
      <c r="C1587" s="70"/>
      <c r="D1587" s="71"/>
      <c r="E1587" s="71"/>
      <c r="F1587" s="71"/>
      <c r="G1587" s="72"/>
      <c r="H1587" s="72"/>
      <c r="I1587" s="72"/>
      <c r="J1587" s="67">
        <f>IF(ISBLANK(Table24[[#This Row],[HTC - Qualifying (QRE) - Amt]]),SUM(Table24[[#This Row],[NPA - Qualifying (QRE) - Amt]],Table24[[#This Row],[NPA - Non-Qualifying (NQRE) - Amt]]),SUM(Table24[[#This Row],[HTC - Qualifying (QRE) - Amt]]+Table24[[#This Row],[HTC - Non-Qualifying (NQRE) - Amt]]))</f>
        <v>0</v>
      </c>
      <c r="K1587" s="74"/>
      <c r="L1587" s="74"/>
      <c r="M1587" s="74"/>
      <c r="N1587" s="74"/>
    </row>
    <row r="1588" spans="1:14" x14ac:dyDescent="0.3">
      <c r="A1588" s="68"/>
      <c r="B1588" s="66" t="e">
        <f>_xlfn.XLOOKUP(A1588,Table1[Categories of Work],Table1[Cost Type])</f>
        <v>#N/A</v>
      </c>
      <c r="C1588" s="70"/>
      <c r="D1588" s="71"/>
      <c r="E1588" s="71"/>
      <c r="F1588" s="71"/>
      <c r="G1588" s="72"/>
      <c r="H1588" s="72"/>
      <c r="I1588" s="72"/>
      <c r="J1588" s="67">
        <f>IF(ISBLANK(Table24[[#This Row],[HTC - Qualifying (QRE) - Amt]]),SUM(Table24[[#This Row],[NPA - Qualifying (QRE) - Amt]],Table24[[#This Row],[NPA - Non-Qualifying (NQRE) - Amt]]),SUM(Table24[[#This Row],[HTC - Qualifying (QRE) - Amt]]+Table24[[#This Row],[HTC - Non-Qualifying (NQRE) - Amt]]))</f>
        <v>0</v>
      </c>
      <c r="K1588" s="74"/>
      <c r="L1588" s="74"/>
      <c r="M1588" s="74"/>
      <c r="N1588" s="74"/>
    </row>
    <row r="1589" spans="1:14" x14ac:dyDescent="0.3">
      <c r="A1589" s="68"/>
      <c r="B1589" s="66" t="e">
        <f>_xlfn.XLOOKUP(A1589,Table1[Categories of Work],Table1[Cost Type])</f>
        <v>#N/A</v>
      </c>
      <c r="C1589" s="70"/>
      <c r="D1589" s="71"/>
      <c r="E1589" s="71"/>
      <c r="F1589" s="71"/>
      <c r="G1589" s="72"/>
      <c r="H1589" s="72"/>
      <c r="I1589" s="72"/>
      <c r="J1589" s="67">
        <f>IF(ISBLANK(Table24[[#This Row],[HTC - Qualifying (QRE) - Amt]]),SUM(Table24[[#This Row],[NPA - Qualifying (QRE) - Amt]],Table24[[#This Row],[NPA - Non-Qualifying (NQRE) - Amt]]),SUM(Table24[[#This Row],[HTC - Qualifying (QRE) - Amt]]+Table24[[#This Row],[HTC - Non-Qualifying (NQRE) - Amt]]))</f>
        <v>0</v>
      </c>
      <c r="K1589" s="74"/>
      <c r="L1589" s="74"/>
      <c r="M1589" s="74"/>
      <c r="N1589" s="74"/>
    </row>
    <row r="1590" spans="1:14" x14ac:dyDescent="0.3">
      <c r="A1590" s="68"/>
      <c r="B1590" s="66" t="e">
        <f>_xlfn.XLOOKUP(A1590,Table1[Categories of Work],Table1[Cost Type])</f>
        <v>#N/A</v>
      </c>
      <c r="C1590" s="70"/>
      <c r="D1590" s="71"/>
      <c r="E1590" s="71"/>
      <c r="F1590" s="71"/>
      <c r="G1590" s="72"/>
      <c r="H1590" s="72"/>
      <c r="I1590" s="72"/>
      <c r="J1590" s="67">
        <f>IF(ISBLANK(Table24[[#This Row],[HTC - Qualifying (QRE) - Amt]]),SUM(Table24[[#This Row],[NPA - Qualifying (QRE) - Amt]],Table24[[#This Row],[NPA - Non-Qualifying (NQRE) - Amt]]),SUM(Table24[[#This Row],[HTC - Qualifying (QRE) - Amt]]+Table24[[#This Row],[HTC - Non-Qualifying (NQRE) - Amt]]))</f>
        <v>0</v>
      </c>
      <c r="K1590" s="74"/>
      <c r="L1590" s="74"/>
      <c r="M1590" s="74"/>
      <c r="N1590" s="74"/>
    </row>
    <row r="1591" spans="1:14" x14ac:dyDescent="0.3">
      <c r="A1591" s="68"/>
      <c r="B1591" s="66" t="e">
        <f>_xlfn.XLOOKUP(A1591,Table1[Categories of Work],Table1[Cost Type])</f>
        <v>#N/A</v>
      </c>
      <c r="C1591" s="70"/>
      <c r="D1591" s="71"/>
      <c r="E1591" s="71"/>
      <c r="F1591" s="71"/>
      <c r="G1591" s="72"/>
      <c r="H1591" s="72"/>
      <c r="I1591" s="72"/>
      <c r="J1591" s="67">
        <f>IF(ISBLANK(Table24[[#This Row],[HTC - Qualifying (QRE) - Amt]]),SUM(Table24[[#This Row],[NPA - Qualifying (QRE) - Amt]],Table24[[#This Row],[NPA - Non-Qualifying (NQRE) - Amt]]),SUM(Table24[[#This Row],[HTC - Qualifying (QRE) - Amt]]+Table24[[#This Row],[HTC - Non-Qualifying (NQRE) - Amt]]))</f>
        <v>0</v>
      </c>
      <c r="K1591" s="74"/>
      <c r="L1591" s="74"/>
      <c r="M1591" s="74"/>
      <c r="N1591" s="74"/>
    </row>
    <row r="1592" spans="1:14" x14ac:dyDescent="0.3">
      <c r="A1592" s="68"/>
      <c r="B1592" s="66" t="e">
        <f>_xlfn.XLOOKUP(A1592,Table1[Categories of Work],Table1[Cost Type])</f>
        <v>#N/A</v>
      </c>
      <c r="C1592" s="70"/>
      <c r="D1592" s="71"/>
      <c r="E1592" s="71"/>
      <c r="F1592" s="71"/>
      <c r="G1592" s="72"/>
      <c r="H1592" s="72"/>
      <c r="I1592" s="72"/>
      <c r="J1592" s="67">
        <f>IF(ISBLANK(Table24[[#This Row],[HTC - Qualifying (QRE) - Amt]]),SUM(Table24[[#This Row],[NPA - Qualifying (QRE) - Amt]],Table24[[#This Row],[NPA - Non-Qualifying (NQRE) - Amt]]),SUM(Table24[[#This Row],[HTC - Qualifying (QRE) - Amt]]+Table24[[#This Row],[HTC - Non-Qualifying (NQRE) - Amt]]))</f>
        <v>0</v>
      </c>
      <c r="K1592" s="74"/>
      <c r="L1592" s="74"/>
      <c r="M1592" s="74"/>
      <c r="N1592" s="74"/>
    </row>
    <row r="1593" spans="1:14" x14ac:dyDescent="0.3">
      <c r="A1593" s="68"/>
      <c r="B1593" s="66" t="e">
        <f>_xlfn.XLOOKUP(A1593,Table1[Categories of Work],Table1[Cost Type])</f>
        <v>#N/A</v>
      </c>
      <c r="C1593" s="70"/>
      <c r="D1593" s="71"/>
      <c r="E1593" s="71"/>
      <c r="F1593" s="71"/>
      <c r="G1593" s="72"/>
      <c r="H1593" s="72"/>
      <c r="I1593" s="72"/>
      <c r="J1593" s="67">
        <f>IF(ISBLANK(Table24[[#This Row],[HTC - Qualifying (QRE) - Amt]]),SUM(Table24[[#This Row],[NPA - Qualifying (QRE) - Amt]],Table24[[#This Row],[NPA - Non-Qualifying (NQRE) - Amt]]),SUM(Table24[[#This Row],[HTC - Qualifying (QRE) - Amt]]+Table24[[#This Row],[HTC - Non-Qualifying (NQRE) - Amt]]))</f>
        <v>0</v>
      </c>
      <c r="K1593" s="74"/>
      <c r="L1593" s="74"/>
      <c r="M1593" s="74"/>
      <c r="N1593" s="74"/>
    </row>
    <row r="1594" spans="1:14" x14ac:dyDescent="0.3">
      <c r="A1594" s="68"/>
      <c r="B1594" s="66" t="e">
        <f>_xlfn.XLOOKUP(A1594,Table1[Categories of Work],Table1[Cost Type])</f>
        <v>#N/A</v>
      </c>
      <c r="C1594" s="70"/>
      <c r="D1594" s="71"/>
      <c r="E1594" s="71"/>
      <c r="F1594" s="71"/>
      <c r="G1594" s="72"/>
      <c r="H1594" s="72"/>
      <c r="I1594" s="72"/>
      <c r="J1594" s="67">
        <f>IF(ISBLANK(Table24[[#This Row],[HTC - Qualifying (QRE) - Amt]]),SUM(Table24[[#This Row],[NPA - Qualifying (QRE) - Amt]],Table24[[#This Row],[NPA - Non-Qualifying (NQRE) - Amt]]),SUM(Table24[[#This Row],[HTC - Qualifying (QRE) - Amt]]+Table24[[#This Row],[HTC - Non-Qualifying (NQRE) - Amt]]))</f>
        <v>0</v>
      </c>
      <c r="K1594" s="74"/>
      <c r="L1594" s="74"/>
      <c r="M1594" s="74"/>
      <c r="N1594" s="74"/>
    </row>
    <row r="1595" spans="1:14" x14ac:dyDescent="0.3">
      <c r="A1595" s="68"/>
      <c r="B1595" s="66" t="e">
        <f>_xlfn.XLOOKUP(A1595,Table1[Categories of Work],Table1[Cost Type])</f>
        <v>#N/A</v>
      </c>
      <c r="C1595" s="70"/>
      <c r="D1595" s="71"/>
      <c r="E1595" s="71"/>
      <c r="F1595" s="71"/>
      <c r="G1595" s="72"/>
      <c r="H1595" s="72"/>
      <c r="I1595" s="72"/>
      <c r="J1595" s="67">
        <f>IF(ISBLANK(Table24[[#This Row],[HTC - Qualifying (QRE) - Amt]]),SUM(Table24[[#This Row],[NPA - Qualifying (QRE) - Amt]],Table24[[#This Row],[NPA - Non-Qualifying (NQRE) - Amt]]),SUM(Table24[[#This Row],[HTC - Qualifying (QRE) - Amt]]+Table24[[#This Row],[HTC - Non-Qualifying (NQRE) - Amt]]))</f>
        <v>0</v>
      </c>
      <c r="K1595" s="74"/>
      <c r="L1595" s="74"/>
      <c r="M1595" s="74"/>
      <c r="N1595" s="74"/>
    </row>
    <row r="1596" spans="1:14" x14ac:dyDescent="0.3">
      <c r="A1596" s="68"/>
      <c r="B1596" s="66" t="e">
        <f>_xlfn.XLOOKUP(A1596,Table1[Categories of Work],Table1[Cost Type])</f>
        <v>#N/A</v>
      </c>
      <c r="C1596" s="70"/>
      <c r="D1596" s="71"/>
      <c r="E1596" s="71"/>
      <c r="F1596" s="71"/>
      <c r="G1596" s="72"/>
      <c r="H1596" s="72"/>
      <c r="I1596" s="72"/>
      <c r="J1596" s="67">
        <f>IF(ISBLANK(Table24[[#This Row],[HTC - Qualifying (QRE) - Amt]]),SUM(Table24[[#This Row],[NPA - Qualifying (QRE) - Amt]],Table24[[#This Row],[NPA - Non-Qualifying (NQRE) - Amt]]),SUM(Table24[[#This Row],[HTC - Qualifying (QRE) - Amt]]+Table24[[#This Row],[HTC - Non-Qualifying (NQRE) - Amt]]))</f>
        <v>0</v>
      </c>
      <c r="K1596" s="74"/>
      <c r="L1596" s="74"/>
      <c r="M1596" s="74"/>
      <c r="N1596" s="74"/>
    </row>
    <row r="1597" spans="1:14" x14ac:dyDescent="0.3">
      <c r="A1597" s="68"/>
      <c r="B1597" s="66" t="e">
        <f>_xlfn.XLOOKUP(A1597,Table1[Categories of Work],Table1[Cost Type])</f>
        <v>#N/A</v>
      </c>
      <c r="C1597" s="70"/>
      <c r="D1597" s="71"/>
      <c r="E1597" s="71"/>
      <c r="F1597" s="71"/>
      <c r="G1597" s="72"/>
      <c r="H1597" s="72"/>
      <c r="I1597" s="72"/>
      <c r="J1597" s="67">
        <f>IF(ISBLANK(Table24[[#This Row],[HTC - Qualifying (QRE) - Amt]]),SUM(Table24[[#This Row],[NPA - Qualifying (QRE) - Amt]],Table24[[#This Row],[NPA - Non-Qualifying (NQRE) - Amt]]),SUM(Table24[[#This Row],[HTC - Qualifying (QRE) - Amt]]+Table24[[#This Row],[HTC - Non-Qualifying (NQRE) - Amt]]))</f>
        <v>0</v>
      </c>
      <c r="K1597" s="74"/>
      <c r="L1597" s="74"/>
      <c r="M1597" s="74"/>
      <c r="N1597" s="74"/>
    </row>
    <row r="1598" spans="1:14" x14ac:dyDescent="0.3">
      <c r="A1598" s="68"/>
      <c r="B1598" s="66" t="e">
        <f>_xlfn.XLOOKUP(A1598,Table1[Categories of Work],Table1[Cost Type])</f>
        <v>#N/A</v>
      </c>
      <c r="C1598" s="70"/>
      <c r="D1598" s="71"/>
      <c r="E1598" s="71"/>
      <c r="F1598" s="71"/>
      <c r="G1598" s="72"/>
      <c r="H1598" s="72"/>
      <c r="I1598" s="72"/>
      <c r="J1598" s="67">
        <f>IF(ISBLANK(Table24[[#This Row],[HTC - Qualifying (QRE) - Amt]]),SUM(Table24[[#This Row],[NPA - Qualifying (QRE) - Amt]],Table24[[#This Row],[NPA - Non-Qualifying (NQRE) - Amt]]),SUM(Table24[[#This Row],[HTC - Qualifying (QRE) - Amt]]+Table24[[#This Row],[HTC - Non-Qualifying (NQRE) - Amt]]))</f>
        <v>0</v>
      </c>
      <c r="K1598" s="74"/>
      <c r="L1598" s="74"/>
      <c r="M1598" s="74"/>
      <c r="N1598" s="74"/>
    </row>
    <row r="1599" spans="1:14" x14ac:dyDescent="0.3">
      <c r="A1599" s="68"/>
      <c r="B1599" s="66" t="e">
        <f>_xlfn.XLOOKUP(A1599,Table1[Categories of Work],Table1[Cost Type])</f>
        <v>#N/A</v>
      </c>
      <c r="C1599" s="70"/>
      <c r="D1599" s="71"/>
      <c r="E1599" s="71"/>
      <c r="F1599" s="71"/>
      <c r="G1599" s="72"/>
      <c r="H1599" s="72"/>
      <c r="I1599" s="72"/>
      <c r="J1599" s="67">
        <f>IF(ISBLANK(Table24[[#This Row],[HTC - Qualifying (QRE) - Amt]]),SUM(Table24[[#This Row],[NPA - Qualifying (QRE) - Amt]],Table24[[#This Row],[NPA - Non-Qualifying (NQRE) - Amt]]),SUM(Table24[[#This Row],[HTC - Qualifying (QRE) - Amt]]+Table24[[#This Row],[HTC - Non-Qualifying (NQRE) - Amt]]))</f>
        <v>0</v>
      </c>
      <c r="K1599" s="74"/>
      <c r="L1599" s="74"/>
      <c r="M1599" s="74"/>
      <c r="N1599" s="74"/>
    </row>
    <row r="1600" spans="1:14" x14ac:dyDescent="0.3">
      <c r="A1600" s="68"/>
      <c r="B1600" s="66" t="e">
        <f>_xlfn.XLOOKUP(A1600,Table1[Categories of Work],Table1[Cost Type])</f>
        <v>#N/A</v>
      </c>
      <c r="C1600" s="70"/>
      <c r="D1600" s="71"/>
      <c r="E1600" s="71"/>
      <c r="F1600" s="71"/>
      <c r="G1600" s="72"/>
      <c r="H1600" s="72"/>
      <c r="I1600" s="72"/>
      <c r="J1600" s="67">
        <f>IF(ISBLANK(Table24[[#This Row],[HTC - Qualifying (QRE) - Amt]]),SUM(Table24[[#This Row],[NPA - Qualifying (QRE) - Amt]],Table24[[#This Row],[NPA - Non-Qualifying (NQRE) - Amt]]),SUM(Table24[[#This Row],[HTC - Qualifying (QRE) - Amt]]+Table24[[#This Row],[HTC - Non-Qualifying (NQRE) - Amt]]))</f>
        <v>0</v>
      </c>
      <c r="K1600" s="74"/>
      <c r="L1600" s="74"/>
      <c r="M1600" s="74"/>
      <c r="N1600" s="74"/>
    </row>
    <row r="1601" spans="1:14" x14ac:dyDescent="0.3">
      <c r="A1601" s="68"/>
      <c r="B1601" s="66" t="e">
        <f>_xlfn.XLOOKUP(A1601,Table1[Categories of Work],Table1[Cost Type])</f>
        <v>#N/A</v>
      </c>
      <c r="C1601" s="70"/>
      <c r="D1601" s="71"/>
      <c r="E1601" s="71"/>
      <c r="F1601" s="71"/>
      <c r="G1601" s="72"/>
      <c r="H1601" s="72"/>
      <c r="I1601" s="72"/>
      <c r="J1601" s="67">
        <f>IF(ISBLANK(Table24[[#This Row],[HTC - Qualifying (QRE) - Amt]]),SUM(Table24[[#This Row],[NPA - Qualifying (QRE) - Amt]],Table24[[#This Row],[NPA - Non-Qualifying (NQRE) - Amt]]),SUM(Table24[[#This Row],[HTC - Qualifying (QRE) - Amt]]+Table24[[#This Row],[HTC - Non-Qualifying (NQRE) - Amt]]))</f>
        <v>0</v>
      </c>
      <c r="K1601" s="74"/>
      <c r="L1601" s="74"/>
      <c r="M1601" s="74"/>
      <c r="N1601" s="74"/>
    </row>
    <row r="1602" spans="1:14" x14ac:dyDescent="0.3">
      <c r="A1602" s="68"/>
      <c r="B1602" s="66" t="e">
        <f>_xlfn.XLOOKUP(A1602,Table1[Categories of Work],Table1[Cost Type])</f>
        <v>#N/A</v>
      </c>
      <c r="C1602" s="70"/>
      <c r="D1602" s="71"/>
      <c r="E1602" s="71"/>
      <c r="F1602" s="71"/>
      <c r="G1602" s="72"/>
      <c r="H1602" s="72"/>
      <c r="I1602" s="72"/>
      <c r="J1602" s="67">
        <f>IF(ISBLANK(Table24[[#This Row],[HTC - Qualifying (QRE) - Amt]]),SUM(Table24[[#This Row],[NPA - Qualifying (QRE) - Amt]],Table24[[#This Row],[NPA - Non-Qualifying (NQRE) - Amt]]),SUM(Table24[[#This Row],[HTC - Qualifying (QRE) - Amt]]+Table24[[#This Row],[HTC - Non-Qualifying (NQRE) - Amt]]))</f>
        <v>0</v>
      </c>
      <c r="K1602" s="74"/>
      <c r="L1602" s="74"/>
      <c r="M1602" s="74"/>
      <c r="N1602" s="74"/>
    </row>
    <row r="1603" spans="1:14" x14ac:dyDescent="0.3">
      <c r="A1603" s="68"/>
      <c r="B1603" s="66" t="e">
        <f>_xlfn.XLOOKUP(A1603,Table1[Categories of Work],Table1[Cost Type])</f>
        <v>#N/A</v>
      </c>
      <c r="C1603" s="70"/>
      <c r="D1603" s="71"/>
      <c r="E1603" s="71"/>
      <c r="F1603" s="71"/>
      <c r="G1603" s="72"/>
      <c r="H1603" s="72"/>
      <c r="I1603" s="72"/>
      <c r="J1603" s="67">
        <f>IF(ISBLANK(Table24[[#This Row],[HTC - Qualifying (QRE) - Amt]]),SUM(Table24[[#This Row],[NPA - Qualifying (QRE) - Amt]],Table24[[#This Row],[NPA - Non-Qualifying (NQRE) - Amt]]),SUM(Table24[[#This Row],[HTC - Qualifying (QRE) - Amt]]+Table24[[#This Row],[HTC - Non-Qualifying (NQRE) - Amt]]))</f>
        <v>0</v>
      </c>
      <c r="K1603" s="74"/>
      <c r="L1603" s="74"/>
      <c r="M1603" s="74"/>
      <c r="N1603" s="74"/>
    </row>
    <row r="1604" spans="1:14" x14ac:dyDescent="0.3">
      <c r="A1604" s="68"/>
      <c r="B1604" s="66" t="e">
        <f>_xlfn.XLOOKUP(A1604,Table1[Categories of Work],Table1[Cost Type])</f>
        <v>#N/A</v>
      </c>
      <c r="C1604" s="70"/>
      <c r="D1604" s="71"/>
      <c r="E1604" s="71"/>
      <c r="F1604" s="71"/>
      <c r="G1604" s="72"/>
      <c r="H1604" s="72"/>
      <c r="I1604" s="72"/>
      <c r="J1604" s="67">
        <f>IF(ISBLANK(Table24[[#This Row],[HTC - Qualifying (QRE) - Amt]]),SUM(Table24[[#This Row],[NPA - Qualifying (QRE) - Amt]],Table24[[#This Row],[NPA - Non-Qualifying (NQRE) - Amt]]),SUM(Table24[[#This Row],[HTC - Qualifying (QRE) - Amt]]+Table24[[#This Row],[HTC - Non-Qualifying (NQRE) - Amt]]))</f>
        <v>0</v>
      </c>
      <c r="K1604" s="74"/>
      <c r="L1604" s="74"/>
      <c r="M1604" s="74"/>
      <c r="N1604" s="74"/>
    </row>
    <row r="1605" spans="1:14" x14ac:dyDescent="0.3">
      <c r="A1605" s="68"/>
      <c r="B1605" s="66" t="e">
        <f>_xlfn.XLOOKUP(A1605,Table1[Categories of Work],Table1[Cost Type])</f>
        <v>#N/A</v>
      </c>
      <c r="C1605" s="70"/>
      <c r="D1605" s="71"/>
      <c r="E1605" s="71"/>
      <c r="F1605" s="71"/>
      <c r="G1605" s="72"/>
      <c r="H1605" s="72"/>
      <c r="I1605" s="72"/>
      <c r="J1605" s="67">
        <f>IF(ISBLANK(Table24[[#This Row],[HTC - Qualifying (QRE) - Amt]]),SUM(Table24[[#This Row],[NPA - Qualifying (QRE) - Amt]],Table24[[#This Row],[NPA - Non-Qualifying (NQRE) - Amt]]),SUM(Table24[[#This Row],[HTC - Qualifying (QRE) - Amt]]+Table24[[#This Row],[HTC - Non-Qualifying (NQRE) - Amt]]))</f>
        <v>0</v>
      </c>
      <c r="K1605" s="74"/>
      <c r="L1605" s="74"/>
      <c r="M1605" s="74"/>
      <c r="N1605" s="74"/>
    </row>
    <row r="1606" spans="1:14" x14ac:dyDescent="0.3">
      <c r="A1606" s="68"/>
      <c r="B1606" s="66" t="e">
        <f>_xlfn.XLOOKUP(A1606,Table1[Categories of Work],Table1[Cost Type])</f>
        <v>#N/A</v>
      </c>
      <c r="C1606" s="70"/>
      <c r="D1606" s="71"/>
      <c r="E1606" s="71"/>
      <c r="F1606" s="71"/>
      <c r="G1606" s="72"/>
      <c r="H1606" s="72"/>
      <c r="I1606" s="72"/>
      <c r="J1606" s="67">
        <f>IF(ISBLANK(Table24[[#This Row],[HTC - Qualifying (QRE) - Amt]]),SUM(Table24[[#This Row],[NPA - Qualifying (QRE) - Amt]],Table24[[#This Row],[NPA - Non-Qualifying (NQRE) - Amt]]),SUM(Table24[[#This Row],[HTC - Qualifying (QRE) - Amt]]+Table24[[#This Row],[HTC - Non-Qualifying (NQRE) - Amt]]))</f>
        <v>0</v>
      </c>
      <c r="K1606" s="74"/>
      <c r="L1606" s="74"/>
      <c r="M1606" s="74"/>
      <c r="N1606" s="74"/>
    </row>
    <row r="1607" spans="1:14" x14ac:dyDescent="0.3">
      <c r="A1607" s="68"/>
      <c r="B1607" s="66" t="e">
        <f>_xlfn.XLOOKUP(A1607,Table1[Categories of Work],Table1[Cost Type])</f>
        <v>#N/A</v>
      </c>
      <c r="C1607" s="70"/>
      <c r="D1607" s="71"/>
      <c r="E1607" s="71"/>
      <c r="F1607" s="71"/>
      <c r="G1607" s="72"/>
      <c r="H1607" s="72"/>
      <c r="I1607" s="72"/>
      <c r="J1607" s="67">
        <f>IF(ISBLANK(Table24[[#This Row],[HTC - Qualifying (QRE) - Amt]]),SUM(Table24[[#This Row],[NPA - Qualifying (QRE) - Amt]],Table24[[#This Row],[NPA - Non-Qualifying (NQRE) - Amt]]),SUM(Table24[[#This Row],[HTC - Qualifying (QRE) - Amt]]+Table24[[#This Row],[HTC - Non-Qualifying (NQRE) - Amt]]))</f>
        <v>0</v>
      </c>
      <c r="K1607" s="74"/>
      <c r="L1607" s="74"/>
      <c r="M1607" s="74"/>
      <c r="N1607" s="74"/>
    </row>
    <row r="1608" spans="1:14" x14ac:dyDescent="0.3">
      <c r="A1608" s="68"/>
      <c r="B1608" s="66" t="e">
        <f>_xlfn.XLOOKUP(A1608,Table1[Categories of Work],Table1[Cost Type])</f>
        <v>#N/A</v>
      </c>
      <c r="C1608" s="70"/>
      <c r="D1608" s="71"/>
      <c r="E1608" s="71"/>
      <c r="F1608" s="71"/>
      <c r="G1608" s="72"/>
      <c r="H1608" s="72"/>
      <c r="I1608" s="72"/>
      <c r="J1608" s="67">
        <f>IF(ISBLANK(Table24[[#This Row],[HTC - Qualifying (QRE) - Amt]]),SUM(Table24[[#This Row],[NPA - Qualifying (QRE) - Amt]],Table24[[#This Row],[NPA - Non-Qualifying (NQRE) - Amt]]),SUM(Table24[[#This Row],[HTC - Qualifying (QRE) - Amt]]+Table24[[#This Row],[HTC - Non-Qualifying (NQRE) - Amt]]))</f>
        <v>0</v>
      </c>
      <c r="K1608" s="74"/>
      <c r="L1608" s="74"/>
      <c r="M1608" s="74"/>
      <c r="N1608" s="74"/>
    </row>
    <row r="1609" spans="1:14" x14ac:dyDescent="0.3">
      <c r="A1609" s="68"/>
      <c r="B1609" s="66" t="e">
        <f>_xlfn.XLOOKUP(A1609,Table1[Categories of Work],Table1[Cost Type])</f>
        <v>#N/A</v>
      </c>
      <c r="C1609" s="70"/>
      <c r="D1609" s="71"/>
      <c r="E1609" s="71"/>
      <c r="F1609" s="71"/>
      <c r="G1609" s="72"/>
      <c r="H1609" s="72"/>
      <c r="I1609" s="72"/>
      <c r="J1609" s="67">
        <f>IF(ISBLANK(Table24[[#This Row],[HTC - Qualifying (QRE) - Amt]]),SUM(Table24[[#This Row],[NPA - Qualifying (QRE) - Amt]],Table24[[#This Row],[NPA - Non-Qualifying (NQRE) - Amt]]),SUM(Table24[[#This Row],[HTC - Qualifying (QRE) - Amt]]+Table24[[#This Row],[HTC - Non-Qualifying (NQRE) - Amt]]))</f>
        <v>0</v>
      </c>
      <c r="K1609" s="74"/>
      <c r="L1609" s="74"/>
      <c r="M1609" s="74"/>
      <c r="N1609" s="74"/>
    </row>
    <row r="1610" spans="1:14" x14ac:dyDescent="0.3">
      <c r="A1610" s="68"/>
      <c r="B1610" s="66" t="e">
        <f>_xlfn.XLOOKUP(A1610,Table1[Categories of Work],Table1[Cost Type])</f>
        <v>#N/A</v>
      </c>
      <c r="C1610" s="70"/>
      <c r="D1610" s="71"/>
      <c r="E1610" s="71"/>
      <c r="F1610" s="71"/>
      <c r="G1610" s="72"/>
      <c r="H1610" s="72"/>
      <c r="I1610" s="72"/>
      <c r="J1610" s="67">
        <f>IF(ISBLANK(Table24[[#This Row],[HTC - Qualifying (QRE) - Amt]]),SUM(Table24[[#This Row],[NPA - Qualifying (QRE) - Amt]],Table24[[#This Row],[NPA - Non-Qualifying (NQRE) - Amt]]),SUM(Table24[[#This Row],[HTC - Qualifying (QRE) - Amt]]+Table24[[#This Row],[HTC - Non-Qualifying (NQRE) - Amt]]))</f>
        <v>0</v>
      </c>
      <c r="K1610" s="74"/>
      <c r="L1610" s="74"/>
      <c r="M1610" s="74"/>
      <c r="N1610" s="74"/>
    </row>
    <row r="1611" spans="1:14" x14ac:dyDescent="0.3">
      <c r="A1611" s="68"/>
      <c r="B1611" s="66" t="e">
        <f>_xlfn.XLOOKUP(A1611,Table1[Categories of Work],Table1[Cost Type])</f>
        <v>#N/A</v>
      </c>
      <c r="C1611" s="70"/>
      <c r="D1611" s="71"/>
      <c r="E1611" s="71"/>
      <c r="F1611" s="71"/>
      <c r="G1611" s="72"/>
      <c r="H1611" s="72"/>
      <c r="I1611" s="72"/>
      <c r="J1611" s="67">
        <f>IF(ISBLANK(Table24[[#This Row],[HTC - Qualifying (QRE) - Amt]]),SUM(Table24[[#This Row],[NPA - Qualifying (QRE) - Amt]],Table24[[#This Row],[NPA - Non-Qualifying (NQRE) - Amt]]),SUM(Table24[[#This Row],[HTC - Qualifying (QRE) - Amt]]+Table24[[#This Row],[HTC - Non-Qualifying (NQRE) - Amt]]))</f>
        <v>0</v>
      </c>
      <c r="K1611" s="74"/>
      <c r="L1611" s="74"/>
      <c r="M1611" s="74"/>
      <c r="N1611" s="74"/>
    </row>
    <row r="1612" spans="1:14" x14ac:dyDescent="0.3">
      <c r="A1612" s="68"/>
      <c r="B1612" s="66" t="e">
        <f>_xlfn.XLOOKUP(A1612,Table1[Categories of Work],Table1[Cost Type])</f>
        <v>#N/A</v>
      </c>
      <c r="C1612" s="70"/>
      <c r="D1612" s="71"/>
      <c r="E1612" s="71"/>
      <c r="F1612" s="71"/>
      <c r="G1612" s="72"/>
      <c r="H1612" s="72"/>
      <c r="I1612" s="72"/>
      <c r="J1612" s="67">
        <f>IF(ISBLANK(Table24[[#This Row],[HTC - Qualifying (QRE) - Amt]]),SUM(Table24[[#This Row],[NPA - Qualifying (QRE) - Amt]],Table24[[#This Row],[NPA - Non-Qualifying (NQRE) - Amt]]),SUM(Table24[[#This Row],[HTC - Qualifying (QRE) - Amt]]+Table24[[#This Row],[HTC - Non-Qualifying (NQRE) - Amt]]))</f>
        <v>0</v>
      </c>
      <c r="K1612" s="74"/>
      <c r="L1612" s="74"/>
      <c r="M1612" s="74"/>
      <c r="N1612" s="74"/>
    </row>
    <row r="1613" spans="1:14" x14ac:dyDescent="0.3">
      <c r="A1613" s="68"/>
      <c r="B1613" s="66" t="e">
        <f>_xlfn.XLOOKUP(A1613,Table1[Categories of Work],Table1[Cost Type])</f>
        <v>#N/A</v>
      </c>
      <c r="C1613" s="70"/>
      <c r="D1613" s="71"/>
      <c r="E1613" s="71"/>
      <c r="F1613" s="71"/>
      <c r="G1613" s="72"/>
      <c r="H1613" s="72"/>
      <c r="I1613" s="72"/>
      <c r="J1613" s="67">
        <f>IF(ISBLANK(Table24[[#This Row],[HTC - Qualifying (QRE) - Amt]]),SUM(Table24[[#This Row],[NPA - Qualifying (QRE) - Amt]],Table24[[#This Row],[NPA - Non-Qualifying (NQRE) - Amt]]),SUM(Table24[[#This Row],[HTC - Qualifying (QRE) - Amt]]+Table24[[#This Row],[HTC - Non-Qualifying (NQRE) - Amt]]))</f>
        <v>0</v>
      </c>
      <c r="K1613" s="74"/>
      <c r="L1613" s="74"/>
      <c r="M1613" s="74"/>
      <c r="N1613" s="74"/>
    </row>
    <row r="1614" spans="1:14" x14ac:dyDescent="0.3">
      <c r="A1614" s="68"/>
      <c r="B1614" s="66" t="e">
        <f>_xlfn.XLOOKUP(A1614,Table1[Categories of Work],Table1[Cost Type])</f>
        <v>#N/A</v>
      </c>
      <c r="C1614" s="70"/>
      <c r="D1614" s="71"/>
      <c r="E1614" s="71"/>
      <c r="F1614" s="71"/>
      <c r="G1614" s="72"/>
      <c r="H1614" s="72"/>
      <c r="I1614" s="72"/>
      <c r="J1614" s="67">
        <f>IF(ISBLANK(Table24[[#This Row],[HTC - Qualifying (QRE) - Amt]]),SUM(Table24[[#This Row],[NPA - Qualifying (QRE) - Amt]],Table24[[#This Row],[NPA - Non-Qualifying (NQRE) - Amt]]),SUM(Table24[[#This Row],[HTC - Qualifying (QRE) - Amt]]+Table24[[#This Row],[HTC - Non-Qualifying (NQRE) - Amt]]))</f>
        <v>0</v>
      </c>
      <c r="K1614" s="74"/>
      <c r="L1614" s="74"/>
      <c r="M1614" s="74"/>
      <c r="N1614" s="74"/>
    </row>
    <row r="1615" spans="1:14" x14ac:dyDescent="0.3">
      <c r="A1615" s="68"/>
      <c r="B1615" s="66" t="e">
        <f>_xlfn.XLOOKUP(A1615,Table1[Categories of Work],Table1[Cost Type])</f>
        <v>#N/A</v>
      </c>
      <c r="C1615" s="70"/>
      <c r="D1615" s="71"/>
      <c r="E1615" s="71"/>
      <c r="F1615" s="71"/>
      <c r="G1615" s="72"/>
      <c r="H1615" s="72"/>
      <c r="I1615" s="72"/>
      <c r="J1615" s="67">
        <f>IF(ISBLANK(Table24[[#This Row],[HTC - Qualifying (QRE) - Amt]]),SUM(Table24[[#This Row],[NPA - Qualifying (QRE) - Amt]],Table24[[#This Row],[NPA - Non-Qualifying (NQRE) - Amt]]),SUM(Table24[[#This Row],[HTC - Qualifying (QRE) - Amt]]+Table24[[#This Row],[HTC - Non-Qualifying (NQRE) - Amt]]))</f>
        <v>0</v>
      </c>
      <c r="K1615" s="74"/>
      <c r="L1615" s="74"/>
      <c r="M1615" s="74"/>
      <c r="N1615" s="74"/>
    </row>
    <row r="1616" spans="1:14" x14ac:dyDescent="0.3">
      <c r="A1616" s="68"/>
      <c r="B1616" s="66" t="e">
        <f>_xlfn.XLOOKUP(A1616,Table1[Categories of Work],Table1[Cost Type])</f>
        <v>#N/A</v>
      </c>
      <c r="C1616" s="70"/>
      <c r="D1616" s="71"/>
      <c r="E1616" s="71"/>
      <c r="F1616" s="71"/>
      <c r="G1616" s="72"/>
      <c r="H1616" s="72"/>
      <c r="I1616" s="72"/>
      <c r="J1616" s="67">
        <f>IF(ISBLANK(Table24[[#This Row],[HTC - Qualifying (QRE) - Amt]]),SUM(Table24[[#This Row],[NPA - Qualifying (QRE) - Amt]],Table24[[#This Row],[NPA - Non-Qualifying (NQRE) - Amt]]),SUM(Table24[[#This Row],[HTC - Qualifying (QRE) - Amt]]+Table24[[#This Row],[HTC - Non-Qualifying (NQRE) - Amt]]))</f>
        <v>0</v>
      </c>
      <c r="K1616" s="74"/>
      <c r="L1616" s="74"/>
      <c r="M1616" s="74"/>
      <c r="N1616" s="74"/>
    </row>
    <row r="1617" spans="1:14" x14ac:dyDescent="0.3">
      <c r="A1617" s="68"/>
      <c r="B1617" s="66" t="e">
        <f>_xlfn.XLOOKUP(A1617,Table1[Categories of Work],Table1[Cost Type])</f>
        <v>#N/A</v>
      </c>
      <c r="C1617" s="70"/>
      <c r="D1617" s="71"/>
      <c r="E1617" s="71"/>
      <c r="F1617" s="71"/>
      <c r="G1617" s="72"/>
      <c r="H1617" s="72"/>
      <c r="I1617" s="72"/>
      <c r="J1617" s="67">
        <f>IF(ISBLANK(Table24[[#This Row],[HTC - Qualifying (QRE) - Amt]]),SUM(Table24[[#This Row],[NPA - Qualifying (QRE) - Amt]],Table24[[#This Row],[NPA - Non-Qualifying (NQRE) - Amt]]),SUM(Table24[[#This Row],[HTC - Qualifying (QRE) - Amt]]+Table24[[#This Row],[HTC - Non-Qualifying (NQRE) - Amt]]))</f>
        <v>0</v>
      </c>
      <c r="K1617" s="74"/>
      <c r="L1617" s="74"/>
      <c r="M1617" s="74"/>
      <c r="N1617" s="74"/>
    </row>
    <row r="1618" spans="1:14" x14ac:dyDescent="0.3">
      <c r="A1618" s="68"/>
      <c r="B1618" s="66" t="e">
        <f>_xlfn.XLOOKUP(A1618,Table1[Categories of Work],Table1[Cost Type])</f>
        <v>#N/A</v>
      </c>
      <c r="C1618" s="70"/>
      <c r="D1618" s="71"/>
      <c r="E1618" s="71"/>
      <c r="F1618" s="71"/>
      <c r="G1618" s="72"/>
      <c r="H1618" s="72"/>
      <c r="I1618" s="72"/>
      <c r="J1618" s="67">
        <f>IF(ISBLANK(Table24[[#This Row],[HTC - Qualifying (QRE) - Amt]]),SUM(Table24[[#This Row],[NPA - Qualifying (QRE) - Amt]],Table24[[#This Row],[NPA - Non-Qualifying (NQRE) - Amt]]),SUM(Table24[[#This Row],[HTC - Qualifying (QRE) - Amt]]+Table24[[#This Row],[HTC - Non-Qualifying (NQRE) - Amt]]))</f>
        <v>0</v>
      </c>
      <c r="K1618" s="74"/>
      <c r="L1618" s="74"/>
      <c r="M1618" s="74"/>
      <c r="N1618" s="74"/>
    </row>
    <row r="1619" spans="1:14" x14ac:dyDescent="0.3">
      <c r="A1619" s="68"/>
      <c r="B1619" s="66" t="e">
        <f>_xlfn.XLOOKUP(A1619,Table1[Categories of Work],Table1[Cost Type])</f>
        <v>#N/A</v>
      </c>
      <c r="C1619" s="70"/>
      <c r="D1619" s="71"/>
      <c r="E1619" s="71"/>
      <c r="F1619" s="71"/>
      <c r="G1619" s="72"/>
      <c r="H1619" s="72"/>
      <c r="I1619" s="72"/>
      <c r="J1619" s="67">
        <f>IF(ISBLANK(Table24[[#This Row],[HTC - Qualifying (QRE) - Amt]]),SUM(Table24[[#This Row],[NPA - Qualifying (QRE) - Amt]],Table24[[#This Row],[NPA - Non-Qualifying (NQRE) - Amt]]),SUM(Table24[[#This Row],[HTC - Qualifying (QRE) - Amt]]+Table24[[#This Row],[HTC - Non-Qualifying (NQRE) - Amt]]))</f>
        <v>0</v>
      </c>
      <c r="K1619" s="74"/>
      <c r="L1619" s="74"/>
      <c r="M1619" s="74"/>
      <c r="N1619" s="74"/>
    </row>
    <row r="1620" spans="1:14" x14ac:dyDescent="0.3">
      <c r="A1620" s="68"/>
      <c r="B1620" s="66" t="e">
        <f>_xlfn.XLOOKUP(A1620,Table1[Categories of Work],Table1[Cost Type])</f>
        <v>#N/A</v>
      </c>
      <c r="C1620" s="70"/>
      <c r="D1620" s="71"/>
      <c r="E1620" s="71"/>
      <c r="F1620" s="71"/>
      <c r="G1620" s="72"/>
      <c r="H1620" s="72"/>
      <c r="I1620" s="72"/>
      <c r="J1620" s="67">
        <f>IF(ISBLANK(Table24[[#This Row],[HTC - Qualifying (QRE) - Amt]]),SUM(Table24[[#This Row],[NPA - Qualifying (QRE) - Amt]],Table24[[#This Row],[NPA - Non-Qualifying (NQRE) - Amt]]),SUM(Table24[[#This Row],[HTC - Qualifying (QRE) - Amt]]+Table24[[#This Row],[HTC - Non-Qualifying (NQRE) - Amt]]))</f>
        <v>0</v>
      </c>
      <c r="K1620" s="74"/>
      <c r="L1620" s="74"/>
      <c r="M1620" s="74"/>
      <c r="N1620" s="74"/>
    </row>
    <row r="1621" spans="1:14" x14ac:dyDescent="0.3">
      <c r="A1621" s="68"/>
      <c r="B1621" s="66" t="e">
        <f>_xlfn.XLOOKUP(A1621,Table1[Categories of Work],Table1[Cost Type])</f>
        <v>#N/A</v>
      </c>
      <c r="C1621" s="70"/>
      <c r="D1621" s="71"/>
      <c r="E1621" s="71"/>
      <c r="F1621" s="71"/>
      <c r="G1621" s="72"/>
      <c r="H1621" s="72"/>
      <c r="I1621" s="72"/>
      <c r="J1621" s="67">
        <f>IF(ISBLANK(Table24[[#This Row],[HTC - Qualifying (QRE) - Amt]]),SUM(Table24[[#This Row],[NPA - Qualifying (QRE) - Amt]],Table24[[#This Row],[NPA - Non-Qualifying (NQRE) - Amt]]),SUM(Table24[[#This Row],[HTC - Qualifying (QRE) - Amt]]+Table24[[#This Row],[HTC - Non-Qualifying (NQRE) - Amt]]))</f>
        <v>0</v>
      </c>
      <c r="K1621" s="74"/>
      <c r="L1621" s="74"/>
      <c r="M1621" s="74"/>
      <c r="N1621" s="74"/>
    </row>
    <row r="1622" spans="1:14" x14ac:dyDescent="0.3">
      <c r="A1622" s="68"/>
      <c r="B1622" s="66" t="e">
        <f>_xlfn.XLOOKUP(A1622,Table1[Categories of Work],Table1[Cost Type])</f>
        <v>#N/A</v>
      </c>
      <c r="C1622" s="70"/>
      <c r="D1622" s="71"/>
      <c r="E1622" s="71"/>
      <c r="F1622" s="71"/>
      <c r="G1622" s="72"/>
      <c r="H1622" s="72"/>
      <c r="I1622" s="72"/>
      <c r="J1622" s="67">
        <f>IF(ISBLANK(Table24[[#This Row],[HTC - Qualifying (QRE) - Amt]]),SUM(Table24[[#This Row],[NPA - Qualifying (QRE) - Amt]],Table24[[#This Row],[NPA - Non-Qualifying (NQRE) - Amt]]),SUM(Table24[[#This Row],[HTC - Qualifying (QRE) - Amt]]+Table24[[#This Row],[HTC - Non-Qualifying (NQRE) - Amt]]))</f>
        <v>0</v>
      </c>
      <c r="K1622" s="74"/>
      <c r="L1622" s="74"/>
      <c r="M1622" s="74"/>
      <c r="N1622" s="74"/>
    </row>
    <row r="1623" spans="1:14" x14ac:dyDescent="0.3">
      <c r="A1623" s="68"/>
      <c r="B1623" s="66" t="e">
        <f>_xlfn.XLOOKUP(A1623,Table1[Categories of Work],Table1[Cost Type])</f>
        <v>#N/A</v>
      </c>
      <c r="C1623" s="70"/>
      <c r="D1623" s="71"/>
      <c r="E1623" s="71"/>
      <c r="F1623" s="71"/>
      <c r="G1623" s="72"/>
      <c r="H1623" s="72"/>
      <c r="I1623" s="72"/>
      <c r="J1623" s="67">
        <f>IF(ISBLANK(Table24[[#This Row],[HTC - Qualifying (QRE) - Amt]]),SUM(Table24[[#This Row],[NPA - Qualifying (QRE) - Amt]],Table24[[#This Row],[NPA - Non-Qualifying (NQRE) - Amt]]),SUM(Table24[[#This Row],[HTC - Qualifying (QRE) - Amt]]+Table24[[#This Row],[HTC - Non-Qualifying (NQRE) - Amt]]))</f>
        <v>0</v>
      </c>
      <c r="K1623" s="74"/>
      <c r="L1623" s="74"/>
      <c r="M1623" s="74"/>
      <c r="N1623" s="74"/>
    </row>
    <row r="1624" spans="1:14" x14ac:dyDescent="0.3">
      <c r="A1624" s="68"/>
      <c r="B1624" s="66" t="e">
        <f>_xlfn.XLOOKUP(A1624,Table1[Categories of Work],Table1[Cost Type])</f>
        <v>#N/A</v>
      </c>
      <c r="C1624" s="70"/>
      <c r="D1624" s="71"/>
      <c r="E1624" s="71"/>
      <c r="F1624" s="71"/>
      <c r="G1624" s="72"/>
      <c r="H1624" s="72"/>
      <c r="I1624" s="72"/>
      <c r="J1624" s="67">
        <f>IF(ISBLANK(Table24[[#This Row],[HTC - Qualifying (QRE) - Amt]]),SUM(Table24[[#This Row],[NPA - Qualifying (QRE) - Amt]],Table24[[#This Row],[NPA - Non-Qualifying (NQRE) - Amt]]),SUM(Table24[[#This Row],[HTC - Qualifying (QRE) - Amt]]+Table24[[#This Row],[HTC - Non-Qualifying (NQRE) - Amt]]))</f>
        <v>0</v>
      </c>
      <c r="K1624" s="74"/>
      <c r="L1624" s="74"/>
      <c r="M1624" s="74"/>
      <c r="N1624" s="74"/>
    </row>
    <row r="1625" spans="1:14" x14ac:dyDescent="0.3">
      <c r="A1625" s="68"/>
      <c r="B1625" s="66" t="e">
        <f>_xlfn.XLOOKUP(A1625,Table1[Categories of Work],Table1[Cost Type])</f>
        <v>#N/A</v>
      </c>
      <c r="C1625" s="70"/>
      <c r="D1625" s="71"/>
      <c r="E1625" s="71"/>
      <c r="F1625" s="71"/>
      <c r="G1625" s="72"/>
      <c r="H1625" s="72"/>
      <c r="I1625" s="72"/>
      <c r="J1625" s="67">
        <f>IF(ISBLANK(Table24[[#This Row],[HTC - Qualifying (QRE) - Amt]]),SUM(Table24[[#This Row],[NPA - Qualifying (QRE) - Amt]],Table24[[#This Row],[NPA - Non-Qualifying (NQRE) - Amt]]),SUM(Table24[[#This Row],[HTC - Qualifying (QRE) - Amt]]+Table24[[#This Row],[HTC - Non-Qualifying (NQRE) - Amt]]))</f>
        <v>0</v>
      </c>
      <c r="K1625" s="74"/>
      <c r="L1625" s="74"/>
      <c r="M1625" s="74"/>
      <c r="N1625" s="74"/>
    </row>
    <row r="1626" spans="1:14" x14ac:dyDescent="0.3">
      <c r="A1626" s="68"/>
      <c r="B1626" s="66" t="e">
        <f>_xlfn.XLOOKUP(A1626,Table1[Categories of Work],Table1[Cost Type])</f>
        <v>#N/A</v>
      </c>
      <c r="C1626" s="70"/>
      <c r="D1626" s="71"/>
      <c r="E1626" s="71"/>
      <c r="F1626" s="71"/>
      <c r="G1626" s="72"/>
      <c r="H1626" s="72"/>
      <c r="I1626" s="72"/>
      <c r="J1626" s="67">
        <f>IF(ISBLANK(Table24[[#This Row],[HTC - Qualifying (QRE) - Amt]]),SUM(Table24[[#This Row],[NPA - Qualifying (QRE) - Amt]],Table24[[#This Row],[NPA - Non-Qualifying (NQRE) - Amt]]),SUM(Table24[[#This Row],[HTC - Qualifying (QRE) - Amt]]+Table24[[#This Row],[HTC - Non-Qualifying (NQRE) - Amt]]))</f>
        <v>0</v>
      </c>
      <c r="K1626" s="74"/>
      <c r="L1626" s="74"/>
      <c r="M1626" s="74"/>
      <c r="N1626" s="74"/>
    </row>
    <row r="1627" spans="1:14" x14ac:dyDescent="0.3">
      <c r="A1627" s="68"/>
      <c r="B1627" s="66" t="e">
        <f>_xlfn.XLOOKUP(A1627,Table1[Categories of Work],Table1[Cost Type])</f>
        <v>#N/A</v>
      </c>
      <c r="C1627" s="70"/>
      <c r="D1627" s="71"/>
      <c r="E1627" s="71"/>
      <c r="F1627" s="71"/>
      <c r="G1627" s="72"/>
      <c r="H1627" s="72"/>
      <c r="I1627" s="72"/>
      <c r="J1627" s="67">
        <f>IF(ISBLANK(Table24[[#This Row],[HTC - Qualifying (QRE) - Amt]]),SUM(Table24[[#This Row],[NPA - Qualifying (QRE) - Amt]],Table24[[#This Row],[NPA - Non-Qualifying (NQRE) - Amt]]),SUM(Table24[[#This Row],[HTC - Qualifying (QRE) - Amt]]+Table24[[#This Row],[HTC - Non-Qualifying (NQRE) - Amt]]))</f>
        <v>0</v>
      </c>
      <c r="K1627" s="74"/>
      <c r="L1627" s="74"/>
      <c r="M1627" s="74"/>
      <c r="N1627" s="74"/>
    </row>
    <row r="1628" spans="1:14" x14ac:dyDescent="0.3">
      <c r="A1628" s="68"/>
      <c r="B1628" s="66" t="e">
        <f>_xlfn.XLOOKUP(A1628,Table1[Categories of Work],Table1[Cost Type])</f>
        <v>#N/A</v>
      </c>
      <c r="C1628" s="70"/>
      <c r="D1628" s="71"/>
      <c r="E1628" s="71"/>
      <c r="F1628" s="71"/>
      <c r="G1628" s="72"/>
      <c r="H1628" s="72"/>
      <c r="I1628" s="72"/>
      <c r="J1628" s="67">
        <f>IF(ISBLANK(Table24[[#This Row],[HTC - Qualifying (QRE) - Amt]]),SUM(Table24[[#This Row],[NPA - Qualifying (QRE) - Amt]],Table24[[#This Row],[NPA - Non-Qualifying (NQRE) - Amt]]),SUM(Table24[[#This Row],[HTC - Qualifying (QRE) - Amt]]+Table24[[#This Row],[HTC - Non-Qualifying (NQRE) - Amt]]))</f>
        <v>0</v>
      </c>
      <c r="K1628" s="74"/>
      <c r="L1628" s="74"/>
      <c r="M1628" s="74"/>
      <c r="N1628" s="74"/>
    </row>
    <row r="1629" spans="1:14" x14ac:dyDescent="0.3">
      <c r="A1629" s="68"/>
      <c r="B1629" s="66" t="e">
        <f>_xlfn.XLOOKUP(A1629,Table1[Categories of Work],Table1[Cost Type])</f>
        <v>#N/A</v>
      </c>
      <c r="C1629" s="70"/>
      <c r="D1629" s="71"/>
      <c r="E1629" s="71"/>
      <c r="F1629" s="71"/>
      <c r="G1629" s="72"/>
      <c r="H1629" s="72"/>
      <c r="I1629" s="72"/>
      <c r="J1629" s="67">
        <f>IF(ISBLANK(Table24[[#This Row],[HTC - Qualifying (QRE) - Amt]]),SUM(Table24[[#This Row],[NPA - Qualifying (QRE) - Amt]],Table24[[#This Row],[NPA - Non-Qualifying (NQRE) - Amt]]),SUM(Table24[[#This Row],[HTC - Qualifying (QRE) - Amt]]+Table24[[#This Row],[HTC - Non-Qualifying (NQRE) - Amt]]))</f>
        <v>0</v>
      </c>
      <c r="K1629" s="74"/>
      <c r="L1629" s="74"/>
      <c r="M1629" s="74"/>
      <c r="N1629" s="74"/>
    </row>
    <row r="1630" spans="1:14" x14ac:dyDescent="0.3">
      <c r="A1630" s="68"/>
      <c r="B1630" s="66" t="e">
        <f>_xlfn.XLOOKUP(A1630,Table1[Categories of Work],Table1[Cost Type])</f>
        <v>#N/A</v>
      </c>
      <c r="C1630" s="70"/>
      <c r="D1630" s="71"/>
      <c r="E1630" s="71"/>
      <c r="F1630" s="71"/>
      <c r="G1630" s="72"/>
      <c r="H1630" s="72"/>
      <c r="I1630" s="72"/>
      <c r="J1630" s="67">
        <f>IF(ISBLANK(Table24[[#This Row],[HTC - Qualifying (QRE) - Amt]]),SUM(Table24[[#This Row],[NPA - Qualifying (QRE) - Amt]],Table24[[#This Row],[NPA - Non-Qualifying (NQRE) - Amt]]),SUM(Table24[[#This Row],[HTC - Qualifying (QRE) - Amt]]+Table24[[#This Row],[HTC - Non-Qualifying (NQRE) - Amt]]))</f>
        <v>0</v>
      </c>
      <c r="K1630" s="74"/>
      <c r="L1630" s="74"/>
      <c r="M1630" s="74"/>
      <c r="N1630" s="74"/>
    </row>
    <row r="1631" spans="1:14" x14ac:dyDescent="0.3">
      <c r="A1631" s="68"/>
      <c r="B1631" s="66" t="e">
        <f>_xlfn.XLOOKUP(A1631,Table1[Categories of Work],Table1[Cost Type])</f>
        <v>#N/A</v>
      </c>
      <c r="C1631" s="70"/>
      <c r="D1631" s="71"/>
      <c r="E1631" s="71"/>
      <c r="F1631" s="71"/>
      <c r="G1631" s="72"/>
      <c r="H1631" s="72"/>
      <c r="I1631" s="72"/>
      <c r="J1631" s="67">
        <f>IF(ISBLANK(Table24[[#This Row],[HTC - Qualifying (QRE) - Amt]]),SUM(Table24[[#This Row],[NPA - Qualifying (QRE) - Amt]],Table24[[#This Row],[NPA - Non-Qualifying (NQRE) - Amt]]),SUM(Table24[[#This Row],[HTC - Qualifying (QRE) - Amt]]+Table24[[#This Row],[HTC - Non-Qualifying (NQRE) - Amt]]))</f>
        <v>0</v>
      </c>
      <c r="K1631" s="74"/>
      <c r="L1631" s="74"/>
      <c r="M1631" s="74"/>
      <c r="N1631" s="74"/>
    </row>
    <row r="1632" spans="1:14" x14ac:dyDescent="0.3">
      <c r="A1632" s="68"/>
      <c r="B1632" s="66" t="e">
        <f>_xlfn.XLOOKUP(A1632,Table1[Categories of Work],Table1[Cost Type])</f>
        <v>#N/A</v>
      </c>
      <c r="C1632" s="70"/>
      <c r="D1632" s="71"/>
      <c r="E1632" s="71"/>
      <c r="F1632" s="71"/>
      <c r="G1632" s="72"/>
      <c r="H1632" s="72"/>
      <c r="I1632" s="72"/>
      <c r="J1632" s="67">
        <f>IF(ISBLANK(Table24[[#This Row],[HTC - Qualifying (QRE) - Amt]]),SUM(Table24[[#This Row],[NPA - Qualifying (QRE) - Amt]],Table24[[#This Row],[NPA - Non-Qualifying (NQRE) - Amt]]),SUM(Table24[[#This Row],[HTC - Qualifying (QRE) - Amt]]+Table24[[#This Row],[HTC - Non-Qualifying (NQRE) - Amt]]))</f>
        <v>0</v>
      </c>
      <c r="K1632" s="74"/>
      <c r="L1632" s="74"/>
      <c r="M1632" s="74"/>
      <c r="N1632" s="74"/>
    </row>
    <row r="1633" spans="1:14" x14ac:dyDescent="0.3">
      <c r="A1633" s="68"/>
      <c r="B1633" s="66" t="e">
        <f>_xlfn.XLOOKUP(A1633,Table1[Categories of Work],Table1[Cost Type])</f>
        <v>#N/A</v>
      </c>
      <c r="C1633" s="70"/>
      <c r="D1633" s="71"/>
      <c r="E1633" s="71"/>
      <c r="F1633" s="71"/>
      <c r="G1633" s="72"/>
      <c r="H1633" s="72"/>
      <c r="I1633" s="72"/>
      <c r="J1633" s="67">
        <f>IF(ISBLANK(Table24[[#This Row],[HTC - Qualifying (QRE) - Amt]]),SUM(Table24[[#This Row],[NPA - Qualifying (QRE) - Amt]],Table24[[#This Row],[NPA - Non-Qualifying (NQRE) - Amt]]),SUM(Table24[[#This Row],[HTC - Qualifying (QRE) - Amt]]+Table24[[#This Row],[HTC - Non-Qualifying (NQRE) - Amt]]))</f>
        <v>0</v>
      </c>
      <c r="K1633" s="74"/>
      <c r="L1633" s="74"/>
      <c r="M1633" s="74"/>
      <c r="N1633" s="74"/>
    </row>
    <row r="1634" spans="1:14" x14ac:dyDescent="0.3">
      <c r="A1634" s="68"/>
      <c r="B1634" s="66" t="e">
        <f>_xlfn.XLOOKUP(A1634,Table1[Categories of Work],Table1[Cost Type])</f>
        <v>#N/A</v>
      </c>
      <c r="C1634" s="70"/>
      <c r="D1634" s="71"/>
      <c r="E1634" s="71"/>
      <c r="F1634" s="71"/>
      <c r="G1634" s="72"/>
      <c r="H1634" s="72"/>
      <c r="I1634" s="72"/>
      <c r="J1634" s="67">
        <f>IF(ISBLANK(Table24[[#This Row],[HTC - Qualifying (QRE) - Amt]]),SUM(Table24[[#This Row],[NPA - Qualifying (QRE) - Amt]],Table24[[#This Row],[NPA - Non-Qualifying (NQRE) - Amt]]),SUM(Table24[[#This Row],[HTC - Qualifying (QRE) - Amt]]+Table24[[#This Row],[HTC - Non-Qualifying (NQRE) - Amt]]))</f>
        <v>0</v>
      </c>
      <c r="K1634" s="74"/>
      <c r="L1634" s="74"/>
      <c r="M1634" s="74"/>
      <c r="N1634" s="74"/>
    </row>
    <row r="1635" spans="1:14" x14ac:dyDescent="0.3">
      <c r="A1635" s="68"/>
      <c r="B1635" s="66" t="e">
        <f>_xlfn.XLOOKUP(A1635,Table1[Categories of Work],Table1[Cost Type])</f>
        <v>#N/A</v>
      </c>
      <c r="C1635" s="70"/>
      <c r="D1635" s="71"/>
      <c r="E1635" s="71"/>
      <c r="F1635" s="71"/>
      <c r="G1635" s="72"/>
      <c r="H1635" s="72"/>
      <c r="I1635" s="72"/>
      <c r="J1635" s="67">
        <f>IF(ISBLANK(Table24[[#This Row],[HTC - Qualifying (QRE) - Amt]]),SUM(Table24[[#This Row],[NPA - Qualifying (QRE) - Amt]],Table24[[#This Row],[NPA - Non-Qualifying (NQRE) - Amt]]),SUM(Table24[[#This Row],[HTC - Qualifying (QRE) - Amt]]+Table24[[#This Row],[HTC - Non-Qualifying (NQRE) - Amt]]))</f>
        <v>0</v>
      </c>
      <c r="K1635" s="74"/>
      <c r="L1635" s="74"/>
      <c r="M1635" s="74"/>
      <c r="N1635" s="74"/>
    </row>
    <row r="1636" spans="1:14" x14ac:dyDescent="0.3">
      <c r="A1636" s="68"/>
      <c r="B1636" s="66" t="e">
        <f>_xlfn.XLOOKUP(A1636,Table1[Categories of Work],Table1[Cost Type])</f>
        <v>#N/A</v>
      </c>
      <c r="C1636" s="70"/>
      <c r="D1636" s="71"/>
      <c r="E1636" s="71"/>
      <c r="F1636" s="71"/>
      <c r="G1636" s="72"/>
      <c r="H1636" s="72"/>
      <c r="I1636" s="72"/>
      <c r="J1636" s="67">
        <f>IF(ISBLANK(Table24[[#This Row],[HTC - Qualifying (QRE) - Amt]]),SUM(Table24[[#This Row],[NPA - Qualifying (QRE) - Amt]],Table24[[#This Row],[NPA - Non-Qualifying (NQRE) - Amt]]),SUM(Table24[[#This Row],[HTC - Qualifying (QRE) - Amt]]+Table24[[#This Row],[HTC - Non-Qualifying (NQRE) - Amt]]))</f>
        <v>0</v>
      </c>
      <c r="K1636" s="74"/>
      <c r="L1636" s="74"/>
      <c r="M1636" s="74"/>
      <c r="N1636" s="74"/>
    </row>
    <row r="1637" spans="1:14" x14ac:dyDescent="0.3">
      <c r="A1637" s="68"/>
      <c r="B1637" s="66" t="e">
        <f>_xlfn.XLOOKUP(A1637,Table1[Categories of Work],Table1[Cost Type])</f>
        <v>#N/A</v>
      </c>
      <c r="C1637" s="70"/>
      <c r="D1637" s="71"/>
      <c r="E1637" s="71"/>
      <c r="F1637" s="71"/>
      <c r="G1637" s="72"/>
      <c r="H1637" s="72"/>
      <c r="I1637" s="72"/>
      <c r="J1637" s="67">
        <f>IF(ISBLANK(Table24[[#This Row],[HTC - Qualifying (QRE) - Amt]]),SUM(Table24[[#This Row],[NPA - Qualifying (QRE) - Amt]],Table24[[#This Row],[NPA - Non-Qualifying (NQRE) - Amt]]),SUM(Table24[[#This Row],[HTC - Qualifying (QRE) - Amt]]+Table24[[#This Row],[HTC - Non-Qualifying (NQRE) - Amt]]))</f>
        <v>0</v>
      </c>
      <c r="K1637" s="74"/>
      <c r="L1637" s="74"/>
      <c r="M1637" s="74"/>
      <c r="N1637" s="74"/>
    </row>
    <row r="1638" spans="1:14" x14ac:dyDescent="0.3">
      <c r="A1638" s="68"/>
      <c r="B1638" s="66" t="e">
        <f>_xlfn.XLOOKUP(A1638,Table1[Categories of Work],Table1[Cost Type])</f>
        <v>#N/A</v>
      </c>
      <c r="C1638" s="70"/>
      <c r="D1638" s="71"/>
      <c r="E1638" s="71"/>
      <c r="F1638" s="71"/>
      <c r="G1638" s="72"/>
      <c r="H1638" s="72"/>
      <c r="I1638" s="72"/>
      <c r="J1638" s="67">
        <f>IF(ISBLANK(Table24[[#This Row],[HTC - Qualifying (QRE) - Amt]]),SUM(Table24[[#This Row],[NPA - Qualifying (QRE) - Amt]],Table24[[#This Row],[NPA - Non-Qualifying (NQRE) - Amt]]),SUM(Table24[[#This Row],[HTC - Qualifying (QRE) - Amt]]+Table24[[#This Row],[HTC - Non-Qualifying (NQRE) - Amt]]))</f>
        <v>0</v>
      </c>
      <c r="K1638" s="74"/>
      <c r="L1638" s="74"/>
      <c r="M1638" s="74"/>
      <c r="N1638" s="74"/>
    </row>
    <row r="1639" spans="1:14" x14ac:dyDescent="0.3">
      <c r="A1639" s="68"/>
      <c r="B1639" s="66" t="e">
        <f>_xlfn.XLOOKUP(A1639,Table1[Categories of Work],Table1[Cost Type])</f>
        <v>#N/A</v>
      </c>
      <c r="C1639" s="70"/>
      <c r="D1639" s="71"/>
      <c r="E1639" s="71"/>
      <c r="F1639" s="71"/>
      <c r="G1639" s="72"/>
      <c r="H1639" s="72"/>
      <c r="I1639" s="72"/>
      <c r="J1639" s="67">
        <f>IF(ISBLANK(Table24[[#This Row],[HTC - Qualifying (QRE) - Amt]]),SUM(Table24[[#This Row],[NPA - Qualifying (QRE) - Amt]],Table24[[#This Row],[NPA - Non-Qualifying (NQRE) - Amt]]),SUM(Table24[[#This Row],[HTC - Qualifying (QRE) - Amt]]+Table24[[#This Row],[HTC - Non-Qualifying (NQRE) - Amt]]))</f>
        <v>0</v>
      </c>
      <c r="K1639" s="74"/>
      <c r="L1639" s="74"/>
      <c r="M1639" s="74"/>
      <c r="N1639" s="74"/>
    </row>
    <row r="1640" spans="1:14" x14ac:dyDescent="0.3">
      <c r="A1640" s="68"/>
      <c r="B1640" s="66" t="e">
        <f>_xlfn.XLOOKUP(A1640,Table1[Categories of Work],Table1[Cost Type])</f>
        <v>#N/A</v>
      </c>
      <c r="C1640" s="70"/>
      <c r="D1640" s="71"/>
      <c r="E1640" s="71"/>
      <c r="F1640" s="71"/>
      <c r="G1640" s="72"/>
      <c r="H1640" s="72"/>
      <c r="I1640" s="72"/>
      <c r="J1640" s="67">
        <f>IF(ISBLANK(Table24[[#This Row],[HTC - Qualifying (QRE) - Amt]]),SUM(Table24[[#This Row],[NPA - Qualifying (QRE) - Amt]],Table24[[#This Row],[NPA - Non-Qualifying (NQRE) - Amt]]),SUM(Table24[[#This Row],[HTC - Qualifying (QRE) - Amt]]+Table24[[#This Row],[HTC - Non-Qualifying (NQRE) - Amt]]))</f>
        <v>0</v>
      </c>
      <c r="K1640" s="74"/>
      <c r="L1640" s="74"/>
      <c r="M1640" s="74"/>
      <c r="N1640" s="74"/>
    </row>
    <row r="1641" spans="1:14" x14ac:dyDescent="0.3">
      <c r="A1641" s="68"/>
      <c r="B1641" s="66" t="e">
        <f>_xlfn.XLOOKUP(A1641,Table1[Categories of Work],Table1[Cost Type])</f>
        <v>#N/A</v>
      </c>
      <c r="C1641" s="70"/>
      <c r="D1641" s="71"/>
      <c r="E1641" s="71"/>
      <c r="F1641" s="71"/>
      <c r="G1641" s="72"/>
      <c r="H1641" s="72"/>
      <c r="I1641" s="72"/>
      <c r="J1641" s="67">
        <f>IF(ISBLANK(Table24[[#This Row],[HTC - Qualifying (QRE) - Amt]]),SUM(Table24[[#This Row],[NPA - Qualifying (QRE) - Amt]],Table24[[#This Row],[NPA - Non-Qualifying (NQRE) - Amt]]),SUM(Table24[[#This Row],[HTC - Qualifying (QRE) - Amt]]+Table24[[#This Row],[HTC - Non-Qualifying (NQRE) - Amt]]))</f>
        <v>0</v>
      </c>
      <c r="K1641" s="74"/>
      <c r="L1641" s="74"/>
      <c r="M1641" s="74"/>
      <c r="N1641" s="74"/>
    </row>
    <row r="1642" spans="1:14" x14ac:dyDescent="0.3">
      <c r="A1642" s="68"/>
      <c r="B1642" s="66" t="e">
        <f>_xlfn.XLOOKUP(A1642,Table1[Categories of Work],Table1[Cost Type])</f>
        <v>#N/A</v>
      </c>
      <c r="C1642" s="70"/>
      <c r="D1642" s="71"/>
      <c r="E1642" s="71"/>
      <c r="F1642" s="71"/>
      <c r="G1642" s="72"/>
      <c r="H1642" s="72"/>
      <c r="I1642" s="72"/>
      <c r="J1642" s="67">
        <f>IF(ISBLANK(Table24[[#This Row],[HTC - Qualifying (QRE) - Amt]]),SUM(Table24[[#This Row],[NPA - Qualifying (QRE) - Amt]],Table24[[#This Row],[NPA - Non-Qualifying (NQRE) - Amt]]),SUM(Table24[[#This Row],[HTC - Qualifying (QRE) - Amt]]+Table24[[#This Row],[HTC - Non-Qualifying (NQRE) - Amt]]))</f>
        <v>0</v>
      </c>
      <c r="K1642" s="74"/>
      <c r="L1642" s="74"/>
      <c r="M1642" s="74"/>
      <c r="N1642" s="74"/>
    </row>
    <row r="1643" spans="1:14" x14ac:dyDescent="0.3">
      <c r="A1643" s="68"/>
      <c r="B1643" s="66" t="e">
        <f>_xlfn.XLOOKUP(A1643,Table1[Categories of Work],Table1[Cost Type])</f>
        <v>#N/A</v>
      </c>
      <c r="C1643" s="70"/>
      <c r="D1643" s="71"/>
      <c r="E1643" s="71"/>
      <c r="F1643" s="71"/>
      <c r="G1643" s="72"/>
      <c r="H1643" s="72"/>
      <c r="I1643" s="72"/>
      <c r="J1643" s="67">
        <f>IF(ISBLANK(Table24[[#This Row],[HTC - Qualifying (QRE) - Amt]]),SUM(Table24[[#This Row],[NPA - Qualifying (QRE) - Amt]],Table24[[#This Row],[NPA - Non-Qualifying (NQRE) - Amt]]),SUM(Table24[[#This Row],[HTC - Qualifying (QRE) - Amt]]+Table24[[#This Row],[HTC - Non-Qualifying (NQRE) - Amt]]))</f>
        <v>0</v>
      </c>
      <c r="K1643" s="74"/>
      <c r="L1643" s="74"/>
      <c r="M1643" s="74"/>
      <c r="N1643" s="74"/>
    </row>
    <row r="1644" spans="1:14" x14ac:dyDescent="0.3">
      <c r="A1644" s="68"/>
      <c r="B1644" s="66" t="e">
        <f>_xlfn.XLOOKUP(A1644,Table1[Categories of Work],Table1[Cost Type])</f>
        <v>#N/A</v>
      </c>
      <c r="C1644" s="70"/>
      <c r="D1644" s="71"/>
      <c r="E1644" s="71"/>
      <c r="F1644" s="71"/>
      <c r="G1644" s="72"/>
      <c r="H1644" s="72"/>
      <c r="I1644" s="72"/>
      <c r="J1644" s="67">
        <f>IF(ISBLANK(Table24[[#This Row],[HTC - Qualifying (QRE) - Amt]]),SUM(Table24[[#This Row],[NPA - Qualifying (QRE) - Amt]],Table24[[#This Row],[NPA - Non-Qualifying (NQRE) - Amt]]),SUM(Table24[[#This Row],[HTC - Qualifying (QRE) - Amt]]+Table24[[#This Row],[HTC - Non-Qualifying (NQRE) - Amt]]))</f>
        <v>0</v>
      </c>
      <c r="K1644" s="74"/>
      <c r="L1644" s="74"/>
      <c r="M1644" s="74"/>
      <c r="N1644" s="74"/>
    </row>
    <row r="1645" spans="1:14" x14ac:dyDescent="0.3">
      <c r="A1645" s="68"/>
      <c r="B1645" s="66" t="e">
        <f>_xlfn.XLOOKUP(A1645,Table1[Categories of Work],Table1[Cost Type])</f>
        <v>#N/A</v>
      </c>
      <c r="C1645" s="70"/>
      <c r="D1645" s="71"/>
      <c r="E1645" s="71"/>
      <c r="F1645" s="71"/>
      <c r="G1645" s="72"/>
      <c r="H1645" s="72"/>
      <c r="I1645" s="72"/>
      <c r="J1645" s="67">
        <f>IF(ISBLANK(Table24[[#This Row],[HTC - Qualifying (QRE) - Amt]]),SUM(Table24[[#This Row],[NPA - Qualifying (QRE) - Amt]],Table24[[#This Row],[NPA - Non-Qualifying (NQRE) - Amt]]),SUM(Table24[[#This Row],[HTC - Qualifying (QRE) - Amt]]+Table24[[#This Row],[HTC - Non-Qualifying (NQRE) - Amt]]))</f>
        <v>0</v>
      </c>
      <c r="K1645" s="74"/>
      <c r="L1645" s="74"/>
      <c r="M1645" s="74"/>
      <c r="N1645" s="74"/>
    </row>
    <row r="1646" spans="1:14" x14ac:dyDescent="0.3">
      <c r="A1646" s="68"/>
      <c r="B1646" s="66" t="e">
        <f>_xlfn.XLOOKUP(A1646,Table1[Categories of Work],Table1[Cost Type])</f>
        <v>#N/A</v>
      </c>
      <c r="C1646" s="70"/>
      <c r="D1646" s="71"/>
      <c r="E1646" s="71"/>
      <c r="F1646" s="71"/>
      <c r="G1646" s="72"/>
      <c r="H1646" s="72"/>
      <c r="I1646" s="72"/>
      <c r="J1646" s="67">
        <f>IF(ISBLANK(Table24[[#This Row],[HTC - Qualifying (QRE) - Amt]]),SUM(Table24[[#This Row],[NPA - Qualifying (QRE) - Amt]],Table24[[#This Row],[NPA - Non-Qualifying (NQRE) - Amt]]),SUM(Table24[[#This Row],[HTC - Qualifying (QRE) - Amt]]+Table24[[#This Row],[HTC - Non-Qualifying (NQRE) - Amt]]))</f>
        <v>0</v>
      </c>
      <c r="K1646" s="74"/>
      <c r="L1646" s="74"/>
      <c r="M1646" s="74"/>
      <c r="N1646" s="74"/>
    </row>
    <row r="1647" spans="1:14" x14ac:dyDescent="0.3">
      <c r="A1647" s="68"/>
      <c r="B1647" s="66" t="e">
        <f>_xlfn.XLOOKUP(A1647,Table1[Categories of Work],Table1[Cost Type])</f>
        <v>#N/A</v>
      </c>
      <c r="C1647" s="70"/>
      <c r="D1647" s="71"/>
      <c r="E1647" s="71"/>
      <c r="F1647" s="71"/>
      <c r="G1647" s="72"/>
      <c r="H1647" s="72"/>
      <c r="I1647" s="72"/>
      <c r="J1647" s="67">
        <f>IF(ISBLANK(Table24[[#This Row],[HTC - Qualifying (QRE) - Amt]]),SUM(Table24[[#This Row],[NPA - Qualifying (QRE) - Amt]],Table24[[#This Row],[NPA - Non-Qualifying (NQRE) - Amt]]),SUM(Table24[[#This Row],[HTC - Qualifying (QRE) - Amt]]+Table24[[#This Row],[HTC - Non-Qualifying (NQRE) - Amt]]))</f>
        <v>0</v>
      </c>
      <c r="K1647" s="74"/>
      <c r="L1647" s="74"/>
      <c r="M1647" s="74"/>
      <c r="N1647" s="74"/>
    </row>
    <row r="1648" spans="1:14" x14ac:dyDescent="0.3">
      <c r="A1648" s="68"/>
      <c r="B1648" s="66" t="e">
        <f>_xlfn.XLOOKUP(A1648,Table1[Categories of Work],Table1[Cost Type])</f>
        <v>#N/A</v>
      </c>
      <c r="C1648" s="70"/>
      <c r="D1648" s="71"/>
      <c r="E1648" s="71"/>
      <c r="F1648" s="71"/>
      <c r="G1648" s="72"/>
      <c r="H1648" s="72"/>
      <c r="I1648" s="72"/>
      <c r="J1648" s="67">
        <f>IF(ISBLANK(Table24[[#This Row],[HTC - Qualifying (QRE) - Amt]]),SUM(Table24[[#This Row],[NPA - Qualifying (QRE) - Amt]],Table24[[#This Row],[NPA - Non-Qualifying (NQRE) - Amt]]),SUM(Table24[[#This Row],[HTC - Qualifying (QRE) - Amt]]+Table24[[#This Row],[HTC - Non-Qualifying (NQRE) - Amt]]))</f>
        <v>0</v>
      </c>
      <c r="K1648" s="74"/>
      <c r="L1648" s="74"/>
      <c r="M1648" s="74"/>
      <c r="N1648" s="74"/>
    </row>
    <row r="1649" spans="1:14" x14ac:dyDescent="0.3">
      <c r="A1649" s="68"/>
      <c r="B1649" s="66" t="e">
        <f>_xlfn.XLOOKUP(A1649,Table1[Categories of Work],Table1[Cost Type])</f>
        <v>#N/A</v>
      </c>
      <c r="C1649" s="70"/>
      <c r="D1649" s="71"/>
      <c r="E1649" s="71"/>
      <c r="F1649" s="71"/>
      <c r="G1649" s="72"/>
      <c r="H1649" s="72"/>
      <c r="I1649" s="72"/>
      <c r="J1649" s="67">
        <f>IF(ISBLANK(Table24[[#This Row],[HTC - Qualifying (QRE) - Amt]]),SUM(Table24[[#This Row],[NPA - Qualifying (QRE) - Amt]],Table24[[#This Row],[NPA - Non-Qualifying (NQRE) - Amt]]),SUM(Table24[[#This Row],[HTC - Qualifying (QRE) - Amt]]+Table24[[#This Row],[HTC - Non-Qualifying (NQRE) - Amt]]))</f>
        <v>0</v>
      </c>
      <c r="K1649" s="74"/>
      <c r="L1649" s="74"/>
      <c r="M1649" s="74"/>
      <c r="N1649" s="74"/>
    </row>
    <row r="1650" spans="1:14" x14ac:dyDescent="0.3">
      <c r="A1650" s="68"/>
      <c r="B1650" s="66" t="e">
        <f>_xlfn.XLOOKUP(A1650,Table1[Categories of Work],Table1[Cost Type])</f>
        <v>#N/A</v>
      </c>
      <c r="C1650" s="70"/>
      <c r="D1650" s="71"/>
      <c r="E1650" s="71"/>
      <c r="F1650" s="71"/>
      <c r="G1650" s="72"/>
      <c r="H1650" s="72"/>
      <c r="I1650" s="72"/>
      <c r="J1650" s="67">
        <f>IF(ISBLANK(Table24[[#This Row],[HTC - Qualifying (QRE) - Amt]]),SUM(Table24[[#This Row],[NPA - Qualifying (QRE) - Amt]],Table24[[#This Row],[NPA - Non-Qualifying (NQRE) - Amt]]),SUM(Table24[[#This Row],[HTC - Qualifying (QRE) - Amt]]+Table24[[#This Row],[HTC - Non-Qualifying (NQRE) - Amt]]))</f>
        <v>0</v>
      </c>
      <c r="K1650" s="74"/>
      <c r="L1650" s="74"/>
      <c r="M1650" s="74"/>
      <c r="N1650" s="74"/>
    </row>
    <row r="1651" spans="1:14" x14ac:dyDescent="0.3">
      <c r="A1651" s="68"/>
      <c r="B1651" s="66" t="e">
        <f>_xlfn.XLOOKUP(A1651,Table1[Categories of Work],Table1[Cost Type])</f>
        <v>#N/A</v>
      </c>
      <c r="C1651" s="70"/>
      <c r="D1651" s="71"/>
      <c r="E1651" s="71"/>
      <c r="F1651" s="71"/>
      <c r="G1651" s="72"/>
      <c r="H1651" s="72"/>
      <c r="I1651" s="72"/>
      <c r="J1651" s="67">
        <f>IF(ISBLANK(Table24[[#This Row],[HTC - Qualifying (QRE) - Amt]]),SUM(Table24[[#This Row],[NPA - Qualifying (QRE) - Amt]],Table24[[#This Row],[NPA - Non-Qualifying (NQRE) - Amt]]),SUM(Table24[[#This Row],[HTC - Qualifying (QRE) - Amt]]+Table24[[#This Row],[HTC - Non-Qualifying (NQRE) - Amt]]))</f>
        <v>0</v>
      </c>
      <c r="K1651" s="74"/>
      <c r="L1651" s="74"/>
      <c r="M1651" s="74"/>
      <c r="N1651" s="74"/>
    </row>
    <row r="1652" spans="1:14" x14ac:dyDescent="0.3">
      <c r="A1652" s="68"/>
      <c r="B1652" s="66" t="e">
        <f>_xlfn.XLOOKUP(A1652,Table1[Categories of Work],Table1[Cost Type])</f>
        <v>#N/A</v>
      </c>
      <c r="C1652" s="70"/>
      <c r="D1652" s="71"/>
      <c r="E1652" s="71"/>
      <c r="F1652" s="71"/>
      <c r="G1652" s="72"/>
      <c r="H1652" s="72"/>
      <c r="I1652" s="72"/>
      <c r="J1652" s="67">
        <f>IF(ISBLANK(Table24[[#This Row],[HTC - Qualifying (QRE) - Amt]]),SUM(Table24[[#This Row],[NPA - Qualifying (QRE) - Amt]],Table24[[#This Row],[NPA - Non-Qualifying (NQRE) - Amt]]),SUM(Table24[[#This Row],[HTC - Qualifying (QRE) - Amt]]+Table24[[#This Row],[HTC - Non-Qualifying (NQRE) - Amt]]))</f>
        <v>0</v>
      </c>
      <c r="K1652" s="74"/>
      <c r="L1652" s="74"/>
      <c r="M1652" s="74"/>
      <c r="N1652" s="74"/>
    </row>
    <row r="1653" spans="1:14" x14ac:dyDescent="0.3">
      <c r="A1653" s="68"/>
      <c r="B1653" s="66" t="e">
        <f>_xlfn.XLOOKUP(A1653,Table1[Categories of Work],Table1[Cost Type])</f>
        <v>#N/A</v>
      </c>
      <c r="C1653" s="70"/>
      <c r="D1653" s="71"/>
      <c r="E1653" s="71"/>
      <c r="F1653" s="71"/>
      <c r="G1653" s="72"/>
      <c r="H1653" s="72"/>
      <c r="I1653" s="72"/>
      <c r="J1653" s="67">
        <f>IF(ISBLANK(Table24[[#This Row],[HTC - Qualifying (QRE) - Amt]]),SUM(Table24[[#This Row],[NPA - Qualifying (QRE) - Amt]],Table24[[#This Row],[NPA - Non-Qualifying (NQRE) - Amt]]),SUM(Table24[[#This Row],[HTC - Qualifying (QRE) - Amt]]+Table24[[#This Row],[HTC - Non-Qualifying (NQRE) - Amt]]))</f>
        <v>0</v>
      </c>
      <c r="K1653" s="74"/>
      <c r="L1653" s="74"/>
      <c r="M1653" s="74"/>
      <c r="N1653" s="74"/>
    </row>
    <row r="1654" spans="1:14" x14ac:dyDescent="0.3">
      <c r="A1654" s="68"/>
      <c r="B1654" s="66" t="e">
        <f>_xlfn.XLOOKUP(A1654,Table1[Categories of Work],Table1[Cost Type])</f>
        <v>#N/A</v>
      </c>
      <c r="C1654" s="70"/>
      <c r="D1654" s="71"/>
      <c r="E1654" s="71"/>
      <c r="F1654" s="71"/>
      <c r="G1654" s="72"/>
      <c r="H1654" s="72"/>
      <c r="I1654" s="72"/>
      <c r="J1654" s="67">
        <f>IF(ISBLANK(Table24[[#This Row],[HTC - Qualifying (QRE) - Amt]]),SUM(Table24[[#This Row],[NPA - Qualifying (QRE) - Amt]],Table24[[#This Row],[NPA - Non-Qualifying (NQRE) - Amt]]),SUM(Table24[[#This Row],[HTC - Qualifying (QRE) - Amt]]+Table24[[#This Row],[HTC - Non-Qualifying (NQRE) - Amt]]))</f>
        <v>0</v>
      </c>
      <c r="K1654" s="74"/>
      <c r="L1654" s="74"/>
      <c r="M1654" s="74"/>
      <c r="N1654" s="74"/>
    </row>
    <row r="1655" spans="1:14" x14ac:dyDescent="0.3">
      <c r="A1655" s="68"/>
      <c r="B1655" s="66" t="e">
        <f>_xlfn.XLOOKUP(A1655,Table1[Categories of Work],Table1[Cost Type])</f>
        <v>#N/A</v>
      </c>
      <c r="C1655" s="70"/>
      <c r="D1655" s="71"/>
      <c r="E1655" s="71"/>
      <c r="F1655" s="71"/>
      <c r="G1655" s="72"/>
      <c r="H1655" s="72"/>
      <c r="I1655" s="72"/>
      <c r="J1655" s="67">
        <f>IF(ISBLANK(Table24[[#This Row],[HTC - Qualifying (QRE) - Amt]]),SUM(Table24[[#This Row],[NPA - Qualifying (QRE) - Amt]],Table24[[#This Row],[NPA - Non-Qualifying (NQRE) - Amt]]),SUM(Table24[[#This Row],[HTC - Qualifying (QRE) - Amt]]+Table24[[#This Row],[HTC - Non-Qualifying (NQRE) - Amt]]))</f>
        <v>0</v>
      </c>
      <c r="K1655" s="74"/>
      <c r="L1655" s="74"/>
      <c r="M1655" s="74"/>
      <c r="N1655" s="74"/>
    </row>
    <row r="1656" spans="1:14" x14ac:dyDescent="0.3">
      <c r="A1656" s="68"/>
      <c r="B1656" s="66" t="e">
        <f>_xlfn.XLOOKUP(A1656,Table1[Categories of Work],Table1[Cost Type])</f>
        <v>#N/A</v>
      </c>
      <c r="C1656" s="70"/>
      <c r="D1656" s="71"/>
      <c r="E1656" s="71"/>
      <c r="F1656" s="71"/>
      <c r="G1656" s="72"/>
      <c r="H1656" s="72"/>
      <c r="I1656" s="72"/>
      <c r="J1656" s="67">
        <f>IF(ISBLANK(Table24[[#This Row],[HTC - Qualifying (QRE) - Amt]]),SUM(Table24[[#This Row],[NPA - Qualifying (QRE) - Amt]],Table24[[#This Row],[NPA - Non-Qualifying (NQRE) - Amt]]),SUM(Table24[[#This Row],[HTC - Qualifying (QRE) - Amt]]+Table24[[#This Row],[HTC - Non-Qualifying (NQRE) - Amt]]))</f>
        <v>0</v>
      </c>
      <c r="K1656" s="74"/>
      <c r="L1656" s="74"/>
      <c r="M1656" s="74"/>
      <c r="N1656" s="74"/>
    </row>
    <row r="1657" spans="1:14" x14ac:dyDescent="0.3">
      <c r="A1657" s="68"/>
      <c r="B1657" s="66" t="e">
        <f>_xlfn.XLOOKUP(A1657,Table1[Categories of Work],Table1[Cost Type])</f>
        <v>#N/A</v>
      </c>
      <c r="C1657" s="70"/>
      <c r="D1657" s="71"/>
      <c r="E1657" s="71"/>
      <c r="F1657" s="71"/>
      <c r="G1657" s="72"/>
      <c r="H1657" s="72"/>
      <c r="I1657" s="72"/>
      <c r="J1657" s="67">
        <f>IF(ISBLANK(Table24[[#This Row],[HTC - Qualifying (QRE) - Amt]]),SUM(Table24[[#This Row],[NPA - Qualifying (QRE) - Amt]],Table24[[#This Row],[NPA - Non-Qualifying (NQRE) - Amt]]),SUM(Table24[[#This Row],[HTC - Qualifying (QRE) - Amt]]+Table24[[#This Row],[HTC - Non-Qualifying (NQRE) - Amt]]))</f>
        <v>0</v>
      </c>
      <c r="K1657" s="74"/>
      <c r="L1657" s="74"/>
      <c r="M1657" s="74"/>
      <c r="N1657" s="74"/>
    </row>
    <row r="1658" spans="1:14" x14ac:dyDescent="0.3">
      <c r="A1658" s="68"/>
      <c r="B1658" s="66" t="e">
        <f>_xlfn.XLOOKUP(A1658,Table1[Categories of Work],Table1[Cost Type])</f>
        <v>#N/A</v>
      </c>
      <c r="C1658" s="70"/>
      <c r="D1658" s="71"/>
      <c r="E1658" s="71"/>
      <c r="F1658" s="71"/>
      <c r="G1658" s="72"/>
      <c r="H1658" s="72"/>
      <c r="I1658" s="72"/>
      <c r="J1658" s="67">
        <f>IF(ISBLANK(Table24[[#This Row],[HTC - Qualifying (QRE) - Amt]]),SUM(Table24[[#This Row],[NPA - Qualifying (QRE) - Amt]],Table24[[#This Row],[NPA - Non-Qualifying (NQRE) - Amt]]),SUM(Table24[[#This Row],[HTC - Qualifying (QRE) - Amt]]+Table24[[#This Row],[HTC - Non-Qualifying (NQRE) - Amt]]))</f>
        <v>0</v>
      </c>
      <c r="K1658" s="74"/>
      <c r="L1658" s="74"/>
      <c r="M1658" s="74"/>
      <c r="N1658" s="74"/>
    </row>
    <row r="1659" spans="1:14" x14ac:dyDescent="0.3">
      <c r="A1659" s="68"/>
      <c r="B1659" s="66" t="e">
        <f>_xlfn.XLOOKUP(A1659,Table1[Categories of Work],Table1[Cost Type])</f>
        <v>#N/A</v>
      </c>
      <c r="C1659" s="70"/>
      <c r="D1659" s="71"/>
      <c r="E1659" s="71"/>
      <c r="F1659" s="71"/>
      <c r="G1659" s="72"/>
      <c r="H1659" s="72"/>
      <c r="I1659" s="72"/>
      <c r="J1659" s="67">
        <f>IF(ISBLANK(Table24[[#This Row],[HTC - Qualifying (QRE) - Amt]]),SUM(Table24[[#This Row],[NPA - Qualifying (QRE) - Amt]],Table24[[#This Row],[NPA - Non-Qualifying (NQRE) - Amt]]),SUM(Table24[[#This Row],[HTC - Qualifying (QRE) - Amt]]+Table24[[#This Row],[HTC - Non-Qualifying (NQRE) - Amt]]))</f>
        <v>0</v>
      </c>
      <c r="K1659" s="74"/>
      <c r="L1659" s="74"/>
      <c r="M1659" s="74"/>
      <c r="N1659" s="74"/>
    </row>
    <row r="1660" spans="1:14" x14ac:dyDescent="0.3">
      <c r="A1660" s="68"/>
      <c r="B1660" s="66" t="e">
        <f>_xlfn.XLOOKUP(A1660,Table1[Categories of Work],Table1[Cost Type])</f>
        <v>#N/A</v>
      </c>
      <c r="C1660" s="70"/>
      <c r="D1660" s="71"/>
      <c r="E1660" s="71"/>
      <c r="F1660" s="71"/>
      <c r="G1660" s="72"/>
      <c r="H1660" s="72"/>
      <c r="I1660" s="72"/>
      <c r="J1660" s="67">
        <f>IF(ISBLANK(Table24[[#This Row],[HTC - Qualifying (QRE) - Amt]]),SUM(Table24[[#This Row],[NPA - Qualifying (QRE) - Amt]],Table24[[#This Row],[NPA - Non-Qualifying (NQRE) - Amt]]),SUM(Table24[[#This Row],[HTC - Qualifying (QRE) - Amt]]+Table24[[#This Row],[HTC - Non-Qualifying (NQRE) - Amt]]))</f>
        <v>0</v>
      </c>
      <c r="K1660" s="74"/>
      <c r="L1660" s="74"/>
      <c r="M1660" s="74"/>
      <c r="N1660" s="74"/>
    </row>
    <row r="1661" spans="1:14" x14ac:dyDescent="0.3">
      <c r="A1661" s="68"/>
      <c r="B1661" s="66" t="e">
        <f>_xlfn.XLOOKUP(A1661,Table1[Categories of Work],Table1[Cost Type])</f>
        <v>#N/A</v>
      </c>
      <c r="C1661" s="70"/>
      <c r="D1661" s="71"/>
      <c r="E1661" s="71"/>
      <c r="F1661" s="71"/>
      <c r="G1661" s="72"/>
      <c r="H1661" s="72"/>
      <c r="I1661" s="72"/>
      <c r="J1661" s="67">
        <f>IF(ISBLANK(Table24[[#This Row],[HTC - Qualifying (QRE) - Amt]]),SUM(Table24[[#This Row],[NPA - Qualifying (QRE) - Amt]],Table24[[#This Row],[NPA - Non-Qualifying (NQRE) - Amt]]),SUM(Table24[[#This Row],[HTC - Qualifying (QRE) - Amt]]+Table24[[#This Row],[HTC - Non-Qualifying (NQRE) - Amt]]))</f>
        <v>0</v>
      </c>
      <c r="K1661" s="74"/>
      <c r="L1661" s="74"/>
      <c r="M1661" s="74"/>
      <c r="N1661" s="74"/>
    </row>
    <row r="1662" spans="1:14" x14ac:dyDescent="0.3">
      <c r="A1662" s="68"/>
      <c r="B1662" s="66" t="e">
        <f>_xlfn.XLOOKUP(A1662,Table1[Categories of Work],Table1[Cost Type])</f>
        <v>#N/A</v>
      </c>
      <c r="C1662" s="70"/>
      <c r="D1662" s="71"/>
      <c r="E1662" s="71"/>
      <c r="F1662" s="71"/>
      <c r="G1662" s="72"/>
      <c r="H1662" s="72"/>
      <c r="I1662" s="72"/>
      <c r="J1662" s="67">
        <f>IF(ISBLANK(Table24[[#This Row],[HTC - Qualifying (QRE) - Amt]]),SUM(Table24[[#This Row],[NPA - Qualifying (QRE) - Amt]],Table24[[#This Row],[NPA - Non-Qualifying (NQRE) - Amt]]),SUM(Table24[[#This Row],[HTC - Qualifying (QRE) - Amt]]+Table24[[#This Row],[HTC - Non-Qualifying (NQRE) - Amt]]))</f>
        <v>0</v>
      </c>
      <c r="K1662" s="74"/>
      <c r="L1662" s="74"/>
      <c r="M1662" s="74"/>
      <c r="N1662" s="74"/>
    </row>
    <row r="1663" spans="1:14" x14ac:dyDescent="0.3">
      <c r="A1663" s="68"/>
      <c r="B1663" s="66" t="e">
        <f>_xlfn.XLOOKUP(A1663,Table1[Categories of Work],Table1[Cost Type])</f>
        <v>#N/A</v>
      </c>
      <c r="C1663" s="70"/>
      <c r="D1663" s="71"/>
      <c r="E1663" s="71"/>
      <c r="F1663" s="71"/>
      <c r="G1663" s="72"/>
      <c r="H1663" s="72"/>
      <c r="I1663" s="72"/>
      <c r="J1663" s="67">
        <f>IF(ISBLANK(Table24[[#This Row],[HTC - Qualifying (QRE) - Amt]]),SUM(Table24[[#This Row],[NPA - Qualifying (QRE) - Amt]],Table24[[#This Row],[NPA - Non-Qualifying (NQRE) - Amt]]),SUM(Table24[[#This Row],[HTC - Qualifying (QRE) - Amt]]+Table24[[#This Row],[HTC - Non-Qualifying (NQRE) - Amt]]))</f>
        <v>0</v>
      </c>
      <c r="K1663" s="74"/>
      <c r="L1663" s="74"/>
      <c r="M1663" s="74"/>
      <c r="N1663" s="74"/>
    </row>
    <row r="1664" spans="1:14" x14ac:dyDescent="0.3">
      <c r="A1664" s="68"/>
      <c r="B1664" s="66" t="e">
        <f>_xlfn.XLOOKUP(A1664,Table1[Categories of Work],Table1[Cost Type])</f>
        <v>#N/A</v>
      </c>
      <c r="C1664" s="70"/>
      <c r="D1664" s="71"/>
      <c r="E1664" s="71"/>
      <c r="F1664" s="71"/>
      <c r="G1664" s="72"/>
      <c r="H1664" s="72"/>
      <c r="I1664" s="72"/>
      <c r="J1664" s="67">
        <f>IF(ISBLANK(Table24[[#This Row],[HTC - Qualifying (QRE) - Amt]]),SUM(Table24[[#This Row],[NPA - Qualifying (QRE) - Amt]],Table24[[#This Row],[NPA - Non-Qualifying (NQRE) - Amt]]),SUM(Table24[[#This Row],[HTC - Qualifying (QRE) - Amt]]+Table24[[#This Row],[HTC - Non-Qualifying (NQRE) - Amt]]))</f>
        <v>0</v>
      </c>
      <c r="K1664" s="74"/>
      <c r="L1664" s="74"/>
      <c r="M1664" s="74"/>
      <c r="N1664" s="74"/>
    </row>
    <row r="1665" spans="1:14" x14ac:dyDescent="0.3">
      <c r="A1665" s="68"/>
      <c r="B1665" s="66" t="e">
        <f>_xlfn.XLOOKUP(A1665,Table1[Categories of Work],Table1[Cost Type])</f>
        <v>#N/A</v>
      </c>
      <c r="C1665" s="70"/>
      <c r="D1665" s="71"/>
      <c r="E1665" s="71"/>
      <c r="F1665" s="71"/>
      <c r="G1665" s="72"/>
      <c r="H1665" s="72"/>
      <c r="I1665" s="72"/>
      <c r="J1665" s="67">
        <f>IF(ISBLANK(Table24[[#This Row],[HTC - Qualifying (QRE) - Amt]]),SUM(Table24[[#This Row],[NPA - Qualifying (QRE) - Amt]],Table24[[#This Row],[NPA - Non-Qualifying (NQRE) - Amt]]),SUM(Table24[[#This Row],[HTC - Qualifying (QRE) - Amt]]+Table24[[#This Row],[HTC - Non-Qualifying (NQRE) - Amt]]))</f>
        <v>0</v>
      </c>
      <c r="K1665" s="74"/>
      <c r="L1665" s="74"/>
      <c r="M1665" s="74"/>
      <c r="N1665" s="74"/>
    </row>
    <row r="1666" spans="1:14" x14ac:dyDescent="0.3">
      <c r="A1666" s="68"/>
      <c r="B1666" s="66" t="e">
        <f>_xlfn.XLOOKUP(A1666,Table1[Categories of Work],Table1[Cost Type])</f>
        <v>#N/A</v>
      </c>
      <c r="C1666" s="70"/>
      <c r="D1666" s="71"/>
      <c r="E1666" s="71"/>
      <c r="F1666" s="71"/>
      <c r="G1666" s="72"/>
      <c r="H1666" s="72"/>
      <c r="I1666" s="72"/>
      <c r="J1666" s="67">
        <f>IF(ISBLANK(Table24[[#This Row],[HTC - Qualifying (QRE) - Amt]]),SUM(Table24[[#This Row],[NPA - Qualifying (QRE) - Amt]],Table24[[#This Row],[NPA - Non-Qualifying (NQRE) - Amt]]),SUM(Table24[[#This Row],[HTC - Qualifying (QRE) - Amt]]+Table24[[#This Row],[HTC - Non-Qualifying (NQRE) - Amt]]))</f>
        <v>0</v>
      </c>
      <c r="K1666" s="74"/>
      <c r="L1666" s="74"/>
      <c r="M1666" s="74"/>
      <c r="N1666" s="74"/>
    </row>
    <row r="1667" spans="1:14" x14ac:dyDescent="0.3">
      <c r="A1667" s="68"/>
      <c r="B1667" s="66" t="e">
        <f>_xlfn.XLOOKUP(A1667,Table1[Categories of Work],Table1[Cost Type])</f>
        <v>#N/A</v>
      </c>
      <c r="C1667" s="70"/>
      <c r="D1667" s="71"/>
      <c r="E1667" s="71"/>
      <c r="F1667" s="71"/>
      <c r="G1667" s="72"/>
      <c r="H1667" s="72"/>
      <c r="I1667" s="72"/>
      <c r="J1667" s="67">
        <f>IF(ISBLANK(Table24[[#This Row],[HTC - Qualifying (QRE) - Amt]]),SUM(Table24[[#This Row],[NPA - Qualifying (QRE) - Amt]],Table24[[#This Row],[NPA - Non-Qualifying (NQRE) - Amt]]),SUM(Table24[[#This Row],[HTC - Qualifying (QRE) - Amt]]+Table24[[#This Row],[HTC - Non-Qualifying (NQRE) - Amt]]))</f>
        <v>0</v>
      </c>
      <c r="K1667" s="74"/>
      <c r="L1667" s="74"/>
      <c r="M1667" s="74"/>
      <c r="N1667" s="74"/>
    </row>
    <row r="1668" spans="1:14" x14ac:dyDescent="0.3">
      <c r="A1668" s="68"/>
      <c r="B1668" s="66" t="e">
        <f>_xlfn.XLOOKUP(A1668,Table1[Categories of Work],Table1[Cost Type])</f>
        <v>#N/A</v>
      </c>
      <c r="C1668" s="70"/>
      <c r="D1668" s="71"/>
      <c r="E1668" s="71"/>
      <c r="F1668" s="71"/>
      <c r="G1668" s="72"/>
      <c r="H1668" s="72"/>
      <c r="I1668" s="72"/>
      <c r="J1668" s="67">
        <f>IF(ISBLANK(Table24[[#This Row],[HTC - Qualifying (QRE) - Amt]]),SUM(Table24[[#This Row],[NPA - Qualifying (QRE) - Amt]],Table24[[#This Row],[NPA - Non-Qualifying (NQRE) - Amt]]),SUM(Table24[[#This Row],[HTC - Qualifying (QRE) - Amt]]+Table24[[#This Row],[HTC - Non-Qualifying (NQRE) - Amt]]))</f>
        <v>0</v>
      </c>
      <c r="K1668" s="74"/>
      <c r="L1668" s="74"/>
      <c r="M1668" s="74"/>
      <c r="N1668" s="74"/>
    </row>
    <row r="1669" spans="1:14" x14ac:dyDescent="0.3">
      <c r="A1669" s="68"/>
      <c r="B1669" s="66" t="e">
        <f>_xlfn.XLOOKUP(A1669,Table1[Categories of Work],Table1[Cost Type])</f>
        <v>#N/A</v>
      </c>
      <c r="C1669" s="70"/>
      <c r="D1669" s="71"/>
      <c r="E1669" s="71"/>
      <c r="F1669" s="71"/>
      <c r="G1669" s="72"/>
      <c r="H1669" s="72"/>
      <c r="I1669" s="72"/>
      <c r="J1669" s="67">
        <f>IF(ISBLANK(Table24[[#This Row],[HTC - Qualifying (QRE) - Amt]]),SUM(Table24[[#This Row],[NPA - Qualifying (QRE) - Amt]],Table24[[#This Row],[NPA - Non-Qualifying (NQRE) - Amt]]),SUM(Table24[[#This Row],[HTC - Qualifying (QRE) - Amt]]+Table24[[#This Row],[HTC - Non-Qualifying (NQRE) - Amt]]))</f>
        <v>0</v>
      </c>
      <c r="K1669" s="74"/>
      <c r="L1669" s="74"/>
      <c r="M1669" s="74"/>
      <c r="N1669" s="74"/>
    </row>
    <row r="1670" spans="1:14" x14ac:dyDescent="0.3">
      <c r="A1670" s="68"/>
      <c r="B1670" s="66" t="e">
        <f>_xlfn.XLOOKUP(A1670,Table1[Categories of Work],Table1[Cost Type])</f>
        <v>#N/A</v>
      </c>
      <c r="C1670" s="70"/>
      <c r="D1670" s="71"/>
      <c r="E1670" s="71"/>
      <c r="F1670" s="71"/>
      <c r="G1670" s="72"/>
      <c r="H1670" s="72"/>
      <c r="I1670" s="72"/>
      <c r="J1670" s="67">
        <f>IF(ISBLANK(Table24[[#This Row],[HTC - Qualifying (QRE) - Amt]]),SUM(Table24[[#This Row],[NPA - Qualifying (QRE) - Amt]],Table24[[#This Row],[NPA - Non-Qualifying (NQRE) - Amt]]),SUM(Table24[[#This Row],[HTC - Qualifying (QRE) - Amt]]+Table24[[#This Row],[HTC - Non-Qualifying (NQRE) - Amt]]))</f>
        <v>0</v>
      </c>
      <c r="K1670" s="74"/>
      <c r="L1670" s="74"/>
      <c r="M1670" s="74"/>
      <c r="N1670" s="74"/>
    </row>
    <row r="1671" spans="1:14" x14ac:dyDescent="0.3">
      <c r="A1671" s="68"/>
      <c r="B1671" s="66" t="e">
        <f>_xlfn.XLOOKUP(A1671,Table1[Categories of Work],Table1[Cost Type])</f>
        <v>#N/A</v>
      </c>
      <c r="C1671" s="70"/>
      <c r="D1671" s="71"/>
      <c r="E1671" s="71"/>
      <c r="F1671" s="71"/>
      <c r="G1671" s="72"/>
      <c r="H1671" s="72"/>
      <c r="I1671" s="72"/>
      <c r="J1671" s="67">
        <f>IF(ISBLANK(Table24[[#This Row],[HTC - Qualifying (QRE) - Amt]]),SUM(Table24[[#This Row],[NPA - Qualifying (QRE) - Amt]],Table24[[#This Row],[NPA - Non-Qualifying (NQRE) - Amt]]),SUM(Table24[[#This Row],[HTC - Qualifying (QRE) - Amt]]+Table24[[#This Row],[HTC - Non-Qualifying (NQRE) - Amt]]))</f>
        <v>0</v>
      </c>
      <c r="K1671" s="74"/>
      <c r="L1671" s="74"/>
      <c r="M1671" s="74"/>
      <c r="N1671" s="74"/>
    </row>
    <row r="1672" spans="1:14" x14ac:dyDescent="0.3">
      <c r="A1672" s="68"/>
      <c r="B1672" s="66" t="e">
        <f>_xlfn.XLOOKUP(A1672,Table1[Categories of Work],Table1[Cost Type])</f>
        <v>#N/A</v>
      </c>
      <c r="C1672" s="70"/>
      <c r="D1672" s="71"/>
      <c r="E1672" s="71"/>
      <c r="F1672" s="71"/>
      <c r="G1672" s="72"/>
      <c r="H1672" s="72"/>
      <c r="I1672" s="72"/>
      <c r="J1672" s="67">
        <f>IF(ISBLANK(Table24[[#This Row],[HTC - Qualifying (QRE) - Amt]]),SUM(Table24[[#This Row],[NPA - Qualifying (QRE) - Amt]],Table24[[#This Row],[NPA - Non-Qualifying (NQRE) - Amt]]),SUM(Table24[[#This Row],[HTC - Qualifying (QRE) - Amt]]+Table24[[#This Row],[HTC - Non-Qualifying (NQRE) - Amt]]))</f>
        <v>0</v>
      </c>
      <c r="K1672" s="74"/>
      <c r="L1672" s="74"/>
      <c r="M1672" s="74"/>
      <c r="N1672" s="74"/>
    </row>
    <row r="1673" spans="1:14" x14ac:dyDescent="0.3">
      <c r="A1673" s="68"/>
      <c r="B1673" s="66" t="e">
        <f>_xlfn.XLOOKUP(A1673,Table1[Categories of Work],Table1[Cost Type])</f>
        <v>#N/A</v>
      </c>
      <c r="C1673" s="70"/>
      <c r="D1673" s="71"/>
      <c r="E1673" s="71"/>
      <c r="F1673" s="71"/>
      <c r="G1673" s="72"/>
      <c r="H1673" s="72"/>
      <c r="I1673" s="72"/>
      <c r="J1673" s="67">
        <f>IF(ISBLANK(Table24[[#This Row],[HTC - Qualifying (QRE) - Amt]]),SUM(Table24[[#This Row],[NPA - Qualifying (QRE) - Amt]],Table24[[#This Row],[NPA - Non-Qualifying (NQRE) - Amt]]),SUM(Table24[[#This Row],[HTC - Qualifying (QRE) - Amt]]+Table24[[#This Row],[HTC - Non-Qualifying (NQRE) - Amt]]))</f>
        <v>0</v>
      </c>
      <c r="K1673" s="74"/>
      <c r="L1673" s="74"/>
      <c r="M1673" s="74"/>
      <c r="N1673" s="74"/>
    </row>
    <row r="1674" spans="1:14" x14ac:dyDescent="0.3">
      <c r="A1674" s="68"/>
      <c r="B1674" s="66" t="e">
        <f>_xlfn.XLOOKUP(A1674,Table1[Categories of Work],Table1[Cost Type])</f>
        <v>#N/A</v>
      </c>
      <c r="C1674" s="70"/>
      <c r="D1674" s="71"/>
      <c r="E1674" s="71"/>
      <c r="F1674" s="71"/>
      <c r="G1674" s="72"/>
      <c r="H1674" s="72"/>
      <c r="I1674" s="72"/>
      <c r="J1674" s="67">
        <f>IF(ISBLANK(Table24[[#This Row],[HTC - Qualifying (QRE) - Amt]]),SUM(Table24[[#This Row],[NPA - Qualifying (QRE) - Amt]],Table24[[#This Row],[NPA - Non-Qualifying (NQRE) - Amt]]),SUM(Table24[[#This Row],[HTC - Qualifying (QRE) - Amt]]+Table24[[#This Row],[HTC - Non-Qualifying (NQRE) - Amt]]))</f>
        <v>0</v>
      </c>
      <c r="K1674" s="74"/>
      <c r="L1674" s="74"/>
      <c r="M1674" s="74"/>
      <c r="N1674" s="74"/>
    </row>
    <row r="1675" spans="1:14" x14ac:dyDescent="0.3">
      <c r="A1675" s="68"/>
      <c r="B1675" s="66" t="e">
        <f>_xlfn.XLOOKUP(A1675,Table1[Categories of Work],Table1[Cost Type])</f>
        <v>#N/A</v>
      </c>
      <c r="C1675" s="70"/>
      <c r="D1675" s="71"/>
      <c r="E1675" s="71"/>
      <c r="F1675" s="71"/>
      <c r="G1675" s="72"/>
      <c r="H1675" s="72"/>
      <c r="I1675" s="72"/>
      <c r="J1675" s="67">
        <f>IF(ISBLANK(Table24[[#This Row],[HTC - Qualifying (QRE) - Amt]]),SUM(Table24[[#This Row],[NPA - Qualifying (QRE) - Amt]],Table24[[#This Row],[NPA - Non-Qualifying (NQRE) - Amt]]),SUM(Table24[[#This Row],[HTC - Qualifying (QRE) - Amt]]+Table24[[#This Row],[HTC - Non-Qualifying (NQRE) - Amt]]))</f>
        <v>0</v>
      </c>
      <c r="K1675" s="74"/>
      <c r="L1675" s="74"/>
      <c r="M1675" s="74"/>
      <c r="N1675" s="74"/>
    </row>
    <row r="1676" spans="1:14" x14ac:dyDescent="0.3">
      <c r="A1676" s="68"/>
      <c r="B1676" s="66" t="e">
        <f>_xlfn.XLOOKUP(A1676,Table1[Categories of Work],Table1[Cost Type])</f>
        <v>#N/A</v>
      </c>
      <c r="C1676" s="70"/>
      <c r="D1676" s="71"/>
      <c r="E1676" s="71"/>
      <c r="F1676" s="71"/>
      <c r="G1676" s="72"/>
      <c r="H1676" s="72"/>
      <c r="I1676" s="72"/>
      <c r="J1676" s="67">
        <f>IF(ISBLANK(Table24[[#This Row],[HTC - Qualifying (QRE) - Amt]]),SUM(Table24[[#This Row],[NPA - Qualifying (QRE) - Amt]],Table24[[#This Row],[NPA - Non-Qualifying (NQRE) - Amt]]),SUM(Table24[[#This Row],[HTC - Qualifying (QRE) - Amt]]+Table24[[#This Row],[HTC - Non-Qualifying (NQRE) - Amt]]))</f>
        <v>0</v>
      </c>
      <c r="K1676" s="74"/>
      <c r="L1676" s="74"/>
      <c r="M1676" s="74"/>
      <c r="N1676" s="74"/>
    </row>
    <row r="1677" spans="1:14" x14ac:dyDescent="0.3">
      <c r="A1677" s="68"/>
      <c r="B1677" s="66" t="e">
        <f>_xlfn.XLOOKUP(A1677,Table1[Categories of Work],Table1[Cost Type])</f>
        <v>#N/A</v>
      </c>
      <c r="C1677" s="70"/>
      <c r="D1677" s="71"/>
      <c r="E1677" s="71"/>
      <c r="F1677" s="71"/>
      <c r="G1677" s="72"/>
      <c r="H1677" s="72"/>
      <c r="I1677" s="72"/>
      <c r="J1677" s="67">
        <f>IF(ISBLANK(Table24[[#This Row],[HTC - Qualifying (QRE) - Amt]]),SUM(Table24[[#This Row],[NPA - Qualifying (QRE) - Amt]],Table24[[#This Row],[NPA - Non-Qualifying (NQRE) - Amt]]),SUM(Table24[[#This Row],[HTC - Qualifying (QRE) - Amt]]+Table24[[#This Row],[HTC - Non-Qualifying (NQRE) - Amt]]))</f>
        <v>0</v>
      </c>
      <c r="K1677" s="74"/>
      <c r="L1677" s="74"/>
      <c r="M1677" s="74"/>
      <c r="N1677" s="74"/>
    </row>
    <row r="1678" spans="1:14" x14ac:dyDescent="0.3">
      <c r="A1678" s="68"/>
      <c r="B1678" s="66" t="e">
        <f>_xlfn.XLOOKUP(A1678,Table1[Categories of Work],Table1[Cost Type])</f>
        <v>#N/A</v>
      </c>
      <c r="C1678" s="70"/>
      <c r="D1678" s="71"/>
      <c r="E1678" s="71"/>
      <c r="F1678" s="71"/>
      <c r="G1678" s="72"/>
      <c r="H1678" s="72"/>
      <c r="I1678" s="72"/>
      <c r="J1678" s="67">
        <f>IF(ISBLANK(Table24[[#This Row],[HTC - Qualifying (QRE) - Amt]]),SUM(Table24[[#This Row],[NPA - Qualifying (QRE) - Amt]],Table24[[#This Row],[NPA - Non-Qualifying (NQRE) - Amt]]),SUM(Table24[[#This Row],[HTC - Qualifying (QRE) - Amt]]+Table24[[#This Row],[HTC - Non-Qualifying (NQRE) - Amt]]))</f>
        <v>0</v>
      </c>
      <c r="K1678" s="74"/>
      <c r="L1678" s="74"/>
      <c r="M1678" s="74"/>
      <c r="N1678" s="74"/>
    </row>
    <row r="1679" spans="1:14" x14ac:dyDescent="0.3">
      <c r="A1679" s="68"/>
      <c r="B1679" s="66" t="e">
        <f>_xlfn.XLOOKUP(A1679,Table1[Categories of Work],Table1[Cost Type])</f>
        <v>#N/A</v>
      </c>
      <c r="C1679" s="70"/>
      <c r="D1679" s="71"/>
      <c r="E1679" s="71"/>
      <c r="F1679" s="71"/>
      <c r="G1679" s="72"/>
      <c r="H1679" s="72"/>
      <c r="I1679" s="72"/>
      <c r="J1679" s="67">
        <f>IF(ISBLANK(Table24[[#This Row],[HTC - Qualifying (QRE) - Amt]]),SUM(Table24[[#This Row],[NPA - Qualifying (QRE) - Amt]],Table24[[#This Row],[NPA - Non-Qualifying (NQRE) - Amt]]),SUM(Table24[[#This Row],[HTC - Qualifying (QRE) - Amt]]+Table24[[#This Row],[HTC - Non-Qualifying (NQRE) - Amt]]))</f>
        <v>0</v>
      </c>
      <c r="K1679" s="74"/>
      <c r="L1679" s="74"/>
      <c r="M1679" s="74"/>
      <c r="N1679" s="74"/>
    </row>
    <row r="1680" spans="1:14" x14ac:dyDescent="0.3">
      <c r="A1680" s="68"/>
      <c r="B1680" s="66" t="e">
        <f>_xlfn.XLOOKUP(A1680,Table1[Categories of Work],Table1[Cost Type])</f>
        <v>#N/A</v>
      </c>
      <c r="C1680" s="70"/>
      <c r="D1680" s="71"/>
      <c r="E1680" s="71"/>
      <c r="F1680" s="71"/>
      <c r="G1680" s="72"/>
      <c r="H1680" s="72"/>
      <c r="I1680" s="72"/>
      <c r="J1680" s="67">
        <f>IF(ISBLANK(Table24[[#This Row],[HTC - Qualifying (QRE) - Amt]]),SUM(Table24[[#This Row],[NPA - Qualifying (QRE) - Amt]],Table24[[#This Row],[NPA - Non-Qualifying (NQRE) - Amt]]),SUM(Table24[[#This Row],[HTC - Qualifying (QRE) - Amt]]+Table24[[#This Row],[HTC - Non-Qualifying (NQRE) - Amt]]))</f>
        <v>0</v>
      </c>
      <c r="K1680" s="74"/>
      <c r="L1680" s="74"/>
      <c r="M1680" s="74"/>
      <c r="N1680" s="74"/>
    </row>
    <row r="1681" spans="1:14" x14ac:dyDescent="0.3">
      <c r="A1681" s="68"/>
      <c r="B1681" s="66" t="e">
        <f>_xlfn.XLOOKUP(A1681,Table1[Categories of Work],Table1[Cost Type])</f>
        <v>#N/A</v>
      </c>
      <c r="C1681" s="70"/>
      <c r="D1681" s="71"/>
      <c r="E1681" s="71"/>
      <c r="F1681" s="71"/>
      <c r="G1681" s="72"/>
      <c r="H1681" s="72"/>
      <c r="I1681" s="72"/>
      <c r="J1681" s="67">
        <f>IF(ISBLANK(Table24[[#This Row],[HTC - Qualifying (QRE) - Amt]]),SUM(Table24[[#This Row],[NPA - Qualifying (QRE) - Amt]],Table24[[#This Row],[NPA - Non-Qualifying (NQRE) - Amt]]),SUM(Table24[[#This Row],[HTC - Qualifying (QRE) - Amt]]+Table24[[#This Row],[HTC - Non-Qualifying (NQRE) - Amt]]))</f>
        <v>0</v>
      </c>
      <c r="K1681" s="74"/>
      <c r="L1681" s="74"/>
      <c r="M1681" s="74"/>
      <c r="N1681" s="74"/>
    </row>
    <row r="1682" spans="1:14" x14ac:dyDescent="0.3">
      <c r="A1682" s="68"/>
      <c r="B1682" s="66" t="e">
        <f>_xlfn.XLOOKUP(A1682,Table1[Categories of Work],Table1[Cost Type])</f>
        <v>#N/A</v>
      </c>
      <c r="C1682" s="70"/>
      <c r="D1682" s="71"/>
      <c r="E1682" s="71"/>
      <c r="F1682" s="71"/>
      <c r="G1682" s="72"/>
      <c r="H1682" s="72"/>
      <c r="I1682" s="72"/>
      <c r="J1682" s="67">
        <f>IF(ISBLANK(Table24[[#This Row],[HTC - Qualifying (QRE) - Amt]]),SUM(Table24[[#This Row],[NPA - Qualifying (QRE) - Amt]],Table24[[#This Row],[NPA - Non-Qualifying (NQRE) - Amt]]),SUM(Table24[[#This Row],[HTC - Qualifying (QRE) - Amt]]+Table24[[#This Row],[HTC - Non-Qualifying (NQRE) - Amt]]))</f>
        <v>0</v>
      </c>
      <c r="K1682" s="74"/>
      <c r="L1682" s="74"/>
      <c r="M1682" s="74"/>
      <c r="N1682" s="74"/>
    </row>
    <row r="1683" spans="1:14" x14ac:dyDescent="0.3">
      <c r="A1683" s="68"/>
      <c r="B1683" s="66" t="e">
        <f>_xlfn.XLOOKUP(A1683,Table1[Categories of Work],Table1[Cost Type])</f>
        <v>#N/A</v>
      </c>
      <c r="C1683" s="70"/>
      <c r="D1683" s="71"/>
      <c r="E1683" s="71"/>
      <c r="F1683" s="71"/>
      <c r="G1683" s="72"/>
      <c r="H1683" s="72"/>
      <c r="I1683" s="72"/>
      <c r="J1683" s="67">
        <f>IF(ISBLANK(Table24[[#This Row],[HTC - Qualifying (QRE) - Amt]]),SUM(Table24[[#This Row],[NPA - Qualifying (QRE) - Amt]],Table24[[#This Row],[NPA - Non-Qualifying (NQRE) - Amt]]),SUM(Table24[[#This Row],[HTC - Qualifying (QRE) - Amt]]+Table24[[#This Row],[HTC - Non-Qualifying (NQRE) - Amt]]))</f>
        <v>0</v>
      </c>
      <c r="K1683" s="74"/>
      <c r="L1683" s="74"/>
      <c r="M1683" s="74"/>
      <c r="N1683" s="74"/>
    </row>
    <row r="1684" spans="1:14" x14ac:dyDescent="0.3">
      <c r="A1684" s="68"/>
      <c r="B1684" s="66" t="e">
        <f>_xlfn.XLOOKUP(A1684,Table1[Categories of Work],Table1[Cost Type])</f>
        <v>#N/A</v>
      </c>
      <c r="C1684" s="70"/>
      <c r="D1684" s="71"/>
      <c r="E1684" s="71"/>
      <c r="F1684" s="71"/>
      <c r="G1684" s="72"/>
      <c r="H1684" s="72"/>
      <c r="I1684" s="72"/>
      <c r="J1684" s="67">
        <f>IF(ISBLANK(Table24[[#This Row],[HTC - Qualifying (QRE) - Amt]]),SUM(Table24[[#This Row],[NPA - Qualifying (QRE) - Amt]],Table24[[#This Row],[NPA - Non-Qualifying (NQRE) - Amt]]),SUM(Table24[[#This Row],[HTC - Qualifying (QRE) - Amt]]+Table24[[#This Row],[HTC - Non-Qualifying (NQRE) - Amt]]))</f>
        <v>0</v>
      </c>
      <c r="K1684" s="74"/>
      <c r="L1684" s="74"/>
      <c r="M1684" s="74"/>
      <c r="N1684" s="74"/>
    </row>
    <row r="1685" spans="1:14" x14ac:dyDescent="0.3">
      <c r="A1685" s="68"/>
      <c r="B1685" s="66" t="e">
        <f>_xlfn.XLOOKUP(A1685,Table1[Categories of Work],Table1[Cost Type])</f>
        <v>#N/A</v>
      </c>
      <c r="C1685" s="70"/>
      <c r="D1685" s="71"/>
      <c r="E1685" s="71"/>
      <c r="F1685" s="71"/>
      <c r="G1685" s="72"/>
      <c r="H1685" s="72"/>
      <c r="I1685" s="72"/>
      <c r="J1685" s="67">
        <f>IF(ISBLANK(Table24[[#This Row],[HTC - Qualifying (QRE) - Amt]]),SUM(Table24[[#This Row],[NPA - Qualifying (QRE) - Amt]],Table24[[#This Row],[NPA - Non-Qualifying (NQRE) - Amt]]),SUM(Table24[[#This Row],[HTC - Qualifying (QRE) - Amt]]+Table24[[#This Row],[HTC - Non-Qualifying (NQRE) - Amt]]))</f>
        <v>0</v>
      </c>
      <c r="K1685" s="74"/>
      <c r="L1685" s="74"/>
      <c r="M1685" s="74"/>
      <c r="N1685" s="74"/>
    </row>
    <row r="1686" spans="1:14" x14ac:dyDescent="0.3">
      <c r="A1686" s="68"/>
      <c r="B1686" s="66" t="e">
        <f>_xlfn.XLOOKUP(A1686,Table1[Categories of Work],Table1[Cost Type])</f>
        <v>#N/A</v>
      </c>
      <c r="C1686" s="70"/>
      <c r="D1686" s="71"/>
      <c r="E1686" s="71"/>
      <c r="F1686" s="71"/>
      <c r="G1686" s="72"/>
      <c r="H1686" s="72"/>
      <c r="I1686" s="72"/>
      <c r="J1686" s="67">
        <f>IF(ISBLANK(Table24[[#This Row],[HTC - Qualifying (QRE) - Amt]]),SUM(Table24[[#This Row],[NPA - Qualifying (QRE) - Amt]],Table24[[#This Row],[NPA - Non-Qualifying (NQRE) - Amt]]),SUM(Table24[[#This Row],[HTC - Qualifying (QRE) - Amt]]+Table24[[#This Row],[HTC - Non-Qualifying (NQRE) - Amt]]))</f>
        <v>0</v>
      </c>
      <c r="K1686" s="74"/>
      <c r="L1686" s="74"/>
      <c r="M1686" s="74"/>
      <c r="N1686" s="74"/>
    </row>
    <row r="1687" spans="1:14" x14ac:dyDescent="0.3">
      <c r="A1687" s="68"/>
      <c r="B1687" s="66" t="e">
        <f>_xlfn.XLOOKUP(A1687,Table1[Categories of Work],Table1[Cost Type])</f>
        <v>#N/A</v>
      </c>
      <c r="C1687" s="70"/>
      <c r="D1687" s="71"/>
      <c r="E1687" s="71"/>
      <c r="F1687" s="71"/>
      <c r="G1687" s="72"/>
      <c r="H1687" s="72"/>
      <c r="I1687" s="72"/>
      <c r="J1687" s="67">
        <f>IF(ISBLANK(Table24[[#This Row],[HTC - Qualifying (QRE) - Amt]]),SUM(Table24[[#This Row],[NPA - Qualifying (QRE) - Amt]],Table24[[#This Row],[NPA - Non-Qualifying (NQRE) - Amt]]),SUM(Table24[[#This Row],[HTC - Qualifying (QRE) - Amt]]+Table24[[#This Row],[HTC - Non-Qualifying (NQRE) - Amt]]))</f>
        <v>0</v>
      </c>
      <c r="K1687" s="74"/>
      <c r="L1687" s="74"/>
      <c r="M1687" s="74"/>
      <c r="N1687" s="74"/>
    </row>
    <row r="1688" spans="1:14" x14ac:dyDescent="0.3">
      <c r="A1688" s="68"/>
      <c r="B1688" s="66" t="e">
        <f>_xlfn.XLOOKUP(A1688,Table1[Categories of Work],Table1[Cost Type])</f>
        <v>#N/A</v>
      </c>
      <c r="C1688" s="70"/>
      <c r="D1688" s="71"/>
      <c r="E1688" s="71"/>
      <c r="F1688" s="71"/>
      <c r="G1688" s="72"/>
      <c r="H1688" s="72"/>
      <c r="I1688" s="72"/>
      <c r="J1688" s="67">
        <f>IF(ISBLANK(Table24[[#This Row],[HTC - Qualifying (QRE) - Amt]]),SUM(Table24[[#This Row],[NPA - Qualifying (QRE) - Amt]],Table24[[#This Row],[NPA - Non-Qualifying (NQRE) - Amt]]),SUM(Table24[[#This Row],[HTC - Qualifying (QRE) - Amt]]+Table24[[#This Row],[HTC - Non-Qualifying (NQRE) - Amt]]))</f>
        <v>0</v>
      </c>
      <c r="K1688" s="74"/>
      <c r="L1688" s="74"/>
      <c r="M1688" s="74"/>
      <c r="N1688" s="74"/>
    </row>
    <row r="1689" spans="1:14" x14ac:dyDescent="0.3">
      <c r="A1689" s="68"/>
      <c r="B1689" s="66" t="e">
        <f>_xlfn.XLOOKUP(A1689,Table1[Categories of Work],Table1[Cost Type])</f>
        <v>#N/A</v>
      </c>
      <c r="C1689" s="70"/>
      <c r="D1689" s="71"/>
      <c r="E1689" s="71"/>
      <c r="F1689" s="71"/>
      <c r="G1689" s="72"/>
      <c r="H1689" s="72"/>
      <c r="I1689" s="72"/>
      <c r="J1689" s="67">
        <f>IF(ISBLANK(Table24[[#This Row],[HTC - Qualifying (QRE) - Amt]]),SUM(Table24[[#This Row],[NPA - Qualifying (QRE) - Amt]],Table24[[#This Row],[NPA - Non-Qualifying (NQRE) - Amt]]),SUM(Table24[[#This Row],[HTC - Qualifying (QRE) - Amt]]+Table24[[#This Row],[HTC - Non-Qualifying (NQRE) - Amt]]))</f>
        <v>0</v>
      </c>
      <c r="K1689" s="74"/>
      <c r="L1689" s="74"/>
      <c r="M1689" s="74"/>
      <c r="N1689" s="74"/>
    </row>
    <row r="1690" spans="1:14" x14ac:dyDescent="0.3">
      <c r="A1690" s="68"/>
      <c r="B1690" s="66" t="e">
        <f>_xlfn.XLOOKUP(A1690,Table1[Categories of Work],Table1[Cost Type])</f>
        <v>#N/A</v>
      </c>
      <c r="C1690" s="70"/>
      <c r="D1690" s="71"/>
      <c r="E1690" s="71"/>
      <c r="F1690" s="71"/>
      <c r="G1690" s="72"/>
      <c r="H1690" s="72"/>
      <c r="I1690" s="72"/>
      <c r="J1690" s="67">
        <f>IF(ISBLANK(Table24[[#This Row],[HTC - Qualifying (QRE) - Amt]]),SUM(Table24[[#This Row],[NPA - Qualifying (QRE) - Amt]],Table24[[#This Row],[NPA - Non-Qualifying (NQRE) - Amt]]),SUM(Table24[[#This Row],[HTC - Qualifying (QRE) - Amt]]+Table24[[#This Row],[HTC - Non-Qualifying (NQRE) - Amt]]))</f>
        <v>0</v>
      </c>
      <c r="K1690" s="74"/>
      <c r="L1690" s="74"/>
      <c r="M1690" s="74"/>
      <c r="N1690" s="74"/>
    </row>
    <row r="1691" spans="1:14" x14ac:dyDescent="0.3">
      <c r="A1691" s="68"/>
      <c r="B1691" s="66" t="e">
        <f>_xlfn.XLOOKUP(A1691,Table1[Categories of Work],Table1[Cost Type])</f>
        <v>#N/A</v>
      </c>
      <c r="C1691" s="70"/>
      <c r="D1691" s="71"/>
      <c r="E1691" s="71"/>
      <c r="F1691" s="71"/>
      <c r="G1691" s="72"/>
      <c r="H1691" s="72"/>
      <c r="I1691" s="72"/>
      <c r="J1691" s="67">
        <f>IF(ISBLANK(Table24[[#This Row],[HTC - Qualifying (QRE) - Amt]]),SUM(Table24[[#This Row],[NPA - Qualifying (QRE) - Amt]],Table24[[#This Row],[NPA - Non-Qualifying (NQRE) - Amt]]),SUM(Table24[[#This Row],[HTC - Qualifying (QRE) - Amt]]+Table24[[#This Row],[HTC - Non-Qualifying (NQRE) - Amt]]))</f>
        <v>0</v>
      </c>
      <c r="K1691" s="74"/>
      <c r="L1691" s="74"/>
      <c r="M1691" s="74"/>
      <c r="N1691" s="74"/>
    </row>
    <row r="1692" spans="1:14" x14ac:dyDescent="0.3">
      <c r="A1692" s="68"/>
      <c r="B1692" s="66" t="e">
        <f>_xlfn.XLOOKUP(A1692,Table1[Categories of Work],Table1[Cost Type])</f>
        <v>#N/A</v>
      </c>
      <c r="C1692" s="70"/>
      <c r="D1692" s="71"/>
      <c r="E1692" s="71"/>
      <c r="F1692" s="71"/>
      <c r="G1692" s="72"/>
      <c r="H1692" s="72"/>
      <c r="I1692" s="72"/>
      <c r="J1692" s="67">
        <f>IF(ISBLANK(Table24[[#This Row],[HTC - Qualifying (QRE) - Amt]]),SUM(Table24[[#This Row],[NPA - Qualifying (QRE) - Amt]],Table24[[#This Row],[NPA - Non-Qualifying (NQRE) - Amt]]),SUM(Table24[[#This Row],[HTC - Qualifying (QRE) - Amt]]+Table24[[#This Row],[HTC - Non-Qualifying (NQRE) - Amt]]))</f>
        <v>0</v>
      </c>
      <c r="K1692" s="74"/>
      <c r="L1692" s="74"/>
      <c r="M1692" s="74"/>
      <c r="N1692" s="74"/>
    </row>
    <row r="1693" spans="1:14" x14ac:dyDescent="0.3">
      <c r="A1693" s="68"/>
      <c r="B1693" s="66" t="e">
        <f>_xlfn.XLOOKUP(A1693,Table1[Categories of Work],Table1[Cost Type])</f>
        <v>#N/A</v>
      </c>
      <c r="C1693" s="70"/>
      <c r="D1693" s="71"/>
      <c r="E1693" s="71"/>
      <c r="F1693" s="71"/>
      <c r="G1693" s="72"/>
      <c r="H1693" s="72"/>
      <c r="I1693" s="72"/>
      <c r="J1693" s="67">
        <f>IF(ISBLANK(Table24[[#This Row],[HTC - Qualifying (QRE) - Amt]]),SUM(Table24[[#This Row],[NPA - Qualifying (QRE) - Amt]],Table24[[#This Row],[NPA - Non-Qualifying (NQRE) - Amt]]),SUM(Table24[[#This Row],[HTC - Qualifying (QRE) - Amt]]+Table24[[#This Row],[HTC - Non-Qualifying (NQRE) - Amt]]))</f>
        <v>0</v>
      </c>
      <c r="K1693" s="74"/>
      <c r="L1693" s="74"/>
      <c r="M1693" s="74"/>
      <c r="N1693" s="74"/>
    </row>
    <row r="1694" spans="1:14" x14ac:dyDescent="0.3">
      <c r="A1694" s="68"/>
      <c r="B1694" s="66" t="e">
        <f>_xlfn.XLOOKUP(A1694,Table1[Categories of Work],Table1[Cost Type])</f>
        <v>#N/A</v>
      </c>
      <c r="C1694" s="70"/>
      <c r="D1694" s="71"/>
      <c r="E1694" s="71"/>
      <c r="F1694" s="71"/>
      <c r="G1694" s="72"/>
      <c r="H1694" s="72"/>
      <c r="I1694" s="72"/>
      <c r="J1694" s="67">
        <f>IF(ISBLANK(Table24[[#This Row],[HTC - Qualifying (QRE) - Amt]]),SUM(Table24[[#This Row],[NPA - Qualifying (QRE) - Amt]],Table24[[#This Row],[NPA - Non-Qualifying (NQRE) - Amt]]),SUM(Table24[[#This Row],[HTC - Qualifying (QRE) - Amt]]+Table24[[#This Row],[HTC - Non-Qualifying (NQRE) - Amt]]))</f>
        <v>0</v>
      </c>
      <c r="K1694" s="74"/>
      <c r="L1694" s="74"/>
      <c r="M1694" s="74"/>
      <c r="N1694" s="74"/>
    </row>
    <row r="1695" spans="1:14" x14ac:dyDescent="0.3">
      <c r="A1695" s="68"/>
      <c r="B1695" s="66" t="e">
        <f>_xlfn.XLOOKUP(A1695,Table1[Categories of Work],Table1[Cost Type])</f>
        <v>#N/A</v>
      </c>
      <c r="C1695" s="70"/>
      <c r="D1695" s="71"/>
      <c r="E1695" s="71"/>
      <c r="F1695" s="71"/>
      <c r="G1695" s="72"/>
      <c r="H1695" s="72"/>
      <c r="I1695" s="72"/>
      <c r="J1695" s="67">
        <f>IF(ISBLANK(Table24[[#This Row],[HTC - Qualifying (QRE) - Amt]]),SUM(Table24[[#This Row],[NPA - Qualifying (QRE) - Amt]],Table24[[#This Row],[NPA - Non-Qualifying (NQRE) - Amt]]),SUM(Table24[[#This Row],[HTC - Qualifying (QRE) - Amt]]+Table24[[#This Row],[HTC - Non-Qualifying (NQRE) - Amt]]))</f>
        <v>0</v>
      </c>
      <c r="K1695" s="74"/>
      <c r="L1695" s="74"/>
      <c r="M1695" s="74"/>
      <c r="N1695" s="74"/>
    </row>
    <row r="1696" spans="1:14" x14ac:dyDescent="0.3">
      <c r="A1696" s="68"/>
      <c r="B1696" s="66" t="e">
        <f>_xlfn.XLOOKUP(A1696,Table1[Categories of Work],Table1[Cost Type])</f>
        <v>#N/A</v>
      </c>
      <c r="C1696" s="70"/>
      <c r="D1696" s="71"/>
      <c r="E1696" s="71"/>
      <c r="F1696" s="71"/>
      <c r="G1696" s="72"/>
      <c r="H1696" s="72"/>
      <c r="I1696" s="72"/>
      <c r="J1696" s="67">
        <f>IF(ISBLANK(Table24[[#This Row],[HTC - Qualifying (QRE) - Amt]]),SUM(Table24[[#This Row],[NPA - Qualifying (QRE) - Amt]],Table24[[#This Row],[NPA - Non-Qualifying (NQRE) - Amt]]),SUM(Table24[[#This Row],[HTC - Qualifying (QRE) - Amt]]+Table24[[#This Row],[HTC - Non-Qualifying (NQRE) - Amt]]))</f>
        <v>0</v>
      </c>
      <c r="K1696" s="74"/>
      <c r="L1696" s="74"/>
      <c r="M1696" s="74"/>
      <c r="N1696" s="74"/>
    </row>
    <row r="1697" spans="1:14" x14ac:dyDescent="0.3">
      <c r="A1697" s="68"/>
      <c r="B1697" s="66" t="e">
        <f>_xlfn.XLOOKUP(A1697,Table1[Categories of Work],Table1[Cost Type])</f>
        <v>#N/A</v>
      </c>
      <c r="C1697" s="70"/>
      <c r="D1697" s="71"/>
      <c r="E1697" s="71"/>
      <c r="F1697" s="71"/>
      <c r="G1697" s="72"/>
      <c r="H1697" s="72"/>
      <c r="I1697" s="72"/>
      <c r="J1697" s="67">
        <f>IF(ISBLANK(Table24[[#This Row],[HTC - Qualifying (QRE) - Amt]]),SUM(Table24[[#This Row],[NPA - Qualifying (QRE) - Amt]],Table24[[#This Row],[NPA - Non-Qualifying (NQRE) - Amt]]),SUM(Table24[[#This Row],[HTC - Qualifying (QRE) - Amt]]+Table24[[#This Row],[HTC - Non-Qualifying (NQRE) - Amt]]))</f>
        <v>0</v>
      </c>
      <c r="K1697" s="74"/>
      <c r="L1697" s="74"/>
      <c r="M1697" s="74"/>
      <c r="N1697" s="74"/>
    </row>
    <row r="1698" spans="1:14" x14ac:dyDescent="0.3">
      <c r="A1698" s="68"/>
      <c r="B1698" s="66" t="e">
        <f>_xlfn.XLOOKUP(A1698,Table1[Categories of Work],Table1[Cost Type])</f>
        <v>#N/A</v>
      </c>
      <c r="C1698" s="70"/>
      <c r="D1698" s="71"/>
      <c r="E1698" s="71"/>
      <c r="F1698" s="71"/>
      <c r="G1698" s="72"/>
      <c r="H1698" s="72"/>
      <c r="I1698" s="72"/>
      <c r="J1698" s="67">
        <f>IF(ISBLANK(Table24[[#This Row],[HTC - Qualifying (QRE) - Amt]]),SUM(Table24[[#This Row],[NPA - Qualifying (QRE) - Amt]],Table24[[#This Row],[NPA - Non-Qualifying (NQRE) - Amt]]),SUM(Table24[[#This Row],[HTC - Qualifying (QRE) - Amt]]+Table24[[#This Row],[HTC - Non-Qualifying (NQRE) - Amt]]))</f>
        <v>0</v>
      </c>
      <c r="K1698" s="74"/>
      <c r="L1698" s="74"/>
      <c r="M1698" s="74"/>
      <c r="N1698" s="74"/>
    </row>
    <row r="1699" spans="1:14" x14ac:dyDescent="0.3">
      <c r="A1699" s="68"/>
      <c r="B1699" s="66" t="e">
        <f>_xlfn.XLOOKUP(A1699,Table1[Categories of Work],Table1[Cost Type])</f>
        <v>#N/A</v>
      </c>
      <c r="C1699" s="70"/>
      <c r="D1699" s="71"/>
      <c r="E1699" s="71"/>
      <c r="F1699" s="71"/>
      <c r="G1699" s="72"/>
      <c r="H1699" s="72"/>
      <c r="I1699" s="72"/>
      <c r="J1699" s="67">
        <f>IF(ISBLANK(Table24[[#This Row],[HTC - Qualifying (QRE) - Amt]]),SUM(Table24[[#This Row],[NPA - Qualifying (QRE) - Amt]],Table24[[#This Row],[NPA - Non-Qualifying (NQRE) - Amt]]),SUM(Table24[[#This Row],[HTC - Qualifying (QRE) - Amt]]+Table24[[#This Row],[HTC - Non-Qualifying (NQRE) - Amt]]))</f>
        <v>0</v>
      </c>
      <c r="K1699" s="74"/>
      <c r="L1699" s="74"/>
      <c r="M1699" s="74"/>
      <c r="N1699" s="74"/>
    </row>
    <row r="1700" spans="1:14" x14ac:dyDescent="0.3">
      <c r="A1700" s="68"/>
      <c r="B1700" s="66" t="e">
        <f>_xlfn.XLOOKUP(A1700,Table1[Categories of Work],Table1[Cost Type])</f>
        <v>#N/A</v>
      </c>
      <c r="C1700" s="70"/>
      <c r="D1700" s="71"/>
      <c r="E1700" s="71"/>
      <c r="F1700" s="71"/>
      <c r="G1700" s="72"/>
      <c r="H1700" s="72"/>
      <c r="I1700" s="72"/>
      <c r="J1700" s="67">
        <f>IF(ISBLANK(Table24[[#This Row],[HTC - Qualifying (QRE) - Amt]]),SUM(Table24[[#This Row],[NPA - Qualifying (QRE) - Amt]],Table24[[#This Row],[NPA - Non-Qualifying (NQRE) - Amt]]),SUM(Table24[[#This Row],[HTC - Qualifying (QRE) - Amt]]+Table24[[#This Row],[HTC - Non-Qualifying (NQRE) - Amt]]))</f>
        <v>0</v>
      </c>
      <c r="K1700" s="74"/>
      <c r="L1700" s="74"/>
      <c r="M1700" s="74"/>
      <c r="N1700" s="74"/>
    </row>
    <row r="1701" spans="1:14" x14ac:dyDescent="0.3">
      <c r="A1701" s="68"/>
      <c r="B1701" s="66" t="e">
        <f>_xlfn.XLOOKUP(A1701,Table1[Categories of Work],Table1[Cost Type])</f>
        <v>#N/A</v>
      </c>
      <c r="C1701" s="70"/>
      <c r="D1701" s="71"/>
      <c r="E1701" s="71"/>
      <c r="F1701" s="71"/>
      <c r="G1701" s="72"/>
      <c r="H1701" s="72"/>
      <c r="I1701" s="72"/>
      <c r="J1701" s="67">
        <f>IF(ISBLANK(Table24[[#This Row],[HTC - Qualifying (QRE) - Amt]]),SUM(Table24[[#This Row],[NPA - Qualifying (QRE) - Amt]],Table24[[#This Row],[NPA - Non-Qualifying (NQRE) - Amt]]),SUM(Table24[[#This Row],[HTC - Qualifying (QRE) - Amt]]+Table24[[#This Row],[HTC - Non-Qualifying (NQRE) - Amt]]))</f>
        <v>0</v>
      </c>
      <c r="K1701" s="74"/>
      <c r="L1701" s="74"/>
      <c r="M1701" s="74"/>
      <c r="N1701" s="74"/>
    </row>
    <row r="1702" spans="1:14" x14ac:dyDescent="0.3">
      <c r="A1702" s="68"/>
      <c r="B1702" s="66" t="e">
        <f>_xlfn.XLOOKUP(A1702,Table1[Categories of Work],Table1[Cost Type])</f>
        <v>#N/A</v>
      </c>
      <c r="C1702" s="70"/>
      <c r="D1702" s="71"/>
      <c r="E1702" s="71"/>
      <c r="F1702" s="71"/>
      <c r="G1702" s="72"/>
      <c r="H1702" s="72"/>
      <c r="I1702" s="72"/>
      <c r="J1702" s="67">
        <f>IF(ISBLANK(Table24[[#This Row],[HTC - Qualifying (QRE) - Amt]]),SUM(Table24[[#This Row],[NPA - Qualifying (QRE) - Amt]],Table24[[#This Row],[NPA - Non-Qualifying (NQRE) - Amt]]),SUM(Table24[[#This Row],[HTC - Qualifying (QRE) - Amt]]+Table24[[#This Row],[HTC - Non-Qualifying (NQRE) - Amt]]))</f>
        <v>0</v>
      </c>
      <c r="K1702" s="74"/>
      <c r="L1702" s="74"/>
      <c r="M1702" s="74"/>
      <c r="N1702" s="74"/>
    </row>
    <row r="1703" spans="1:14" x14ac:dyDescent="0.3">
      <c r="A1703" s="68"/>
      <c r="B1703" s="66" t="e">
        <f>_xlfn.XLOOKUP(A1703,Table1[Categories of Work],Table1[Cost Type])</f>
        <v>#N/A</v>
      </c>
      <c r="C1703" s="70"/>
      <c r="D1703" s="71"/>
      <c r="E1703" s="71"/>
      <c r="F1703" s="71"/>
      <c r="G1703" s="72"/>
      <c r="H1703" s="72"/>
      <c r="I1703" s="72"/>
      <c r="J1703" s="67">
        <f>IF(ISBLANK(Table24[[#This Row],[HTC - Qualifying (QRE) - Amt]]),SUM(Table24[[#This Row],[NPA - Qualifying (QRE) - Amt]],Table24[[#This Row],[NPA - Non-Qualifying (NQRE) - Amt]]),SUM(Table24[[#This Row],[HTC - Qualifying (QRE) - Amt]]+Table24[[#This Row],[HTC - Non-Qualifying (NQRE) - Amt]]))</f>
        <v>0</v>
      </c>
      <c r="K1703" s="74"/>
      <c r="L1703" s="74"/>
      <c r="M1703" s="74"/>
      <c r="N1703" s="74"/>
    </row>
    <row r="1704" spans="1:14" x14ac:dyDescent="0.3">
      <c r="A1704" s="68"/>
      <c r="B1704" s="66" t="e">
        <f>_xlfn.XLOOKUP(A1704,Table1[Categories of Work],Table1[Cost Type])</f>
        <v>#N/A</v>
      </c>
      <c r="C1704" s="70"/>
      <c r="D1704" s="71"/>
      <c r="E1704" s="71"/>
      <c r="F1704" s="71"/>
      <c r="G1704" s="72"/>
      <c r="H1704" s="72"/>
      <c r="I1704" s="72"/>
      <c r="J1704" s="67">
        <f>IF(ISBLANK(Table24[[#This Row],[HTC - Qualifying (QRE) - Amt]]),SUM(Table24[[#This Row],[NPA - Qualifying (QRE) - Amt]],Table24[[#This Row],[NPA - Non-Qualifying (NQRE) - Amt]]),SUM(Table24[[#This Row],[HTC - Qualifying (QRE) - Amt]]+Table24[[#This Row],[HTC - Non-Qualifying (NQRE) - Amt]]))</f>
        <v>0</v>
      </c>
      <c r="K1704" s="74"/>
      <c r="L1704" s="74"/>
      <c r="M1704" s="74"/>
      <c r="N1704" s="74"/>
    </row>
    <row r="1705" spans="1:14" x14ac:dyDescent="0.3">
      <c r="A1705" s="68"/>
      <c r="B1705" s="66" t="e">
        <f>_xlfn.XLOOKUP(A1705,Table1[Categories of Work],Table1[Cost Type])</f>
        <v>#N/A</v>
      </c>
      <c r="C1705" s="70"/>
      <c r="D1705" s="71"/>
      <c r="E1705" s="71"/>
      <c r="F1705" s="71"/>
      <c r="G1705" s="72"/>
      <c r="H1705" s="72"/>
      <c r="I1705" s="72"/>
      <c r="J1705" s="67">
        <f>IF(ISBLANK(Table24[[#This Row],[HTC - Qualifying (QRE) - Amt]]),SUM(Table24[[#This Row],[NPA - Qualifying (QRE) - Amt]],Table24[[#This Row],[NPA - Non-Qualifying (NQRE) - Amt]]),SUM(Table24[[#This Row],[HTC - Qualifying (QRE) - Amt]]+Table24[[#This Row],[HTC - Non-Qualifying (NQRE) - Amt]]))</f>
        <v>0</v>
      </c>
      <c r="K1705" s="74"/>
      <c r="L1705" s="74"/>
      <c r="M1705" s="74"/>
      <c r="N1705" s="74"/>
    </row>
    <row r="1706" spans="1:14" x14ac:dyDescent="0.3">
      <c r="A1706" s="68"/>
      <c r="B1706" s="66" t="e">
        <f>_xlfn.XLOOKUP(A1706,Table1[Categories of Work],Table1[Cost Type])</f>
        <v>#N/A</v>
      </c>
      <c r="C1706" s="70"/>
      <c r="D1706" s="71"/>
      <c r="E1706" s="71"/>
      <c r="F1706" s="71"/>
      <c r="G1706" s="72"/>
      <c r="H1706" s="72"/>
      <c r="I1706" s="72"/>
      <c r="J1706" s="67">
        <f>IF(ISBLANK(Table24[[#This Row],[HTC - Qualifying (QRE) - Amt]]),SUM(Table24[[#This Row],[NPA - Qualifying (QRE) - Amt]],Table24[[#This Row],[NPA - Non-Qualifying (NQRE) - Amt]]),SUM(Table24[[#This Row],[HTC - Qualifying (QRE) - Amt]]+Table24[[#This Row],[HTC - Non-Qualifying (NQRE) - Amt]]))</f>
        <v>0</v>
      </c>
      <c r="K1706" s="74"/>
      <c r="L1706" s="74"/>
      <c r="M1706" s="74"/>
      <c r="N1706" s="74"/>
    </row>
    <row r="1707" spans="1:14" x14ac:dyDescent="0.3">
      <c r="A1707" s="68"/>
      <c r="B1707" s="66" t="e">
        <f>_xlfn.XLOOKUP(A1707,Table1[Categories of Work],Table1[Cost Type])</f>
        <v>#N/A</v>
      </c>
      <c r="C1707" s="70"/>
      <c r="D1707" s="71"/>
      <c r="E1707" s="71"/>
      <c r="F1707" s="71"/>
      <c r="G1707" s="72"/>
      <c r="H1707" s="72"/>
      <c r="I1707" s="72"/>
      <c r="J1707" s="67">
        <f>IF(ISBLANK(Table24[[#This Row],[HTC - Qualifying (QRE) - Amt]]),SUM(Table24[[#This Row],[NPA - Qualifying (QRE) - Amt]],Table24[[#This Row],[NPA - Non-Qualifying (NQRE) - Amt]]),SUM(Table24[[#This Row],[HTC - Qualifying (QRE) - Amt]]+Table24[[#This Row],[HTC - Non-Qualifying (NQRE) - Amt]]))</f>
        <v>0</v>
      </c>
      <c r="K1707" s="74"/>
      <c r="L1707" s="74"/>
      <c r="M1707" s="74"/>
      <c r="N1707" s="74"/>
    </row>
    <row r="1708" spans="1:14" x14ac:dyDescent="0.3">
      <c r="A1708" s="68"/>
      <c r="B1708" s="66" t="e">
        <f>_xlfn.XLOOKUP(A1708,Table1[Categories of Work],Table1[Cost Type])</f>
        <v>#N/A</v>
      </c>
      <c r="C1708" s="70"/>
      <c r="D1708" s="71"/>
      <c r="E1708" s="71"/>
      <c r="F1708" s="71"/>
      <c r="G1708" s="72"/>
      <c r="H1708" s="72"/>
      <c r="I1708" s="72"/>
      <c r="J1708" s="67">
        <f>IF(ISBLANK(Table24[[#This Row],[HTC - Qualifying (QRE) - Amt]]),SUM(Table24[[#This Row],[NPA - Qualifying (QRE) - Amt]],Table24[[#This Row],[NPA - Non-Qualifying (NQRE) - Amt]]),SUM(Table24[[#This Row],[HTC - Qualifying (QRE) - Amt]]+Table24[[#This Row],[HTC - Non-Qualifying (NQRE) - Amt]]))</f>
        <v>0</v>
      </c>
      <c r="K1708" s="74"/>
      <c r="L1708" s="74"/>
      <c r="M1708" s="74"/>
      <c r="N1708" s="74"/>
    </row>
    <row r="1709" spans="1:14" x14ac:dyDescent="0.3">
      <c r="A1709" s="68"/>
      <c r="B1709" s="66" t="e">
        <f>_xlfn.XLOOKUP(A1709,Table1[Categories of Work],Table1[Cost Type])</f>
        <v>#N/A</v>
      </c>
      <c r="C1709" s="70"/>
      <c r="D1709" s="71"/>
      <c r="E1709" s="71"/>
      <c r="F1709" s="71"/>
      <c r="G1709" s="72"/>
      <c r="H1709" s="72"/>
      <c r="I1709" s="72"/>
      <c r="J1709" s="67">
        <f>IF(ISBLANK(Table24[[#This Row],[HTC - Qualifying (QRE) - Amt]]),SUM(Table24[[#This Row],[NPA - Qualifying (QRE) - Amt]],Table24[[#This Row],[NPA - Non-Qualifying (NQRE) - Amt]]),SUM(Table24[[#This Row],[HTC - Qualifying (QRE) - Amt]]+Table24[[#This Row],[HTC - Non-Qualifying (NQRE) - Amt]]))</f>
        <v>0</v>
      </c>
      <c r="K1709" s="74"/>
      <c r="L1709" s="74"/>
      <c r="M1709" s="74"/>
      <c r="N1709" s="74"/>
    </row>
    <row r="1710" spans="1:14" x14ac:dyDescent="0.3">
      <c r="A1710" s="68"/>
      <c r="B1710" s="66" t="e">
        <f>_xlfn.XLOOKUP(A1710,Table1[Categories of Work],Table1[Cost Type])</f>
        <v>#N/A</v>
      </c>
      <c r="C1710" s="70"/>
      <c r="D1710" s="71"/>
      <c r="E1710" s="71"/>
      <c r="F1710" s="71"/>
      <c r="G1710" s="72"/>
      <c r="H1710" s="72"/>
      <c r="I1710" s="72"/>
      <c r="J1710" s="67">
        <f>IF(ISBLANK(Table24[[#This Row],[HTC - Qualifying (QRE) - Amt]]),SUM(Table24[[#This Row],[NPA - Qualifying (QRE) - Amt]],Table24[[#This Row],[NPA - Non-Qualifying (NQRE) - Amt]]),SUM(Table24[[#This Row],[HTC - Qualifying (QRE) - Amt]]+Table24[[#This Row],[HTC - Non-Qualifying (NQRE) - Amt]]))</f>
        <v>0</v>
      </c>
      <c r="K1710" s="74"/>
      <c r="L1710" s="74"/>
      <c r="M1710" s="74"/>
      <c r="N1710" s="74"/>
    </row>
    <row r="1711" spans="1:14" x14ac:dyDescent="0.3">
      <c r="A1711" s="68"/>
      <c r="B1711" s="66" t="e">
        <f>_xlfn.XLOOKUP(A1711,Table1[Categories of Work],Table1[Cost Type])</f>
        <v>#N/A</v>
      </c>
      <c r="C1711" s="70"/>
      <c r="D1711" s="71"/>
      <c r="E1711" s="71"/>
      <c r="F1711" s="71"/>
      <c r="G1711" s="72"/>
      <c r="H1711" s="72"/>
      <c r="I1711" s="72"/>
      <c r="J1711" s="67">
        <f>IF(ISBLANK(Table24[[#This Row],[HTC - Qualifying (QRE) - Amt]]),SUM(Table24[[#This Row],[NPA - Qualifying (QRE) - Amt]],Table24[[#This Row],[NPA - Non-Qualifying (NQRE) - Amt]]),SUM(Table24[[#This Row],[HTC - Qualifying (QRE) - Amt]]+Table24[[#This Row],[HTC - Non-Qualifying (NQRE) - Amt]]))</f>
        <v>0</v>
      </c>
      <c r="K1711" s="74"/>
      <c r="L1711" s="74"/>
      <c r="M1711" s="74"/>
      <c r="N1711" s="74"/>
    </row>
    <row r="1712" spans="1:14" x14ac:dyDescent="0.3">
      <c r="A1712" s="68"/>
      <c r="B1712" s="66" t="e">
        <f>_xlfn.XLOOKUP(A1712,Table1[Categories of Work],Table1[Cost Type])</f>
        <v>#N/A</v>
      </c>
      <c r="C1712" s="70"/>
      <c r="D1712" s="71"/>
      <c r="E1712" s="71"/>
      <c r="F1712" s="71"/>
      <c r="G1712" s="72"/>
      <c r="H1712" s="72"/>
      <c r="I1712" s="72"/>
      <c r="J1712" s="67">
        <f>IF(ISBLANK(Table24[[#This Row],[HTC - Qualifying (QRE) - Amt]]),SUM(Table24[[#This Row],[NPA - Qualifying (QRE) - Amt]],Table24[[#This Row],[NPA - Non-Qualifying (NQRE) - Amt]]),SUM(Table24[[#This Row],[HTC - Qualifying (QRE) - Amt]]+Table24[[#This Row],[HTC - Non-Qualifying (NQRE) - Amt]]))</f>
        <v>0</v>
      </c>
      <c r="K1712" s="74"/>
      <c r="L1712" s="74"/>
      <c r="M1712" s="74"/>
      <c r="N1712" s="74"/>
    </row>
    <row r="1713" spans="1:14" x14ac:dyDescent="0.3">
      <c r="A1713" s="68"/>
      <c r="B1713" s="66" t="e">
        <f>_xlfn.XLOOKUP(A1713,Table1[Categories of Work],Table1[Cost Type])</f>
        <v>#N/A</v>
      </c>
      <c r="C1713" s="70"/>
      <c r="D1713" s="71"/>
      <c r="E1713" s="71"/>
      <c r="F1713" s="71"/>
      <c r="G1713" s="72"/>
      <c r="H1713" s="72"/>
      <c r="I1713" s="72"/>
      <c r="J1713" s="67">
        <f>IF(ISBLANK(Table24[[#This Row],[HTC - Qualifying (QRE) - Amt]]),SUM(Table24[[#This Row],[NPA - Qualifying (QRE) - Amt]],Table24[[#This Row],[NPA - Non-Qualifying (NQRE) - Amt]]),SUM(Table24[[#This Row],[HTC - Qualifying (QRE) - Amt]]+Table24[[#This Row],[HTC - Non-Qualifying (NQRE) - Amt]]))</f>
        <v>0</v>
      </c>
      <c r="K1713" s="74"/>
      <c r="L1713" s="74"/>
      <c r="M1713" s="74"/>
      <c r="N1713" s="74"/>
    </row>
    <row r="1714" spans="1:14" x14ac:dyDescent="0.3">
      <c r="A1714" s="68"/>
      <c r="B1714" s="66" t="e">
        <f>_xlfn.XLOOKUP(A1714,Table1[Categories of Work],Table1[Cost Type])</f>
        <v>#N/A</v>
      </c>
      <c r="C1714" s="70"/>
      <c r="D1714" s="71"/>
      <c r="E1714" s="71"/>
      <c r="F1714" s="71"/>
      <c r="G1714" s="72"/>
      <c r="H1714" s="72"/>
      <c r="I1714" s="72"/>
      <c r="J1714" s="67">
        <f>IF(ISBLANK(Table24[[#This Row],[HTC - Qualifying (QRE) - Amt]]),SUM(Table24[[#This Row],[NPA - Qualifying (QRE) - Amt]],Table24[[#This Row],[NPA - Non-Qualifying (NQRE) - Amt]]),SUM(Table24[[#This Row],[HTC - Qualifying (QRE) - Amt]]+Table24[[#This Row],[HTC - Non-Qualifying (NQRE) - Amt]]))</f>
        <v>0</v>
      </c>
      <c r="K1714" s="74"/>
      <c r="L1714" s="74"/>
      <c r="M1714" s="74"/>
      <c r="N1714" s="74"/>
    </row>
    <row r="1715" spans="1:14" x14ac:dyDescent="0.3">
      <c r="A1715" s="68"/>
      <c r="B1715" s="66" t="e">
        <f>_xlfn.XLOOKUP(A1715,Table1[Categories of Work],Table1[Cost Type])</f>
        <v>#N/A</v>
      </c>
      <c r="C1715" s="70"/>
      <c r="D1715" s="71"/>
      <c r="E1715" s="71"/>
      <c r="F1715" s="71"/>
      <c r="G1715" s="72"/>
      <c r="H1715" s="72"/>
      <c r="I1715" s="72"/>
      <c r="J1715" s="67">
        <f>IF(ISBLANK(Table24[[#This Row],[HTC - Qualifying (QRE) - Amt]]),SUM(Table24[[#This Row],[NPA - Qualifying (QRE) - Amt]],Table24[[#This Row],[NPA - Non-Qualifying (NQRE) - Amt]]),SUM(Table24[[#This Row],[HTC - Qualifying (QRE) - Amt]]+Table24[[#This Row],[HTC - Non-Qualifying (NQRE) - Amt]]))</f>
        <v>0</v>
      </c>
      <c r="K1715" s="74"/>
      <c r="L1715" s="74"/>
      <c r="M1715" s="74"/>
      <c r="N1715" s="74"/>
    </row>
    <row r="1716" spans="1:14" x14ac:dyDescent="0.3">
      <c r="A1716" s="68"/>
      <c r="B1716" s="66" t="e">
        <f>_xlfn.XLOOKUP(A1716,Table1[Categories of Work],Table1[Cost Type])</f>
        <v>#N/A</v>
      </c>
      <c r="C1716" s="70"/>
      <c r="D1716" s="71"/>
      <c r="E1716" s="71"/>
      <c r="F1716" s="71"/>
      <c r="G1716" s="72"/>
      <c r="H1716" s="72"/>
      <c r="I1716" s="72"/>
      <c r="J1716" s="67">
        <f>IF(ISBLANK(Table24[[#This Row],[HTC - Qualifying (QRE) - Amt]]),SUM(Table24[[#This Row],[NPA - Qualifying (QRE) - Amt]],Table24[[#This Row],[NPA - Non-Qualifying (NQRE) - Amt]]),SUM(Table24[[#This Row],[HTC - Qualifying (QRE) - Amt]]+Table24[[#This Row],[HTC - Non-Qualifying (NQRE) - Amt]]))</f>
        <v>0</v>
      </c>
      <c r="K1716" s="74"/>
      <c r="L1716" s="74"/>
      <c r="M1716" s="74"/>
      <c r="N1716" s="74"/>
    </row>
    <row r="1717" spans="1:14" x14ac:dyDescent="0.3">
      <c r="A1717" s="68"/>
      <c r="B1717" s="66" t="e">
        <f>_xlfn.XLOOKUP(A1717,Table1[Categories of Work],Table1[Cost Type])</f>
        <v>#N/A</v>
      </c>
      <c r="C1717" s="70"/>
      <c r="D1717" s="71"/>
      <c r="E1717" s="71"/>
      <c r="F1717" s="71"/>
      <c r="G1717" s="72"/>
      <c r="H1717" s="72"/>
      <c r="I1717" s="72"/>
      <c r="J1717" s="67">
        <f>IF(ISBLANK(Table24[[#This Row],[HTC - Qualifying (QRE) - Amt]]),SUM(Table24[[#This Row],[NPA - Qualifying (QRE) - Amt]],Table24[[#This Row],[NPA - Non-Qualifying (NQRE) - Amt]]),SUM(Table24[[#This Row],[HTC - Qualifying (QRE) - Amt]]+Table24[[#This Row],[HTC - Non-Qualifying (NQRE) - Amt]]))</f>
        <v>0</v>
      </c>
      <c r="K1717" s="74"/>
      <c r="L1717" s="74"/>
      <c r="M1717" s="74"/>
      <c r="N1717" s="74"/>
    </row>
    <row r="1718" spans="1:14" x14ac:dyDescent="0.3">
      <c r="A1718" s="68"/>
      <c r="B1718" s="66" t="e">
        <f>_xlfn.XLOOKUP(A1718,Table1[Categories of Work],Table1[Cost Type])</f>
        <v>#N/A</v>
      </c>
      <c r="C1718" s="70"/>
      <c r="D1718" s="71"/>
      <c r="E1718" s="71"/>
      <c r="F1718" s="71"/>
      <c r="G1718" s="72"/>
      <c r="H1718" s="72"/>
      <c r="I1718" s="72"/>
      <c r="J1718" s="67">
        <f>IF(ISBLANK(Table24[[#This Row],[HTC - Qualifying (QRE) - Amt]]),SUM(Table24[[#This Row],[NPA - Qualifying (QRE) - Amt]],Table24[[#This Row],[NPA - Non-Qualifying (NQRE) - Amt]]),SUM(Table24[[#This Row],[HTC - Qualifying (QRE) - Amt]]+Table24[[#This Row],[HTC - Non-Qualifying (NQRE) - Amt]]))</f>
        <v>0</v>
      </c>
      <c r="K1718" s="74"/>
      <c r="L1718" s="74"/>
      <c r="M1718" s="74"/>
      <c r="N1718" s="74"/>
    </row>
    <row r="1719" spans="1:14" x14ac:dyDescent="0.3">
      <c r="A1719" s="68"/>
      <c r="B1719" s="66" t="e">
        <f>_xlfn.XLOOKUP(A1719,Table1[Categories of Work],Table1[Cost Type])</f>
        <v>#N/A</v>
      </c>
      <c r="C1719" s="70"/>
      <c r="D1719" s="71"/>
      <c r="E1719" s="71"/>
      <c r="F1719" s="71"/>
      <c r="G1719" s="72"/>
      <c r="H1719" s="72"/>
      <c r="I1719" s="72"/>
      <c r="J1719" s="67">
        <f>IF(ISBLANK(Table24[[#This Row],[HTC - Qualifying (QRE) - Amt]]),SUM(Table24[[#This Row],[NPA - Qualifying (QRE) - Amt]],Table24[[#This Row],[NPA - Non-Qualifying (NQRE) - Amt]]),SUM(Table24[[#This Row],[HTC - Qualifying (QRE) - Amt]]+Table24[[#This Row],[HTC - Non-Qualifying (NQRE) - Amt]]))</f>
        <v>0</v>
      </c>
      <c r="K1719" s="74"/>
      <c r="L1719" s="74"/>
      <c r="M1719" s="74"/>
      <c r="N1719" s="74"/>
    </row>
    <row r="1720" spans="1:14" x14ac:dyDescent="0.3">
      <c r="A1720" s="68"/>
      <c r="B1720" s="66" t="e">
        <f>_xlfn.XLOOKUP(A1720,Table1[Categories of Work],Table1[Cost Type])</f>
        <v>#N/A</v>
      </c>
      <c r="C1720" s="70"/>
      <c r="D1720" s="71"/>
      <c r="E1720" s="71"/>
      <c r="F1720" s="71"/>
      <c r="G1720" s="72"/>
      <c r="H1720" s="72"/>
      <c r="I1720" s="72"/>
      <c r="J1720" s="67">
        <f>IF(ISBLANK(Table24[[#This Row],[HTC - Qualifying (QRE) - Amt]]),SUM(Table24[[#This Row],[NPA - Qualifying (QRE) - Amt]],Table24[[#This Row],[NPA - Non-Qualifying (NQRE) - Amt]]),SUM(Table24[[#This Row],[HTC - Qualifying (QRE) - Amt]]+Table24[[#This Row],[HTC - Non-Qualifying (NQRE) - Amt]]))</f>
        <v>0</v>
      </c>
      <c r="K1720" s="74"/>
      <c r="L1720" s="74"/>
      <c r="M1720" s="74"/>
      <c r="N1720" s="74"/>
    </row>
    <row r="1721" spans="1:14" x14ac:dyDescent="0.3">
      <c r="A1721" s="68"/>
      <c r="B1721" s="66" t="e">
        <f>_xlfn.XLOOKUP(A1721,Table1[Categories of Work],Table1[Cost Type])</f>
        <v>#N/A</v>
      </c>
      <c r="C1721" s="70"/>
      <c r="D1721" s="71"/>
      <c r="E1721" s="71"/>
      <c r="F1721" s="71"/>
      <c r="G1721" s="72"/>
      <c r="H1721" s="72"/>
      <c r="I1721" s="72"/>
      <c r="J1721" s="67">
        <f>IF(ISBLANK(Table24[[#This Row],[HTC - Qualifying (QRE) - Amt]]),SUM(Table24[[#This Row],[NPA - Qualifying (QRE) - Amt]],Table24[[#This Row],[NPA - Non-Qualifying (NQRE) - Amt]]),SUM(Table24[[#This Row],[HTC - Qualifying (QRE) - Amt]]+Table24[[#This Row],[HTC - Non-Qualifying (NQRE) - Amt]]))</f>
        <v>0</v>
      </c>
      <c r="K1721" s="74"/>
      <c r="L1721" s="74"/>
      <c r="M1721" s="74"/>
      <c r="N1721" s="74"/>
    </row>
    <row r="1722" spans="1:14" x14ac:dyDescent="0.3">
      <c r="A1722" s="68"/>
      <c r="B1722" s="66" t="e">
        <f>_xlfn.XLOOKUP(A1722,Table1[Categories of Work],Table1[Cost Type])</f>
        <v>#N/A</v>
      </c>
      <c r="C1722" s="70"/>
      <c r="D1722" s="71"/>
      <c r="E1722" s="71"/>
      <c r="F1722" s="71"/>
      <c r="G1722" s="72"/>
      <c r="H1722" s="72"/>
      <c r="I1722" s="72"/>
      <c r="J1722" s="67">
        <f>IF(ISBLANK(Table24[[#This Row],[HTC - Qualifying (QRE) - Amt]]),SUM(Table24[[#This Row],[NPA - Qualifying (QRE) - Amt]],Table24[[#This Row],[NPA - Non-Qualifying (NQRE) - Amt]]),SUM(Table24[[#This Row],[HTC - Qualifying (QRE) - Amt]]+Table24[[#This Row],[HTC - Non-Qualifying (NQRE) - Amt]]))</f>
        <v>0</v>
      </c>
      <c r="K1722" s="74"/>
      <c r="L1722" s="74"/>
      <c r="M1722" s="74"/>
      <c r="N1722" s="74"/>
    </row>
    <row r="1723" spans="1:14" x14ac:dyDescent="0.3">
      <c r="A1723" s="68"/>
      <c r="B1723" s="66" t="e">
        <f>_xlfn.XLOOKUP(A1723,Table1[Categories of Work],Table1[Cost Type])</f>
        <v>#N/A</v>
      </c>
      <c r="C1723" s="70"/>
      <c r="D1723" s="71"/>
      <c r="E1723" s="71"/>
      <c r="F1723" s="71"/>
      <c r="G1723" s="72"/>
      <c r="H1723" s="72"/>
      <c r="I1723" s="72"/>
      <c r="J1723" s="67">
        <f>IF(ISBLANK(Table24[[#This Row],[HTC - Qualifying (QRE) - Amt]]),SUM(Table24[[#This Row],[NPA - Qualifying (QRE) - Amt]],Table24[[#This Row],[NPA - Non-Qualifying (NQRE) - Amt]]),SUM(Table24[[#This Row],[HTC - Qualifying (QRE) - Amt]]+Table24[[#This Row],[HTC - Non-Qualifying (NQRE) - Amt]]))</f>
        <v>0</v>
      </c>
      <c r="K1723" s="74"/>
      <c r="L1723" s="74"/>
      <c r="M1723" s="74"/>
      <c r="N1723" s="74"/>
    </row>
    <row r="1724" spans="1:14" x14ac:dyDescent="0.3">
      <c r="A1724" s="68"/>
      <c r="B1724" s="66" t="e">
        <f>_xlfn.XLOOKUP(A1724,Table1[Categories of Work],Table1[Cost Type])</f>
        <v>#N/A</v>
      </c>
      <c r="C1724" s="70"/>
      <c r="D1724" s="71"/>
      <c r="E1724" s="71"/>
      <c r="F1724" s="71"/>
      <c r="G1724" s="72"/>
      <c r="H1724" s="72"/>
      <c r="I1724" s="72"/>
      <c r="J1724" s="67">
        <f>IF(ISBLANK(Table24[[#This Row],[HTC - Qualifying (QRE) - Amt]]),SUM(Table24[[#This Row],[NPA - Qualifying (QRE) - Amt]],Table24[[#This Row],[NPA - Non-Qualifying (NQRE) - Amt]]),SUM(Table24[[#This Row],[HTC - Qualifying (QRE) - Amt]]+Table24[[#This Row],[HTC - Non-Qualifying (NQRE) - Amt]]))</f>
        <v>0</v>
      </c>
      <c r="K1724" s="74"/>
      <c r="L1724" s="74"/>
      <c r="M1724" s="74"/>
      <c r="N1724" s="74"/>
    </row>
    <row r="1725" spans="1:14" x14ac:dyDescent="0.3">
      <c r="A1725" s="68"/>
      <c r="B1725" s="66" t="e">
        <f>_xlfn.XLOOKUP(A1725,Table1[Categories of Work],Table1[Cost Type])</f>
        <v>#N/A</v>
      </c>
      <c r="C1725" s="70"/>
      <c r="D1725" s="71"/>
      <c r="E1725" s="71"/>
      <c r="F1725" s="71"/>
      <c r="G1725" s="72"/>
      <c r="H1725" s="72"/>
      <c r="I1725" s="72"/>
      <c r="J1725" s="67">
        <f>IF(ISBLANK(Table24[[#This Row],[HTC - Qualifying (QRE) - Amt]]),SUM(Table24[[#This Row],[NPA - Qualifying (QRE) - Amt]],Table24[[#This Row],[NPA - Non-Qualifying (NQRE) - Amt]]),SUM(Table24[[#This Row],[HTC - Qualifying (QRE) - Amt]]+Table24[[#This Row],[HTC - Non-Qualifying (NQRE) - Amt]]))</f>
        <v>0</v>
      </c>
      <c r="K1725" s="74"/>
      <c r="L1725" s="74"/>
      <c r="M1725" s="74"/>
      <c r="N1725" s="74"/>
    </row>
    <row r="1726" spans="1:14" x14ac:dyDescent="0.3">
      <c r="A1726" s="68"/>
      <c r="B1726" s="66" t="e">
        <f>_xlfn.XLOOKUP(A1726,Table1[Categories of Work],Table1[Cost Type])</f>
        <v>#N/A</v>
      </c>
      <c r="C1726" s="70"/>
      <c r="D1726" s="71"/>
      <c r="E1726" s="71"/>
      <c r="F1726" s="71"/>
      <c r="G1726" s="72"/>
      <c r="H1726" s="72"/>
      <c r="I1726" s="72"/>
      <c r="J1726" s="67">
        <f>IF(ISBLANK(Table24[[#This Row],[HTC - Qualifying (QRE) - Amt]]),SUM(Table24[[#This Row],[NPA - Qualifying (QRE) - Amt]],Table24[[#This Row],[NPA - Non-Qualifying (NQRE) - Amt]]),SUM(Table24[[#This Row],[HTC - Qualifying (QRE) - Amt]]+Table24[[#This Row],[HTC - Non-Qualifying (NQRE) - Amt]]))</f>
        <v>0</v>
      </c>
      <c r="K1726" s="74"/>
      <c r="L1726" s="74"/>
      <c r="M1726" s="74"/>
      <c r="N1726" s="74"/>
    </row>
    <row r="1727" spans="1:14" x14ac:dyDescent="0.3">
      <c r="A1727" s="68"/>
      <c r="B1727" s="66" t="e">
        <f>_xlfn.XLOOKUP(A1727,Table1[Categories of Work],Table1[Cost Type])</f>
        <v>#N/A</v>
      </c>
      <c r="C1727" s="70"/>
      <c r="D1727" s="71"/>
      <c r="E1727" s="71"/>
      <c r="F1727" s="71"/>
      <c r="G1727" s="72"/>
      <c r="H1727" s="72"/>
      <c r="I1727" s="72"/>
      <c r="J1727" s="67">
        <f>IF(ISBLANK(Table24[[#This Row],[HTC - Qualifying (QRE) - Amt]]),SUM(Table24[[#This Row],[NPA - Qualifying (QRE) - Amt]],Table24[[#This Row],[NPA - Non-Qualifying (NQRE) - Amt]]),SUM(Table24[[#This Row],[HTC - Qualifying (QRE) - Amt]]+Table24[[#This Row],[HTC - Non-Qualifying (NQRE) - Amt]]))</f>
        <v>0</v>
      </c>
      <c r="K1727" s="74"/>
      <c r="L1727" s="74"/>
      <c r="M1727" s="74"/>
      <c r="N1727" s="74"/>
    </row>
    <row r="1728" spans="1:14" x14ac:dyDescent="0.3">
      <c r="A1728" s="68"/>
      <c r="B1728" s="66" t="e">
        <f>_xlfn.XLOOKUP(A1728,Table1[Categories of Work],Table1[Cost Type])</f>
        <v>#N/A</v>
      </c>
      <c r="C1728" s="70"/>
      <c r="D1728" s="71"/>
      <c r="E1728" s="71"/>
      <c r="F1728" s="71"/>
      <c r="G1728" s="72"/>
      <c r="H1728" s="72"/>
      <c r="I1728" s="72"/>
      <c r="J1728" s="67">
        <f>IF(ISBLANK(Table24[[#This Row],[HTC - Qualifying (QRE) - Amt]]),SUM(Table24[[#This Row],[NPA - Qualifying (QRE) - Amt]],Table24[[#This Row],[NPA - Non-Qualifying (NQRE) - Amt]]),SUM(Table24[[#This Row],[HTC - Qualifying (QRE) - Amt]]+Table24[[#This Row],[HTC - Non-Qualifying (NQRE) - Amt]]))</f>
        <v>0</v>
      </c>
      <c r="K1728" s="74"/>
      <c r="L1728" s="74"/>
      <c r="M1728" s="74"/>
      <c r="N1728" s="74"/>
    </row>
    <row r="1729" spans="1:14" x14ac:dyDescent="0.3">
      <c r="A1729" s="68"/>
      <c r="B1729" s="66" t="e">
        <f>_xlfn.XLOOKUP(A1729,Table1[Categories of Work],Table1[Cost Type])</f>
        <v>#N/A</v>
      </c>
      <c r="C1729" s="70"/>
      <c r="D1729" s="71"/>
      <c r="E1729" s="71"/>
      <c r="F1729" s="71"/>
      <c r="G1729" s="72"/>
      <c r="H1729" s="72"/>
      <c r="I1729" s="72"/>
      <c r="J1729" s="67">
        <f>IF(ISBLANK(Table24[[#This Row],[HTC - Qualifying (QRE) - Amt]]),SUM(Table24[[#This Row],[NPA - Qualifying (QRE) - Amt]],Table24[[#This Row],[NPA - Non-Qualifying (NQRE) - Amt]]),SUM(Table24[[#This Row],[HTC - Qualifying (QRE) - Amt]]+Table24[[#This Row],[HTC - Non-Qualifying (NQRE) - Amt]]))</f>
        <v>0</v>
      </c>
      <c r="K1729" s="74"/>
      <c r="L1729" s="74"/>
      <c r="M1729" s="74"/>
      <c r="N1729" s="74"/>
    </row>
    <row r="1730" spans="1:14" x14ac:dyDescent="0.3">
      <c r="A1730" s="68"/>
      <c r="B1730" s="66" t="e">
        <f>_xlfn.XLOOKUP(A1730,Table1[Categories of Work],Table1[Cost Type])</f>
        <v>#N/A</v>
      </c>
      <c r="C1730" s="70"/>
      <c r="D1730" s="71"/>
      <c r="E1730" s="71"/>
      <c r="F1730" s="71"/>
      <c r="G1730" s="72"/>
      <c r="H1730" s="72"/>
      <c r="I1730" s="72"/>
      <c r="J1730" s="67">
        <f>IF(ISBLANK(Table24[[#This Row],[HTC - Qualifying (QRE) - Amt]]),SUM(Table24[[#This Row],[NPA - Qualifying (QRE) - Amt]],Table24[[#This Row],[NPA - Non-Qualifying (NQRE) - Amt]]),SUM(Table24[[#This Row],[HTC - Qualifying (QRE) - Amt]]+Table24[[#This Row],[HTC - Non-Qualifying (NQRE) - Amt]]))</f>
        <v>0</v>
      </c>
      <c r="K1730" s="74"/>
      <c r="L1730" s="74"/>
      <c r="M1730" s="74"/>
      <c r="N1730" s="74"/>
    </row>
    <row r="1731" spans="1:14" x14ac:dyDescent="0.3">
      <c r="A1731" s="68"/>
      <c r="B1731" s="66" t="e">
        <f>_xlfn.XLOOKUP(A1731,Table1[Categories of Work],Table1[Cost Type])</f>
        <v>#N/A</v>
      </c>
      <c r="C1731" s="70"/>
      <c r="D1731" s="71"/>
      <c r="E1731" s="71"/>
      <c r="F1731" s="71"/>
      <c r="G1731" s="72"/>
      <c r="H1731" s="72"/>
      <c r="I1731" s="72"/>
      <c r="J1731" s="67">
        <f>IF(ISBLANK(Table24[[#This Row],[HTC - Qualifying (QRE) - Amt]]),SUM(Table24[[#This Row],[NPA - Qualifying (QRE) - Amt]],Table24[[#This Row],[NPA - Non-Qualifying (NQRE) - Amt]]),SUM(Table24[[#This Row],[HTC - Qualifying (QRE) - Amt]]+Table24[[#This Row],[HTC - Non-Qualifying (NQRE) - Amt]]))</f>
        <v>0</v>
      </c>
      <c r="K1731" s="74"/>
      <c r="L1731" s="74"/>
      <c r="M1731" s="74"/>
      <c r="N1731" s="74"/>
    </row>
    <row r="1732" spans="1:14" x14ac:dyDescent="0.3">
      <c r="A1732" s="68"/>
      <c r="B1732" s="66" t="e">
        <f>_xlfn.XLOOKUP(A1732,Table1[Categories of Work],Table1[Cost Type])</f>
        <v>#N/A</v>
      </c>
      <c r="C1732" s="70"/>
      <c r="D1732" s="71"/>
      <c r="E1732" s="71"/>
      <c r="F1732" s="71"/>
      <c r="G1732" s="72"/>
      <c r="H1732" s="72"/>
      <c r="I1732" s="72"/>
      <c r="J1732" s="67">
        <f>IF(ISBLANK(Table24[[#This Row],[HTC - Qualifying (QRE) - Amt]]),SUM(Table24[[#This Row],[NPA - Qualifying (QRE) - Amt]],Table24[[#This Row],[NPA - Non-Qualifying (NQRE) - Amt]]),SUM(Table24[[#This Row],[HTC - Qualifying (QRE) - Amt]]+Table24[[#This Row],[HTC - Non-Qualifying (NQRE) - Amt]]))</f>
        <v>0</v>
      </c>
      <c r="K1732" s="74"/>
      <c r="L1732" s="74"/>
      <c r="M1732" s="74"/>
      <c r="N1732" s="74"/>
    </row>
    <row r="1733" spans="1:14" x14ac:dyDescent="0.3">
      <c r="A1733" s="68"/>
      <c r="B1733" s="66" t="e">
        <f>_xlfn.XLOOKUP(A1733,Table1[Categories of Work],Table1[Cost Type])</f>
        <v>#N/A</v>
      </c>
      <c r="C1733" s="70"/>
      <c r="D1733" s="71"/>
      <c r="E1733" s="71"/>
      <c r="F1733" s="71"/>
      <c r="G1733" s="72"/>
      <c r="H1733" s="72"/>
      <c r="I1733" s="72"/>
      <c r="J1733" s="67">
        <f>IF(ISBLANK(Table24[[#This Row],[HTC - Qualifying (QRE) - Amt]]),SUM(Table24[[#This Row],[NPA - Qualifying (QRE) - Amt]],Table24[[#This Row],[NPA - Non-Qualifying (NQRE) - Amt]]),SUM(Table24[[#This Row],[HTC - Qualifying (QRE) - Amt]]+Table24[[#This Row],[HTC - Non-Qualifying (NQRE) - Amt]]))</f>
        <v>0</v>
      </c>
      <c r="K1733" s="74"/>
      <c r="L1733" s="74"/>
      <c r="M1733" s="74"/>
      <c r="N1733" s="74"/>
    </row>
    <row r="1734" spans="1:14" x14ac:dyDescent="0.3">
      <c r="A1734" s="68"/>
      <c r="B1734" s="66" t="e">
        <f>_xlfn.XLOOKUP(A1734,Table1[Categories of Work],Table1[Cost Type])</f>
        <v>#N/A</v>
      </c>
      <c r="C1734" s="70"/>
      <c r="D1734" s="71"/>
      <c r="E1734" s="71"/>
      <c r="F1734" s="71"/>
      <c r="G1734" s="72"/>
      <c r="H1734" s="72"/>
      <c r="I1734" s="72"/>
      <c r="J1734" s="67">
        <f>IF(ISBLANK(Table24[[#This Row],[HTC - Qualifying (QRE) - Amt]]),SUM(Table24[[#This Row],[NPA - Qualifying (QRE) - Amt]],Table24[[#This Row],[NPA - Non-Qualifying (NQRE) - Amt]]),SUM(Table24[[#This Row],[HTC - Qualifying (QRE) - Amt]]+Table24[[#This Row],[HTC - Non-Qualifying (NQRE) - Amt]]))</f>
        <v>0</v>
      </c>
      <c r="K1734" s="74"/>
      <c r="L1734" s="74"/>
      <c r="M1734" s="74"/>
      <c r="N1734" s="74"/>
    </row>
    <row r="1735" spans="1:14" x14ac:dyDescent="0.3">
      <c r="A1735" s="68"/>
      <c r="B1735" s="66" t="e">
        <f>_xlfn.XLOOKUP(A1735,Table1[Categories of Work],Table1[Cost Type])</f>
        <v>#N/A</v>
      </c>
      <c r="C1735" s="70"/>
      <c r="D1735" s="71"/>
      <c r="E1735" s="71"/>
      <c r="F1735" s="71"/>
      <c r="G1735" s="72"/>
      <c r="H1735" s="72"/>
      <c r="I1735" s="72"/>
      <c r="J1735" s="67">
        <f>IF(ISBLANK(Table24[[#This Row],[HTC - Qualifying (QRE) - Amt]]),SUM(Table24[[#This Row],[NPA - Qualifying (QRE) - Amt]],Table24[[#This Row],[NPA - Non-Qualifying (NQRE) - Amt]]),SUM(Table24[[#This Row],[HTC - Qualifying (QRE) - Amt]]+Table24[[#This Row],[HTC - Non-Qualifying (NQRE) - Amt]]))</f>
        <v>0</v>
      </c>
      <c r="K1735" s="74"/>
      <c r="L1735" s="74"/>
      <c r="M1735" s="74"/>
      <c r="N1735" s="74"/>
    </row>
    <row r="1736" spans="1:14" x14ac:dyDescent="0.3">
      <c r="A1736" s="68"/>
      <c r="B1736" s="66" t="e">
        <f>_xlfn.XLOOKUP(A1736,Table1[Categories of Work],Table1[Cost Type])</f>
        <v>#N/A</v>
      </c>
      <c r="C1736" s="70"/>
      <c r="D1736" s="71"/>
      <c r="E1736" s="71"/>
      <c r="F1736" s="71"/>
      <c r="G1736" s="72"/>
      <c r="H1736" s="72"/>
      <c r="I1736" s="72"/>
      <c r="J1736" s="67">
        <f>IF(ISBLANK(Table24[[#This Row],[HTC - Qualifying (QRE) - Amt]]),SUM(Table24[[#This Row],[NPA - Qualifying (QRE) - Amt]],Table24[[#This Row],[NPA - Non-Qualifying (NQRE) - Amt]]),SUM(Table24[[#This Row],[HTC - Qualifying (QRE) - Amt]]+Table24[[#This Row],[HTC - Non-Qualifying (NQRE) - Amt]]))</f>
        <v>0</v>
      </c>
      <c r="K1736" s="74"/>
      <c r="L1736" s="74"/>
      <c r="M1736" s="74"/>
      <c r="N1736" s="74"/>
    </row>
    <row r="1737" spans="1:14" x14ac:dyDescent="0.3">
      <c r="A1737" s="68"/>
      <c r="B1737" s="66" t="e">
        <f>_xlfn.XLOOKUP(A1737,Table1[Categories of Work],Table1[Cost Type])</f>
        <v>#N/A</v>
      </c>
      <c r="C1737" s="70"/>
      <c r="D1737" s="71"/>
      <c r="E1737" s="71"/>
      <c r="F1737" s="71"/>
      <c r="G1737" s="72"/>
      <c r="H1737" s="72"/>
      <c r="I1737" s="72"/>
      <c r="J1737" s="67">
        <f>IF(ISBLANK(Table24[[#This Row],[HTC - Qualifying (QRE) - Amt]]),SUM(Table24[[#This Row],[NPA - Qualifying (QRE) - Amt]],Table24[[#This Row],[NPA - Non-Qualifying (NQRE) - Amt]]),SUM(Table24[[#This Row],[HTC - Qualifying (QRE) - Amt]]+Table24[[#This Row],[HTC - Non-Qualifying (NQRE) - Amt]]))</f>
        <v>0</v>
      </c>
      <c r="K1737" s="74"/>
      <c r="L1737" s="74"/>
      <c r="M1737" s="74"/>
      <c r="N1737" s="74"/>
    </row>
    <row r="1738" spans="1:14" x14ac:dyDescent="0.3">
      <c r="A1738" s="68"/>
      <c r="B1738" s="66" t="e">
        <f>_xlfn.XLOOKUP(A1738,Table1[Categories of Work],Table1[Cost Type])</f>
        <v>#N/A</v>
      </c>
      <c r="C1738" s="70"/>
      <c r="D1738" s="71"/>
      <c r="E1738" s="71"/>
      <c r="F1738" s="71"/>
      <c r="G1738" s="72"/>
      <c r="H1738" s="72"/>
      <c r="I1738" s="72"/>
      <c r="J1738" s="67">
        <f>IF(ISBLANK(Table24[[#This Row],[HTC - Qualifying (QRE) - Amt]]),SUM(Table24[[#This Row],[NPA - Qualifying (QRE) - Amt]],Table24[[#This Row],[NPA - Non-Qualifying (NQRE) - Amt]]),SUM(Table24[[#This Row],[HTC - Qualifying (QRE) - Amt]]+Table24[[#This Row],[HTC - Non-Qualifying (NQRE) - Amt]]))</f>
        <v>0</v>
      </c>
      <c r="K1738" s="74"/>
      <c r="L1738" s="74"/>
      <c r="M1738" s="74"/>
      <c r="N1738" s="74"/>
    </row>
    <row r="1739" spans="1:14" x14ac:dyDescent="0.3">
      <c r="A1739" s="68"/>
      <c r="B1739" s="66" t="e">
        <f>_xlfn.XLOOKUP(A1739,Table1[Categories of Work],Table1[Cost Type])</f>
        <v>#N/A</v>
      </c>
      <c r="C1739" s="70"/>
      <c r="D1739" s="71"/>
      <c r="E1739" s="71"/>
      <c r="F1739" s="71"/>
      <c r="G1739" s="72"/>
      <c r="H1739" s="72"/>
      <c r="I1739" s="72"/>
      <c r="J1739" s="67">
        <f>IF(ISBLANK(Table24[[#This Row],[HTC - Qualifying (QRE) - Amt]]),SUM(Table24[[#This Row],[NPA - Qualifying (QRE) - Amt]],Table24[[#This Row],[NPA - Non-Qualifying (NQRE) - Amt]]),SUM(Table24[[#This Row],[HTC - Qualifying (QRE) - Amt]]+Table24[[#This Row],[HTC - Non-Qualifying (NQRE) - Amt]]))</f>
        <v>0</v>
      </c>
      <c r="K1739" s="74"/>
      <c r="L1739" s="74"/>
      <c r="M1739" s="74"/>
      <c r="N1739" s="74"/>
    </row>
    <row r="1740" spans="1:14" x14ac:dyDescent="0.3">
      <c r="A1740" s="68"/>
      <c r="B1740" s="66" t="e">
        <f>_xlfn.XLOOKUP(A1740,Table1[Categories of Work],Table1[Cost Type])</f>
        <v>#N/A</v>
      </c>
      <c r="C1740" s="70"/>
      <c r="D1740" s="71"/>
      <c r="E1740" s="71"/>
      <c r="F1740" s="71"/>
      <c r="G1740" s="72"/>
      <c r="H1740" s="72"/>
      <c r="I1740" s="72"/>
      <c r="J1740" s="67">
        <f>IF(ISBLANK(Table24[[#This Row],[HTC - Qualifying (QRE) - Amt]]),SUM(Table24[[#This Row],[NPA - Qualifying (QRE) - Amt]],Table24[[#This Row],[NPA - Non-Qualifying (NQRE) - Amt]]),SUM(Table24[[#This Row],[HTC - Qualifying (QRE) - Amt]]+Table24[[#This Row],[HTC - Non-Qualifying (NQRE) - Amt]]))</f>
        <v>0</v>
      </c>
      <c r="K1740" s="74"/>
      <c r="L1740" s="74"/>
      <c r="M1740" s="74"/>
      <c r="N1740" s="74"/>
    </row>
    <row r="1741" spans="1:14" x14ac:dyDescent="0.3">
      <c r="A1741" s="68"/>
      <c r="B1741" s="66" t="e">
        <f>_xlfn.XLOOKUP(A1741,Table1[Categories of Work],Table1[Cost Type])</f>
        <v>#N/A</v>
      </c>
      <c r="C1741" s="70"/>
      <c r="D1741" s="71"/>
      <c r="E1741" s="71"/>
      <c r="F1741" s="71"/>
      <c r="G1741" s="72"/>
      <c r="H1741" s="72"/>
      <c r="I1741" s="72"/>
      <c r="J1741" s="67">
        <f>IF(ISBLANK(Table24[[#This Row],[HTC - Qualifying (QRE) - Amt]]),SUM(Table24[[#This Row],[NPA - Qualifying (QRE) - Amt]],Table24[[#This Row],[NPA - Non-Qualifying (NQRE) - Amt]]),SUM(Table24[[#This Row],[HTC - Qualifying (QRE) - Amt]]+Table24[[#This Row],[HTC - Non-Qualifying (NQRE) - Amt]]))</f>
        <v>0</v>
      </c>
      <c r="K1741" s="74"/>
      <c r="L1741" s="74"/>
      <c r="M1741" s="74"/>
      <c r="N1741" s="74"/>
    </row>
    <row r="1742" spans="1:14" x14ac:dyDescent="0.3">
      <c r="A1742" s="68"/>
      <c r="B1742" s="66" t="e">
        <f>_xlfn.XLOOKUP(A1742,Table1[Categories of Work],Table1[Cost Type])</f>
        <v>#N/A</v>
      </c>
      <c r="C1742" s="70"/>
      <c r="D1742" s="71"/>
      <c r="E1742" s="71"/>
      <c r="F1742" s="71"/>
      <c r="G1742" s="72"/>
      <c r="H1742" s="72"/>
      <c r="I1742" s="72"/>
      <c r="J1742" s="67">
        <f>IF(ISBLANK(Table24[[#This Row],[HTC - Qualifying (QRE) - Amt]]),SUM(Table24[[#This Row],[NPA - Qualifying (QRE) - Amt]],Table24[[#This Row],[NPA - Non-Qualifying (NQRE) - Amt]]),SUM(Table24[[#This Row],[HTC - Qualifying (QRE) - Amt]]+Table24[[#This Row],[HTC - Non-Qualifying (NQRE) - Amt]]))</f>
        <v>0</v>
      </c>
      <c r="K1742" s="74"/>
      <c r="L1742" s="74"/>
      <c r="M1742" s="74"/>
      <c r="N1742" s="74"/>
    </row>
    <row r="1743" spans="1:14" x14ac:dyDescent="0.3">
      <c r="A1743" s="68"/>
      <c r="B1743" s="66" t="e">
        <f>_xlfn.XLOOKUP(A1743,Table1[Categories of Work],Table1[Cost Type])</f>
        <v>#N/A</v>
      </c>
      <c r="C1743" s="70"/>
      <c r="D1743" s="71"/>
      <c r="E1743" s="71"/>
      <c r="F1743" s="71"/>
      <c r="G1743" s="72"/>
      <c r="H1743" s="72"/>
      <c r="I1743" s="72"/>
      <c r="J1743" s="67">
        <f>IF(ISBLANK(Table24[[#This Row],[HTC - Qualifying (QRE) - Amt]]),SUM(Table24[[#This Row],[NPA - Qualifying (QRE) - Amt]],Table24[[#This Row],[NPA - Non-Qualifying (NQRE) - Amt]]),SUM(Table24[[#This Row],[HTC - Qualifying (QRE) - Amt]]+Table24[[#This Row],[HTC - Non-Qualifying (NQRE) - Amt]]))</f>
        <v>0</v>
      </c>
      <c r="K1743" s="74"/>
      <c r="L1743" s="74"/>
      <c r="M1743" s="74"/>
      <c r="N1743" s="74"/>
    </row>
    <row r="1744" spans="1:14" x14ac:dyDescent="0.3">
      <c r="A1744" s="68"/>
      <c r="B1744" s="66" t="e">
        <f>_xlfn.XLOOKUP(A1744,Table1[Categories of Work],Table1[Cost Type])</f>
        <v>#N/A</v>
      </c>
      <c r="C1744" s="70"/>
      <c r="D1744" s="71"/>
      <c r="E1744" s="71"/>
      <c r="F1744" s="71"/>
      <c r="G1744" s="72"/>
      <c r="H1744" s="72"/>
      <c r="I1744" s="72"/>
      <c r="J1744" s="67">
        <f>IF(ISBLANK(Table24[[#This Row],[HTC - Qualifying (QRE) - Amt]]),SUM(Table24[[#This Row],[NPA - Qualifying (QRE) - Amt]],Table24[[#This Row],[NPA - Non-Qualifying (NQRE) - Amt]]),SUM(Table24[[#This Row],[HTC - Qualifying (QRE) - Amt]]+Table24[[#This Row],[HTC - Non-Qualifying (NQRE) - Amt]]))</f>
        <v>0</v>
      </c>
      <c r="K1744" s="74"/>
      <c r="L1744" s="74"/>
      <c r="M1744" s="74"/>
      <c r="N1744" s="74"/>
    </row>
    <row r="1745" spans="1:14" x14ac:dyDescent="0.3">
      <c r="A1745" s="68"/>
      <c r="B1745" s="66" t="e">
        <f>_xlfn.XLOOKUP(A1745,Table1[Categories of Work],Table1[Cost Type])</f>
        <v>#N/A</v>
      </c>
      <c r="C1745" s="70"/>
      <c r="D1745" s="71"/>
      <c r="E1745" s="71"/>
      <c r="F1745" s="71"/>
      <c r="G1745" s="72"/>
      <c r="H1745" s="72"/>
      <c r="I1745" s="72"/>
      <c r="J1745" s="67">
        <f>IF(ISBLANK(Table24[[#This Row],[HTC - Qualifying (QRE) - Amt]]),SUM(Table24[[#This Row],[NPA - Qualifying (QRE) - Amt]],Table24[[#This Row],[NPA - Non-Qualifying (NQRE) - Amt]]),SUM(Table24[[#This Row],[HTC - Qualifying (QRE) - Amt]]+Table24[[#This Row],[HTC - Non-Qualifying (NQRE) - Amt]]))</f>
        <v>0</v>
      </c>
      <c r="K1745" s="74"/>
      <c r="L1745" s="74"/>
      <c r="M1745" s="74"/>
      <c r="N1745" s="74"/>
    </row>
    <row r="1746" spans="1:14" x14ac:dyDescent="0.3">
      <c r="A1746" s="68"/>
      <c r="B1746" s="66" t="e">
        <f>_xlfn.XLOOKUP(A1746,Table1[Categories of Work],Table1[Cost Type])</f>
        <v>#N/A</v>
      </c>
      <c r="C1746" s="70"/>
      <c r="D1746" s="71"/>
      <c r="E1746" s="71"/>
      <c r="F1746" s="71"/>
      <c r="G1746" s="72"/>
      <c r="H1746" s="72"/>
      <c r="I1746" s="72"/>
      <c r="J1746" s="67">
        <f>IF(ISBLANK(Table24[[#This Row],[HTC - Qualifying (QRE) - Amt]]),SUM(Table24[[#This Row],[NPA - Qualifying (QRE) - Amt]],Table24[[#This Row],[NPA - Non-Qualifying (NQRE) - Amt]]),SUM(Table24[[#This Row],[HTC - Qualifying (QRE) - Amt]]+Table24[[#This Row],[HTC - Non-Qualifying (NQRE) - Amt]]))</f>
        <v>0</v>
      </c>
      <c r="K1746" s="74"/>
      <c r="L1746" s="74"/>
      <c r="M1746" s="74"/>
      <c r="N1746" s="74"/>
    </row>
    <row r="1747" spans="1:14" x14ac:dyDescent="0.3">
      <c r="A1747" s="68"/>
      <c r="B1747" s="66" t="e">
        <f>_xlfn.XLOOKUP(A1747,Table1[Categories of Work],Table1[Cost Type])</f>
        <v>#N/A</v>
      </c>
      <c r="C1747" s="70"/>
      <c r="D1747" s="71"/>
      <c r="E1747" s="71"/>
      <c r="F1747" s="71"/>
      <c r="G1747" s="72"/>
      <c r="H1747" s="72"/>
      <c r="I1747" s="72"/>
      <c r="J1747" s="67">
        <f>IF(ISBLANK(Table24[[#This Row],[HTC - Qualifying (QRE) - Amt]]),SUM(Table24[[#This Row],[NPA - Qualifying (QRE) - Amt]],Table24[[#This Row],[NPA - Non-Qualifying (NQRE) - Amt]]),SUM(Table24[[#This Row],[HTC - Qualifying (QRE) - Amt]]+Table24[[#This Row],[HTC - Non-Qualifying (NQRE) - Amt]]))</f>
        <v>0</v>
      </c>
      <c r="K1747" s="74"/>
      <c r="L1747" s="74"/>
      <c r="M1747" s="74"/>
      <c r="N1747" s="74"/>
    </row>
    <row r="1748" spans="1:14" x14ac:dyDescent="0.3">
      <c r="A1748" s="68"/>
      <c r="B1748" s="66" t="e">
        <f>_xlfn.XLOOKUP(A1748,Table1[Categories of Work],Table1[Cost Type])</f>
        <v>#N/A</v>
      </c>
      <c r="C1748" s="70"/>
      <c r="D1748" s="71"/>
      <c r="E1748" s="71"/>
      <c r="F1748" s="71"/>
      <c r="G1748" s="72"/>
      <c r="H1748" s="72"/>
      <c r="I1748" s="72"/>
      <c r="J1748" s="67">
        <f>IF(ISBLANK(Table24[[#This Row],[HTC - Qualifying (QRE) - Amt]]),SUM(Table24[[#This Row],[NPA - Qualifying (QRE) - Amt]],Table24[[#This Row],[NPA - Non-Qualifying (NQRE) - Amt]]),SUM(Table24[[#This Row],[HTC - Qualifying (QRE) - Amt]]+Table24[[#This Row],[HTC - Non-Qualifying (NQRE) - Amt]]))</f>
        <v>0</v>
      </c>
      <c r="K1748" s="74"/>
      <c r="L1748" s="74"/>
      <c r="M1748" s="74"/>
      <c r="N1748" s="74"/>
    </row>
    <row r="1749" spans="1:14" x14ac:dyDescent="0.3">
      <c r="A1749" s="68"/>
      <c r="B1749" s="66" t="e">
        <f>_xlfn.XLOOKUP(A1749,Table1[Categories of Work],Table1[Cost Type])</f>
        <v>#N/A</v>
      </c>
      <c r="C1749" s="70"/>
      <c r="D1749" s="71"/>
      <c r="E1749" s="71"/>
      <c r="F1749" s="71"/>
      <c r="G1749" s="72"/>
      <c r="H1749" s="72"/>
      <c r="I1749" s="72"/>
      <c r="J1749" s="67">
        <f>IF(ISBLANK(Table24[[#This Row],[HTC - Qualifying (QRE) - Amt]]),SUM(Table24[[#This Row],[NPA - Qualifying (QRE) - Amt]],Table24[[#This Row],[NPA - Non-Qualifying (NQRE) - Amt]]),SUM(Table24[[#This Row],[HTC - Qualifying (QRE) - Amt]]+Table24[[#This Row],[HTC - Non-Qualifying (NQRE) - Amt]]))</f>
        <v>0</v>
      </c>
      <c r="K1749" s="74"/>
      <c r="L1749" s="74"/>
      <c r="M1749" s="74"/>
      <c r="N1749" s="74"/>
    </row>
    <row r="1750" spans="1:14" x14ac:dyDescent="0.3">
      <c r="A1750" s="68"/>
      <c r="B1750" s="66" t="e">
        <f>_xlfn.XLOOKUP(A1750,Table1[Categories of Work],Table1[Cost Type])</f>
        <v>#N/A</v>
      </c>
      <c r="C1750" s="70"/>
      <c r="D1750" s="71"/>
      <c r="E1750" s="71"/>
      <c r="F1750" s="71"/>
      <c r="G1750" s="72"/>
      <c r="H1750" s="72"/>
      <c r="I1750" s="72"/>
      <c r="J1750" s="67">
        <f>IF(ISBLANK(Table24[[#This Row],[HTC - Qualifying (QRE) - Amt]]),SUM(Table24[[#This Row],[NPA - Qualifying (QRE) - Amt]],Table24[[#This Row],[NPA - Non-Qualifying (NQRE) - Amt]]),SUM(Table24[[#This Row],[HTC - Qualifying (QRE) - Amt]]+Table24[[#This Row],[HTC - Non-Qualifying (NQRE) - Amt]]))</f>
        <v>0</v>
      </c>
      <c r="K1750" s="74"/>
      <c r="L1750" s="74"/>
      <c r="M1750" s="74"/>
      <c r="N1750" s="74"/>
    </row>
    <row r="1751" spans="1:14" x14ac:dyDescent="0.3">
      <c r="A1751" s="68"/>
      <c r="B1751" s="66" t="e">
        <f>_xlfn.XLOOKUP(A1751,Table1[Categories of Work],Table1[Cost Type])</f>
        <v>#N/A</v>
      </c>
      <c r="C1751" s="70"/>
      <c r="D1751" s="71"/>
      <c r="E1751" s="71"/>
      <c r="F1751" s="71"/>
      <c r="G1751" s="72"/>
      <c r="H1751" s="72"/>
      <c r="I1751" s="72"/>
      <c r="J1751" s="67">
        <f>IF(ISBLANK(Table24[[#This Row],[HTC - Qualifying (QRE) - Amt]]),SUM(Table24[[#This Row],[NPA - Qualifying (QRE) - Amt]],Table24[[#This Row],[NPA - Non-Qualifying (NQRE) - Amt]]),SUM(Table24[[#This Row],[HTC - Qualifying (QRE) - Amt]]+Table24[[#This Row],[HTC - Non-Qualifying (NQRE) - Amt]]))</f>
        <v>0</v>
      </c>
      <c r="K1751" s="74"/>
      <c r="L1751" s="74"/>
      <c r="M1751" s="74"/>
      <c r="N1751" s="74"/>
    </row>
    <row r="1752" spans="1:14" x14ac:dyDescent="0.3">
      <c r="A1752" s="68"/>
      <c r="B1752" s="66" t="e">
        <f>_xlfn.XLOOKUP(A1752,Table1[Categories of Work],Table1[Cost Type])</f>
        <v>#N/A</v>
      </c>
      <c r="C1752" s="70"/>
      <c r="D1752" s="71"/>
      <c r="E1752" s="71"/>
      <c r="F1752" s="71"/>
      <c r="G1752" s="72"/>
      <c r="H1752" s="72"/>
      <c r="I1752" s="72"/>
      <c r="J1752" s="67">
        <f>IF(ISBLANK(Table24[[#This Row],[HTC - Qualifying (QRE) - Amt]]),SUM(Table24[[#This Row],[NPA - Qualifying (QRE) - Amt]],Table24[[#This Row],[NPA - Non-Qualifying (NQRE) - Amt]]),SUM(Table24[[#This Row],[HTC - Qualifying (QRE) - Amt]]+Table24[[#This Row],[HTC - Non-Qualifying (NQRE) - Amt]]))</f>
        <v>0</v>
      </c>
      <c r="K1752" s="74"/>
      <c r="L1752" s="74"/>
      <c r="M1752" s="74"/>
      <c r="N1752" s="74"/>
    </row>
    <row r="1753" spans="1:14" x14ac:dyDescent="0.3">
      <c r="A1753" s="68"/>
      <c r="B1753" s="66" t="e">
        <f>_xlfn.XLOOKUP(A1753,Table1[Categories of Work],Table1[Cost Type])</f>
        <v>#N/A</v>
      </c>
      <c r="C1753" s="70"/>
      <c r="D1753" s="71"/>
      <c r="E1753" s="71"/>
      <c r="F1753" s="71"/>
      <c r="G1753" s="72"/>
      <c r="H1753" s="72"/>
      <c r="I1753" s="72"/>
      <c r="J1753" s="67">
        <f>IF(ISBLANK(Table24[[#This Row],[HTC - Qualifying (QRE) - Amt]]),SUM(Table24[[#This Row],[NPA - Qualifying (QRE) - Amt]],Table24[[#This Row],[NPA - Non-Qualifying (NQRE) - Amt]]),SUM(Table24[[#This Row],[HTC - Qualifying (QRE) - Amt]]+Table24[[#This Row],[HTC - Non-Qualifying (NQRE) - Amt]]))</f>
        <v>0</v>
      </c>
      <c r="K1753" s="74"/>
      <c r="L1753" s="74"/>
      <c r="M1753" s="74"/>
      <c r="N1753" s="74"/>
    </row>
    <row r="1754" spans="1:14" x14ac:dyDescent="0.3">
      <c r="A1754" s="68"/>
      <c r="B1754" s="66" t="e">
        <f>_xlfn.XLOOKUP(A1754,Table1[Categories of Work],Table1[Cost Type])</f>
        <v>#N/A</v>
      </c>
      <c r="C1754" s="70"/>
      <c r="D1754" s="71"/>
      <c r="E1754" s="71"/>
      <c r="F1754" s="71"/>
      <c r="G1754" s="72"/>
      <c r="H1754" s="72"/>
      <c r="I1754" s="72"/>
      <c r="J1754" s="67">
        <f>IF(ISBLANK(Table24[[#This Row],[HTC - Qualifying (QRE) - Amt]]),SUM(Table24[[#This Row],[NPA - Qualifying (QRE) - Amt]],Table24[[#This Row],[NPA - Non-Qualifying (NQRE) - Amt]]),SUM(Table24[[#This Row],[HTC - Qualifying (QRE) - Amt]]+Table24[[#This Row],[HTC - Non-Qualifying (NQRE) - Amt]]))</f>
        <v>0</v>
      </c>
      <c r="K1754" s="74"/>
      <c r="L1754" s="74"/>
      <c r="M1754" s="74"/>
      <c r="N1754" s="74"/>
    </row>
    <row r="1755" spans="1:14" x14ac:dyDescent="0.3">
      <c r="A1755" s="68"/>
      <c r="B1755" s="66" t="e">
        <f>_xlfn.XLOOKUP(A1755,Table1[Categories of Work],Table1[Cost Type])</f>
        <v>#N/A</v>
      </c>
      <c r="C1755" s="70"/>
      <c r="D1755" s="71"/>
      <c r="E1755" s="71"/>
      <c r="F1755" s="71"/>
      <c r="G1755" s="72"/>
      <c r="H1755" s="72"/>
      <c r="I1755" s="72"/>
      <c r="J1755" s="67">
        <f>IF(ISBLANK(Table24[[#This Row],[HTC - Qualifying (QRE) - Amt]]),SUM(Table24[[#This Row],[NPA - Qualifying (QRE) - Amt]],Table24[[#This Row],[NPA - Non-Qualifying (NQRE) - Amt]]),SUM(Table24[[#This Row],[HTC - Qualifying (QRE) - Amt]]+Table24[[#This Row],[HTC - Non-Qualifying (NQRE) - Amt]]))</f>
        <v>0</v>
      </c>
      <c r="K1755" s="74"/>
      <c r="L1755" s="74"/>
      <c r="M1755" s="74"/>
      <c r="N1755" s="74"/>
    </row>
    <row r="1756" spans="1:14" x14ac:dyDescent="0.3">
      <c r="A1756" s="68"/>
      <c r="B1756" s="66" t="e">
        <f>_xlfn.XLOOKUP(A1756,Table1[Categories of Work],Table1[Cost Type])</f>
        <v>#N/A</v>
      </c>
      <c r="C1756" s="70"/>
      <c r="D1756" s="71"/>
      <c r="E1756" s="71"/>
      <c r="F1756" s="71"/>
      <c r="G1756" s="72"/>
      <c r="H1756" s="72"/>
      <c r="I1756" s="72"/>
      <c r="J1756" s="67">
        <f>IF(ISBLANK(Table24[[#This Row],[HTC - Qualifying (QRE) - Amt]]),SUM(Table24[[#This Row],[NPA - Qualifying (QRE) - Amt]],Table24[[#This Row],[NPA - Non-Qualifying (NQRE) - Amt]]),SUM(Table24[[#This Row],[HTC - Qualifying (QRE) - Amt]]+Table24[[#This Row],[HTC - Non-Qualifying (NQRE) - Amt]]))</f>
        <v>0</v>
      </c>
      <c r="K1756" s="74"/>
      <c r="L1756" s="74"/>
      <c r="M1756" s="74"/>
      <c r="N1756" s="74"/>
    </row>
    <row r="1757" spans="1:14" x14ac:dyDescent="0.3">
      <c r="A1757" s="68"/>
      <c r="B1757" s="66" t="e">
        <f>_xlfn.XLOOKUP(A1757,Table1[Categories of Work],Table1[Cost Type])</f>
        <v>#N/A</v>
      </c>
      <c r="C1757" s="70"/>
      <c r="D1757" s="71"/>
      <c r="E1757" s="71"/>
      <c r="F1757" s="71"/>
      <c r="G1757" s="72"/>
      <c r="H1757" s="72"/>
      <c r="I1757" s="72"/>
      <c r="J1757" s="67">
        <f>IF(ISBLANK(Table24[[#This Row],[HTC - Qualifying (QRE) - Amt]]),SUM(Table24[[#This Row],[NPA - Qualifying (QRE) - Amt]],Table24[[#This Row],[NPA - Non-Qualifying (NQRE) - Amt]]),SUM(Table24[[#This Row],[HTC - Qualifying (QRE) - Amt]]+Table24[[#This Row],[HTC - Non-Qualifying (NQRE) - Amt]]))</f>
        <v>0</v>
      </c>
      <c r="K1757" s="74"/>
      <c r="L1757" s="74"/>
      <c r="M1757" s="74"/>
      <c r="N1757" s="74"/>
    </row>
    <row r="1758" spans="1:14" x14ac:dyDescent="0.3">
      <c r="A1758" s="68"/>
      <c r="B1758" s="66" t="e">
        <f>_xlfn.XLOOKUP(A1758,Table1[Categories of Work],Table1[Cost Type])</f>
        <v>#N/A</v>
      </c>
      <c r="C1758" s="70"/>
      <c r="D1758" s="71"/>
      <c r="E1758" s="71"/>
      <c r="F1758" s="71"/>
      <c r="G1758" s="72"/>
      <c r="H1758" s="72"/>
      <c r="I1758" s="72"/>
      <c r="J1758" s="67">
        <f>IF(ISBLANK(Table24[[#This Row],[HTC - Qualifying (QRE) - Amt]]),SUM(Table24[[#This Row],[NPA - Qualifying (QRE) - Amt]],Table24[[#This Row],[NPA - Non-Qualifying (NQRE) - Amt]]),SUM(Table24[[#This Row],[HTC - Qualifying (QRE) - Amt]]+Table24[[#This Row],[HTC - Non-Qualifying (NQRE) - Amt]]))</f>
        <v>0</v>
      </c>
      <c r="K1758" s="74"/>
      <c r="L1758" s="74"/>
      <c r="M1758" s="74"/>
      <c r="N1758" s="74"/>
    </row>
    <row r="1759" spans="1:14" x14ac:dyDescent="0.3">
      <c r="A1759" s="68"/>
      <c r="B1759" s="66" t="e">
        <f>_xlfn.XLOOKUP(A1759,Table1[Categories of Work],Table1[Cost Type])</f>
        <v>#N/A</v>
      </c>
      <c r="C1759" s="70"/>
      <c r="D1759" s="71"/>
      <c r="E1759" s="71"/>
      <c r="F1759" s="71"/>
      <c r="G1759" s="72"/>
      <c r="H1759" s="72"/>
      <c r="I1759" s="72"/>
      <c r="J1759" s="67">
        <f>IF(ISBLANK(Table24[[#This Row],[HTC - Qualifying (QRE) - Amt]]),SUM(Table24[[#This Row],[NPA - Qualifying (QRE) - Amt]],Table24[[#This Row],[NPA - Non-Qualifying (NQRE) - Amt]]),SUM(Table24[[#This Row],[HTC - Qualifying (QRE) - Amt]]+Table24[[#This Row],[HTC - Non-Qualifying (NQRE) - Amt]]))</f>
        <v>0</v>
      </c>
      <c r="K1759" s="74"/>
      <c r="L1759" s="74"/>
      <c r="M1759" s="74"/>
      <c r="N1759" s="74"/>
    </row>
    <row r="1760" spans="1:14" x14ac:dyDescent="0.3">
      <c r="A1760" s="68"/>
      <c r="B1760" s="66" t="e">
        <f>_xlfn.XLOOKUP(A1760,Table1[Categories of Work],Table1[Cost Type])</f>
        <v>#N/A</v>
      </c>
      <c r="C1760" s="70"/>
      <c r="D1760" s="71"/>
      <c r="E1760" s="71"/>
      <c r="F1760" s="71"/>
      <c r="G1760" s="72"/>
      <c r="H1760" s="72"/>
      <c r="I1760" s="72"/>
      <c r="J1760" s="67">
        <f>IF(ISBLANK(Table24[[#This Row],[HTC - Qualifying (QRE) - Amt]]),SUM(Table24[[#This Row],[NPA - Qualifying (QRE) - Amt]],Table24[[#This Row],[NPA - Non-Qualifying (NQRE) - Amt]]),SUM(Table24[[#This Row],[HTC - Qualifying (QRE) - Amt]]+Table24[[#This Row],[HTC - Non-Qualifying (NQRE) - Amt]]))</f>
        <v>0</v>
      </c>
      <c r="K1760" s="74"/>
      <c r="L1760" s="74"/>
      <c r="M1760" s="74"/>
      <c r="N1760" s="74"/>
    </row>
    <row r="1761" spans="1:14" x14ac:dyDescent="0.3">
      <c r="A1761" s="68"/>
      <c r="B1761" s="66" t="e">
        <f>_xlfn.XLOOKUP(A1761,Table1[Categories of Work],Table1[Cost Type])</f>
        <v>#N/A</v>
      </c>
      <c r="C1761" s="70"/>
      <c r="D1761" s="71"/>
      <c r="E1761" s="71"/>
      <c r="F1761" s="71"/>
      <c r="G1761" s="72"/>
      <c r="H1761" s="72"/>
      <c r="I1761" s="72"/>
      <c r="J1761" s="67">
        <f>IF(ISBLANK(Table24[[#This Row],[HTC - Qualifying (QRE) - Amt]]),SUM(Table24[[#This Row],[NPA - Qualifying (QRE) - Amt]],Table24[[#This Row],[NPA - Non-Qualifying (NQRE) - Amt]]),SUM(Table24[[#This Row],[HTC - Qualifying (QRE) - Amt]]+Table24[[#This Row],[HTC - Non-Qualifying (NQRE) - Amt]]))</f>
        <v>0</v>
      </c>
      <c r="K1761" s="74"/>
      <c r="L1761" s="74"/>
      <c r="M1761" s="74"/>
      <c r="N1761" s="74"/>
    </row>
    <row r="1762" spans="1:14" x14ac:dyDescent="0.3">
      <c r="A1762" s="68"/>
      <c r="B1762" s="66" t="e">
        <f>_xlfn.XLOOKUP(A1762,Table1[Categories of Work],Table1[Cost Type])</f>
        <v>#N/A</v>
      </c>
      <c r="C1762" s="70"/>
      <c r="D1762" s="71"/>
      <c r="E1762" s="71"/>
      <c r="F1762" s="71"/>
      <c r="G1762" s="72"/>
      <c r="H1762" s="72"/>
      <c r="I1762" s="72"/>
      <c r="J1762" s="67">
        <f>IF(ISBLANK(Table24[[#This Row],[HTC - Qualifying (QRE) - Amt]]),SUM(Table24[[#This Row],[NPA - Qualifying (QRE) - Amt]],Table24[[#This Row],[NPA - Non-Qualifying (NQRE) - Amt]]),SUM(Table24[[#This Row],[HTC - Qualifying (QRE) - Amt]]+Table24[[#This Row],[HTC - Non-Qualifying (NQRE) - Amt]]))</f>
        <v>0</v>
      </c>
      <c r="K1762" s="74"/>
      <c r="L1762" s="74"/>
      <c r="M1762" s="74"/>
      <c r="N1762" s="74"/>
    </row>
    <row r="1763" spans="1:14" x14ac:dyDescent="0.3">
      <c r="A1763" s="68"/>
      <c r="B1763" s="66" t="e">
        <f>_xlfn.XLOOKUP(A1763,Table1[Categories of Work],Table1[Cost Type])</f>
        <v>#N/A</v>
      </c>
      <c r="C1763" s="70"/>
      <c r="D1763" s="71"/>
      <c r="E1763" s="71"/>
      <c r="F1763" s="71"/>
      <c r="G1763" s="72"/>
      <c r="H1763" s="72"/>
      <c r="I1763" s="72"/>
      <c r="J1763" s="67">
        <f>IF(ISBLANK(Table24[[#This Row],[HTC - Qualifying (QRE) - Amt]]),SUM(Table24[[#This Row],[NPA - Qualifying (QRE) - Amt]],Table24[[#This Row],[NPA - Non-Qualifying (NQRE) - Amt]]),SUM(Table24[[#This Row],[HTC - Qualifying (QRE) - Amt]]+Table24[[#This Row],[HTC - Non-Qualifying (NQRE) - Amt]]))</f>
        <v>0</v>
      </c>
      <c r="K1763" s="74"/>
      <c r="L1763" s="74"/>
      <c r="M1763" s="74"/>
      <c r="N1763" s="74"/>
    </row>
    <row r="1764" spans="1:14" x14ac:dyDescent="0.3">
      <c r="A1764" s="68"/>
      <c r="B1764" s="66" t="e">
        <f>_xlfn.XLOOKUP(A1764,Table1[Categories of Work],Table1[Cost Type])</f>
        <v>#N/A</v>
      </c>
      <c r="C1764" s="70"/>
      <c r="D1764" s="71"/>
      <c r="E1764" s="71"/>
      <c r="F1764" s="71"/>
      <c r="G1764" s="72"/>
      <c r="H1764" s="72"/>
      <c r="I1764" s="72"/>
      <c r="J1764" s="67">
        <f>IF(ISBLANK(Table24[[#This Row],[HTC - Qualifying (QRE) - Amt]]),SUM(Table24[[#This Row],[NPA - Qualifying (QRE) - Amt]],Table24[[#This Row],[NPA - Non-Qualifying (NQRE) - Amt]]),SUM(Table24[[#This Row],[HTC - Qualifying (QRE) - Amt]]+Table24[[#This Row],[HTC - Non-Qualifying (NQRE) - Amt]]))</f>
        <v>0</v>
      </c>
      <c r="K1764" s="74"/>
      <c r="L1764" s="74"/>
      <c r="M1764" s="74"/>
      <c r="N1764" s="74"/>
    </row>
    <row r="1765" spans="1:14" x14ac:dyDescent="0.3">
      <c r="A1765" s="68"/>
      <c r="B1765" s="66" t="e">
        <f>_xlfn.XLOOKUP(A1765,Table1[Categories of Work],Table1[Cost Type])</f>
        <v>#N/A</v>
      </c>
      <c r="C1765" s="70"/>
      <c r="D1765" s="71"/>
      <c r="E1765" s="71"/>
      <c r="F1765" s="71"/>
      <c r="G1765" s="72"/>
      <c r="H1765" s="72"/>
      <c r="I1765" s="72"/>
      <c r="J1765" s="67">
        <f>IF(ISBLANK(Table24[[#This Row],[HTC - Qualifying (QRE) - Amt]]),SUM(Table24[[#This Row],[NPA - Qualifying (QRE) - Amt]],Table24[[#This Row],[NPA - Non-Qualifying (NQRE) - Amt]]),SUM(Table24[[#This Row],[HTC - Qualifying (QRE) - Amt]]+Table24[[#This Row],[HTC - Non-Qualifying (NQRE) - Amt]]))</f>
        <v>0</v>
      </c>
      <c r="K1765" s="74"/>
      <c r="L1765" s="74"/>
      <c r="M1765" s="74"/>
      <c r="N1765" s="74"/>
    </row>
    <row r="1766" spans="1:14" x14ac:dyDescent="0.3">
      <c r="A1766" s="68"/>
      <c r="B1766" s="66" t="e">
        <f>_xlfn.XLOOKUP(A1766,Table1[Categories of Work],Table1[Cost Type])</f>
        <v>#N/A</v>
      </c>
      <c r="C1766" s="70"/>
      <c r="D1766" s="71"/>
      <c r="E1766" s="71"/>
      <c r="F1766" s="71"/>
      <c r="G1766" s="72"/>
      <c r="H1766" s="72"/>
      <c r="I1766" s="72"/>
      <c r="J1766" s="67">
        <f>IF(ISBLANK(Table24[[#This Row],[HTC - Qualifying (QRE) - Amt]]),SUM(Table24[[#This Row],[NPA - Qualifying (QRE) - Amt]],Table24[[#This Row],[NPA - Non-Qualifying (NQRE) - Amt]]),SUM(Table24[[#This Row],[HTC - Qualifying (QRE) - Amt]]+Table24[[#This Row],[HTC - Non-Qualifying (NQRE) - Amt]]))</f>
        <v>0</v>
      </c>
      <c r="K1766" s="74"/>
      <c r="L1766" s="74"/>
      <c r="M1766" s="74"/>
      <c r="N1766" s="74"/>
    </row>
    <row r="1767" spans="1:14" x14ac:dyDescent="0.3">
      <c r="A1767" s="68"/>
      <c r="B1767" s="66" t="e">
        <f>_xlfn.XLOOKUP(A1767,Table1[Categories of Work],Table1[Cost Type])</f>
        <v>#N/A</v>
      </c>
      <c r="C1767" s="70"/>
      <c r="D1767" s="71"/>
      <c r="E1767" s="71"/>
      <c r="F1767" s="71"/>
      <c r="G1767" s="72"/>
      <c r="H1767" s="72"/>
      <c r="I1767" s="72"/>
      <c r="J1767" s="67">
        <f>IF(ISBLANK(Table24[[#This Row],[HTC - Qualifying (QRE) - Amt]]),SUM(Table24[[#This Row],[NPA - Qualifying (QRE) - Amt]],Table24[[#This Row],[NPA - Non-Qualifying (NQRE) - Amt]]),SUM(Table24[[#This Row],[HTC - Qualifying (QRE) - Amt]]+Table24[[#This Row],[HTC - Non-Qualifying (NQRE) - Amt]]))</f>
        <v>0</v>
      </c>
      <c r="K1767" s="74"/>
      <c r="L1767" s="74"/>
      <c r="M1767" s="74"/>
      <c r="N1767" s="74"/>
    </row>
    <row r="1768" spans="1:14" x14ac:dyDescent="0.3">
      <c r="A1768" s="68"/>
      <c r="B1768" s="66" t="e">
        <f>_xlfn.XLOOKUP(A1768,Table1[Categories of Work],Table1[Cost Type])</f>
        <v>#N/A</v>
      </c>
      <c r="C1768" s="70"/>
      <c r="D1768" s="71"/>
      <c r="E1768" s="71"/>
      <c r="F1768" s="71"/>
      <c r="G1768" s="72"/>
      <c r="H1768" s="72"/>
      <c r="I1768" s="72"/>
      <c r="J1768" s="67">
        <f>IF(ISBLANK(Table24[[#This Row],[HTC - Qualifying (QRE) - Amt]]),SUM(Table24[[#This Row],[NPA - Qualifying (QRE) - Amt]],Table24[[#This Row],[NPA - Non-Qualifying (NQRE) - Amt]]),SUM(Table24[[#This Row],[HTC - Qualifying (QRE) - Amt]]+Table24[[#This Row],[HTC - Non-Qualifying (NQRE) - Amt]]))</f>
        <v>0</v>
      </c>
      <c r="K1768" s="74"/>
      <c r="L1768" s="74"/>
      <c r="M1768" s="74"/>
      <c r="N1768" s="74"/>
    </row>
    <row r="1769" spans="1:14" x14ac:dyDescent="0.3">
      <c r="A1769" s="68"/>
      <c r="B1769" s="66" t="e">
        <f>_xlfn.XLOOKUP(A1769,Table1[Categories of Work],Table1[Cost Type])</f>
        <v>#N/A</v>
      </c>
      <c r="C1769" s="70"/>
      <c r="D1769" s="71"/>
      <c r="E1769" s="71"/>
      <c r="F1769" s="71"/>
      <c r="G1769" s="72"/>
      <c r="H1769" s="72"/>
      <c r="I1769" s="72"/>
      <c r="J1769" s="67">
        <f>IF(ISBLANK(Table24[[#This Row],[HTC - Qualifying (QRE) - Amt]]),SUM(Table24[[#This Row],[NPA - Qualifying (QRE) - Amt]],Table24[[#This Row],[NPA - Non-Qualifying (NQRE) - Amt]]),SUM(Table24[[#This Row],[HTC - Qualifying (QRE) - Amt]]+Table24[[#This Row],[HTC - Non-Qualifying (NQRE) - Amt]]))</f>
        <v>0</v>
      </c>
      <c r="K1769" s="74"/>
      <c r="L1769" s="74"/>
      <c r="M1769" s="74"/>
      <c r="N1769" s="74"/>
    </row>
    <row r="1770" spans="1:14" x14ac:dyDescent="0.3">
      <c r="A1770" s="68"/>
      <c r="B1770" s="66" t="e">
        <f>_xlfn.XLOOKUP(A1770,Table1[Categories of Work],Table1[Cost Type])</f>
        <v>#N/A</v>
      </c>
      <c r="C1770" s="70"/>
      <c r="D1770" s="71"/>
      <c r="E1770" s="71"/>
      <c r="F1770" s="71"/>
      <c r="G1770" s="72"/>
      <c r="H1770" s="72"/>
      <c r="I1770" s="72"/>
      <c r="J1770" s="67">
        <f>IF(ISBLANK(Table24[[#This Row],[HTC - Qualifying (QRE) - Amt]]),SUM(Table24[[#This Row],[NPA - Qualifying (QRE) - Amt]],Table24[[#This Row],[NPA - Non-Qualifying (NQRE) - Amt]]),SUM(Table24[[#This Row],[HTC - Qualifying (QRE) - Amt]]+Table24[[#This Row],[HTC - Non-Qualifying (NQRE) - Amt]]))</f>
        <v>0</v>
      </c>
      <c r="K1770" s="74"/>
      <c r="L1770" s="74"/>
      <c r="M1770" s="74"/>
      <c r="N1770" s="74"/>
    </row>
    <row r="1771" spans="1:14" x14ac:dyDescent="0.3">
      <c r="A1771" s="68"/>
      <c r="B1771" s="66" t="e">
        <f>_xlfn.XLOOKUP(A1771,Table1[Categories of Work],Table1[Cost Type])</f>
        <v>#N/A</v>
      </c>
      <c r="C1771" s="70"/>
      <c r="D1771" s="71"/>
      <c r="E1771" s="71"/>
      <c r="F1771" s="71"/>
      <c r="G1771" s="72"/>
      <c r="H1771" s="72"/>
      <c r="I1771" s="72"/>
      <c r="J1771" s="67">
        <f>IF(ISBLANK(Table24[[#This Row],[HTC - Qualifying (QRE) - Amt]]),SUM(Table24[[#This Row],[NPA - Qualifying (QRE) - Amt]],Table24[[#This Row],[NPA - Non-Qualifying (NQRE) - Amt]]),SUM(Table24[[#This Row],[HTC - Qualifying (QRE) - Amt]]+Table24[[#This Row],[HTC - Non-Qualifying (NQRE) - Amt]]))</f>
        <v>0</v>
      </c>
      <c r="K1771" s="74"/>
      <c r="L1771" s="74"/>
      <c r="M1771" s="74"/>
      <c r="N1771" s="74"/>
    </row>
    <row r="1772" spans="1:14" x14ac:dyDescent="0.3">
      <c r="A1772" s="68"/>
      <c r="B1772" s="66" t="e">
        <f>_xlfn.XLOOKUP(A1772,Table1[Categories of Work],Table1[Cost Type])</f>
        <v>#N/A</v>
      </c>
      <c r="C1772" s="70"/>
      <c r="D1772" s="71"/>
      <c r="E1772" s="71"/>
      <c r="F1772" s="71"/>
      <c r="G1772" s="72"/>
      <c r="H1772" s="72"/>
      <c r="I1772" s="72"/>
      <c r="J1772" s="67">
        <f>IF(ISBLANK(Table24[[#This Row],[HTC - Qualifying (QRE) - Amt]]),SUM(Table24[[#This Row],[NPA - Qualifying (QRE) - Amt]],Table24[[#This Row],[NPA - Non-Qualifying (NQRE) - Amt]]),SUM(Table24[[#This Row],[HTC - Qualifying (QRE) - Amt]]+Table24[[#This Row],[HTC - Non-Qualifying (NQRE) - Amt]]))</f>
        <v>0</v>
      </c>
      <c r="K1772" s="74"/>
      <c r="L1772" s="74"/>
      <c r="M1772" s="74"/>
      <c r="N1772" s="74"/>
    </row>
    <row r="1773" spans="1:14" x14ac:dyDescent="0.3">
      <c r="A1773" s="68"/>
      <c r="B1773" s="66" t="e">
        <f>_xlfn.XLOOKUP(A1773,Table1[Categories of Work],Table1[Cost Type])</f>
        <v>#N/A</v>
      </c>
      <c r="C1773" s="70"/>
      <c r="D1773" s="71"/>
      <c r="E1773" s="71"/>
      <c r="F1773" s="71"/>
      <c r="G1773" s="72"/>
      <c r="H1773" s="72"/>
      <c r="I1773" s="72"/>
      <c r="J1773" s="67">
        <f>IF(ISBLANK(Table24[[#This Row],[HTC - Qualifying (QRE) - Amt]]),SUM(Table24[[#This Row],[NPA - Qualifying (QRE) - Amt]],Table24[[#This Row],[NPA - Non-Qualifying (NQRE) - Amt]]),SUM(Table24[[#This Row],[HTC - Qualifying (QRE) - Amt]]+Table24[[#This Row],[HTC - Non-Qualifying (NQRE) - Amt]]))</f>
        <v>0</v>
      </c>
      <c r="K1773" s="74"/>
      <c r="L1773" s="74"/>
      <c r="M1773" s="74"/>
      <c r="N1773" s="74"/>
    </row>
    <row r="1774" spans="1:14" x14ac:dyDescent="0.3">
      <c r="A1774" s="68"/>
      <c r="B1774" s="66" t="e">
        <f>_xlfn.XLOOKUP(A1774,Table1[Categories of Work],Table1[Cost Type])</f>
        <v>#N/A</v>
      </c>
      <c r="C1774" s="70"/>
      <c r="D1774" s="71"/>
      <c r="E1774" s="71"/>
      <c r="F1774" s="71"/>
      <c r="G1774" s="72"/>
      <c r="H1774" s="72"/>
      <c r="I1774" s="72"/>
      <c r="J1774" s="67">
        <f>IF(ISBLANK(Table24[[#This Row],[HTC - Qualifying (QRE) - Amt]]),SUM(Table24[[#This Row],[NPA - Qualifying (QRE) - Amt]],Table24[[#This Row],[NPA - Non-Qualifying (NQRE) - Amt]]),SUM(Table24[[#This Row],[HTC - Qualifying (QRE) - Amt]]+Table24[[#This Row],[HTC - Non-Qualifying (NQRE) - Amt]]))</f>
        <v>0</v>
      </c>
      <c r="K1774" s="74"/>
      <c r="L1774" s="74"/>
      <c r="M1774" s="74"/>
      <c r="N1774" s="74"/>
    </row>
    <row r="1775" spans="1:14" x14ac:dyDescent="0.3">
      <c r="A1775" s="68"/>
      <c r="B1775" s="66" t="e">
        <f>_xlfn.XLOOKUP(A1775,Table1[Categories of Work],Table1[Cost Type])</f>
        <v>#N/A</v>
      </c>
      <c r="C1775" s="70"/>
      <c r="D1775" s="71"/>
      <c r="E1775" s="71"/>
      <c r="F1775" s="71"/>
      <c r="G1775" s="72"/>
      <c r="H1775" s="72"/>
      <c r="I1775" s="72"/>
      <c r="J1775" s="67">
        <f>IF(ISBLANK(Table24[[#This Row],[HTC - Qualifying (QRE) - Amt]]),SUM(Table24[[#This Row],[NPA - Qualifying (QRE) - Amt]],Table24[[#This Row],[NPA - Non-Qualifying (NQRE) - Amt]]),SUM(Table24[[#This Row],[HTC - Qualifying (QRE) - Amt]]+Table24[[#This Row],[HTC - Non-Qualifying (NQRE) - Amt]]))</f>
        <v>0</v>
      </c>
      <c r="K1775" s="74"/>
      <c r="L1775" s="74"/>
      <c r="M1775" s="74"/>
      <c r="N1775" s="74"/>
    </row>
    <row r="1776" spans="1:14" x14ac:dyDescent="0.3">
      <c r="A1776" s="68"/>
      <c r="B1776" s="66" t="e">
        <f>_xlfn.XLOOKUP(A1776,Table1[Categories of Work],Table1[Cost Type])</f>
        <v>#N/A</v>
      </c>
      <c r="C1776" s="70"/>
      <c r="D1776" s="71"/>
      <c r="E1776" s="71"/>
      <c r="F1776" s="71"/>
      <c r="G1776" s="72"/>
      <c r="H1776" s="72"/>
      <c r="I1776" s="72"/>
      <c r="J1776" s="67">
        <f>IF(ISBLANK(Table24[[#This Row],[HTC - Qualifying (QRE) - Amt]]),SUM(Table24[[#This Row],[NPA - Qualifying (QRE) - Amt]],Table24[[#This Row],[NPA - Non-Qualifying (NQRE) - Amt]]),SUM(Table24[[#This Row],[HTC - Qualifying (QRE) - Amt]]+Table24[[#This Row],[HTC - Non-Qualifying (NQRE) - Amt]]))</f>
        <v>0</v>
      </c>
      <c r="K1776" s="74"/>
      <c r="L1776" s="74"/>
      <c r="M1776" s="74"/>
      <c r="N1776" s="74"/>
    </row>
    <row r="1777" spans="1:14" x14ac:dyDescent="0.3">
      <c r="A1777" s="68"/>
      <c r="B1777" s="66" t="e">
        <f>_xlfn.XLOOKUP(A1777,Table1[Categories of Work],Table1[Cost Type])</f>
        <v>#N/A</v>
      </c>
      <c r="C1777" s="70"/>
      <c r="D1777" s="71"/>
      <c r="E1777" s="71"/>
      <c r="F1777" s="71"/>
      <c r="G1777" s="72"/>
      <c r="H1777" s="72"/>
      <c r="I1777" s="72"/>
      <c r="J1777" s="67">
        <f>IF(ISBLANK(Table24[[#This Row],[HTC - Qualifying (QRE) - Amt]]),SUM(Table24[[#This Row],[NPA - Qualifying (QRE) - Amt]],Table24[[#This Row],[NPA - Non-Qualifying (NQRE) - Amt]]),SUM(Table24[[#This Row],[HTC - Qualifying (QRE) - Amt]]+Table24[[#This Row],[HTC - Non-Qualifying (NQRE) - Amt]]))</f>
        <v>0</v>
      </c>
      <c r="K1777" s="74"/>
      <c r="L1777" s="74"/>
      <c r="M1777" s="74"/>
      <c r="N1777" s="74"/>
    </row>
    <row r="1778" spans="1:14" x14ac:dyDescent="0.3">
      <c r="A1778" s="68"/>
      <c r="B1778" s="66" t="e">
        <f>_xlfn.XLOOKUP(A1778,Table1[Categories of Work],Table1[Cost Type])</f>
        <v>#N/A</v>
      </c>
      <c r="C1778" s="70"/>
      <c r="D1778" s="71"/>
      <c r="E1778" s="71"/>
      <c r="F1778" s="71"/>
      <c r="G1778" s="72"/>
      <c r="H1778" s="72"/>
      <c r="I1778" s="72"/>
      <c r="J1778" s="67">
        <f>IF(ISBLANK(Table24[[#This Row],[HTC - Qualifying (QRE) - Amt]]),SUM(Table24[[#This Row],[NPA - Qualifying (QRE) - Amt]],Table24[[#This Row],[NPA - Non-Qualifying (NQRE) - Amt]]),SUM(Table24[[#This Row],[HTC - Qualifying (QRE) - Amt]]+Table24[[#This Row],[HTC - Non-Qualifying (NQRE) - Amt]]))</f>
        <v>0</v>
      </c>
      <c r="K1778" s="74"/>
      <c r="L1778" s="74"/>
      <c r="M1778" s="74"/>
      <c r="N1778" s="74"/>
    </row>
    <row r="1779" spans="1:14" x14ac:dyDescent="0.3">
      <c r="A1779" s="68"/>
      <c r="B1779" s="66" t="e">
        <f>_xlfn.XLOOKUP(A1779,Table1[Categories of Work],Table1[Cost Type])</f>
        <v>#N/A</v>
      </c>
      <c r="C1779" s="70"/>
      <c r="D1779" s="71"/>
      <c r="E1779" s="71"/>
      <c r="F1779" s="71"/>
      <c r="G1779" s="72"/>
      <c r="H1779" s="72"/>
      <c r="I1779" s="72"/>
      <c r="J1779" s="67">
        <f>IF(ISBLANK(Table24[[#This Row],[HTC - Qualifying (QRE) - Amt]]),SUM(Table24[[#This Row],[NPA - Qualifying (QRE) - Amt]],Table24[[#This Row],[NPA - Non-Qualifying (NQRE) - Amt]]),SUM(Table24[[#This Row],[HTC - Qualifying (QRE) - Amt]]+Table24[[#This Row],[HTC - Non-Qualifying (NQRE) - Amt]]))</f>
        <v>0</v>
      </c>
      <c r="K1779" s="74"/>
      <c r="L1779" s="74"/>
      <c r="M1779" s="74"/>
      <c r="N1779" s="74"/>
    </row>
    <row r="1780" spans="1:14" x14ac:dyDescent="0.3">
      <c r="A1780" s="68"/>
      <c r="B1780" s="66" t="e">
        <f>_xlfn.XLOOKUP(A1780,Table1[Categories of Work],Table1[Cost Type])</f>
        <v>#N/A</v>
      </c>
      <c r="C1780" s="70"/>
      <c r="D1780" s="71"/>
      <c r="E1780" s="71"/>
      <c r="F1780" s="71"/>
      <c r="G1780" s="72"/>
      <c r="H1780" s="72"/>
      <c r="I1780" s="72"/>
      <c r="J1780" s="67">
        <f>IF(ISBLANK(Table24[[#This Row],[HTC - Qualifying (QRE) - Amt]]),SUM(Table24[[#This Row],[NPA - Qualifying (QRE) - Amt]],Table24[[#This Row],[NPA - Non-Qualifying (NQRE) - Amt]]),SUM(Table24[[#This Row],[HTC - Qualifying (QRE) - Amt]]+Table24[[#This Row],[HTC - Non-Qualifying (NQRE) - Amt]]))</f>
        <v>0</v>
      </c>
      <c r="K1780" s="74"/>
      <c r="L1780" s="74"/>
      <c r="M1780" s="74"/>
      <c r="N1780" s="74"/>
    </row>
    <row r="1781" spans="1:14" x14ac:dyDescent="0.3">
      <c r="A1781" s="68"/>
      <c r="B1781" s="66" t="e">
        <f>_xlfn.XLOOKUP(A1781,Table1[Categories of Work],Table1[Cost Type])</f>
        <v>#N/A</v>
      </c>
      <c r="C1781" s="70"/>
      <c r="D1781" s="71"/>
      <c r="E1781" s="71"/>
      <c r="F1781" s="71"/>
      <c r="G1781" s="72"/>
      <c r="H1781" s="72"/>
      <c r="I1781" s="72"/>
      <c r="J1781" s="67">
        <f>IF(ISBLANK(Table24[[#This Row],[HTC - Qualifying (QRE) - Amt]]),SUM(Table24[[#This Row],[NPA - Qualifying (QRE) - Amt]],Table24[[#This Row],[NPA - Non-Qualifying (NQRE) - Amt]]),SUM(Table24[[#This Row],[HTC - Qualifying (QRE) - Amt]]+Table24[[#This Row],[HTC - Non-Qualifying (NQRE) - Amt]]))</f>
        <v>0</v>
      </c>
      <c r="K1781" s="74"/>
      <c r="L1781" s="74"/>
      <c r="M1781" s="74"/>
      <c r="N1781" s="74"/>
    </row>
    <row r="1782" spans="1:14" x14ac:dyDescent="0.3">
      <c r="A1782" s="68"/>
      <c r="B1782" s="66" t="e">
        <f>_xlfn.XLOOKUP(A1782,Table1[Categories of Work],Table1[Cost Type])</f>
        <v>#N/A</v>
      </c>
      <c r="C1782" s="70"/>
      <c r="D1782" s="71"/>
      <c r="E1782" s="71"/>
      <c r="F1782" s="71"/>
      <c r="G1782" s="72"/>
      <c r="H1782" s="72"/>
      <c r="I1782" s="72"/>
      <c r="J1782" s="67">
        <f>IF(ISBLANK(Table24[[#This Row],[HTC - Qualifying (QRE) - Amt]]),SUM(Table24[[#This Row],[NPA - Qualifying (QRE) - Amt]],Table24[[#This Row],[NPA - Non-Qualifying (NQRE) - Amt]]),SUM(Table24[[#This Row],[HTC - Qualifying (QRE) - Amt]]+Table24[[#This Row],[HTC - Non-Qualifying (NQRE) - Amt]]))</f>
        <v>0</v>
      </c>
      <c r="K1782" s="74"/>
      <c r="L1782" s="74"/>
      <c r="M1782" s="74"/>
      <c r="N1782" s="74"/>
    </row>
    <row r="1783" spans="1:14" x14ac:dyDescent="0.3">
      <c r="A1783" s="68"/>
      <c r="B1783" s="66" t="e">
        <f>_xlfn.XLOOKUP(A1783,Table1[Categories of Work],Table1[Cost Type])</f>
        <v>#N/A</v>
      </c>
      <c r="C1783" s="70"/>
      <c r="D1783" s="71"/>
      <c r="E1783" s="71"/>
      <c r="F1783" s="71"/>
      <c r="G1783" s="72"/>
      <c r="H1783" s="72"/>
      <c r="I1783" s="72"/>
      <c r="J1783" s="67">
        <f>IF(ISBLANK(Table24[[#This Row],[HTC - Qualifying (QRE) - Amt]]),SUM(Table24[[#This Row],[NPA - Qualifying (QRE) - Amt]],Table24[[#This Row],[NPA - Non-Qualifying (NQRE) - Amt]]),SUM(Table24[[#This Row],[HTC - Qualifying (QRE) - Amt]]+Table24[[#This Row],[HTC - Non-Qualifying (NQRE) - Amt]]))</f>
        <v>0</v>
      </c>
      <c r="K1783" s="74"/>
      <c r="L1783" s="74"/>
      <c r="M1783" s="74"/>
      <c r="N1783" s="74"/>
    </row>
    <row r="1784" spans="1:14" x14ac:dyDescent="0.3">
      <c r="A1784" s="68"/>
      <c r="B1784" s="66" t="e">
        <f>_xlfn.XLOOKUP(A1784,Table1[Categories of Work],Table1[Cost Type])</f>
        <v>#N/A</v>
      </c>
      <c r="C1784" s="70"/>
      <c r="D1784" s="71"/>
      <c r="E1784" s="71"/>
      <c r="F1784" s="71"/>
      <c r="G1784" s="72"/>
      <c r="H1784" s="72"/>
      <c r="I1784" s="72"/>
      <c r="J1784" s="67">
        <f>IF(ISBLANK(Table24[[#This Row],[HTC - Qualifying (QRE) - Amt]]),SUM(Table24[[#This Row],[NPA - Qualifying (QRE) - Amt]],Table24[[#This Row],[NPA - Non-Qualifying (NQRE) - Amt]]),SUM(Table24[[#This Row],[HTC - Qualifying (QRE) - Amt]]+Table24[[#This Row],[HTC - Non-Qualifying (NQRE) - Amt]]))</f>
        <v>0</v>
      </c>
      <c r="K1784" s="74"/>
      <c r="L1784" s="74"/>
      <c r="M1784" s="74"/>
      <c r="N1784" s="74"/>
    </row>
    <row r="1785" spans="1:14" x14ac:dyDescent="0.3">
      <c r="A1785" s="68"/>
      <c r="B1785" s="66" t="e">
        <f>_xlfn.XLOOKUP(A1785,Table1[Categories of Work],Table1[Cost Type])</f>
        <v>#N/A</v>
      </c>
      <c r="C1785" s="70"/>
      <c r="D1785" s="71"/>
      <c r="E1785" s="71"/>
      <c r="F1785" s="71"/>
      <c r="G1785" s="72"/>
      <c r="H1785" s="72"/>
      <c r="I1785" s="72"/>
      <c r="J1785" s="67">
        <f>IF(ISBLANK(Table24[[#This Row],[HTC - Qualifying (QRE) - Amt]]),SUM(Table24[[#This Row],[NPA - Qualifying (QRE) - Amt]],Table24[[#This Row],[NPA - Non-Qualifying (NQRE) - Amt]]),SUM(Table24[[#This Row],[HTC - Qualifying (QRE) - Amt]]+Table24[[#This Row],[HTC - Non-Qualifying (NQRE) - Amt]]))</f>
        <v>0</v>
      </c>
      <c r="K1785" s="74"/>
      <c r="L1785" s="74"/>
      <c r="M1785" s="74"/>
      <c r="N1785" s="74"/>
    </row>
    <row r="1786" spans="1:14" x14ac:dyDescent="0.3">
      <c r="A1786" s="68"/>
      <c r="B1786" s="66" t="e">
        <f>_xlfn.XLOOKUP(A1786,Table1[Categories of Work],Table1[Cost Type])</f>
        <v>#N/A</v>
      </c>
      <c r="C1786" s="70"/>
      <c r="D1786" s="71"/>
      <c r="E1786" s="71"/>
      <c r="F1786" s="71"/>
      <c r="G1786" s="72"/>
      <c r="H1786" s="72"/>
      <c r="I1786" s="72"/>
      <c r="J1786" s="67">
        <f>IF(ISBLANK(Table24[[#This Row],[HTC - Qualifying (QRE) - Amt]]),SUM(Table24[[#This Row],[NPA - Qualifying (QRE) - Amt]],Table24[[#This Row],[NPA - Non-Qualifying (NQRE) - Amt]]),SUM(Table24[[#This Row],[HTC - Qualifying (QRE) - Amt]]+Table24[[#This Row],[HTC - Non-Qualifying (NQRE) - Amt]]))</f>
        <v>0</v>
      </c>
      <c r="K1786" s="74"/>
      <c r="L1786" s="74"/>
      <c r="M1786" s="74"/>
      <c r="N1786" s="74"/>
    </row>
    <row r="1787" spans="1:14" x14ac:dyDescent="0.3">
      <c r="A1787" s="68"/>
      <c r="B1787" s="66" t="e">
        <f>_xlfn.XLOOKUP(A1787,Table1[Categories of Work],Table1[Cost Type])</f>
        <v>#N/A</v>
      </c>
      <c r="C1787" s="70"/>
      <c r="D1787" s="71"/>
      <c r="E1787" s="71"/>
      <c r="F1787" s="71"/>
      <c r="G1787" s="72"/>
      <c r="H1787" s="72"/>
      <c r="I1787" s="72"/>
      <c r="J1787" s="67">
        <f>IF(ISBLANK(Table24[[#This Row],[HTC - Qualifying (QRE) - Amt]]),SUM(Table24[[#This Row],[NPA - Qualifying (QRE) - Amt]],Table24[[#This Row],[NPA - Non-Qualifying (NQRE) - Amt]]),SUM(Table24[[#This Row],[HTC - Qualifying (QRE) - Amt]]+Table24[[#This Row],[HTC - Non-Qualifying (NQRE) - Amt]]))</f>
        <v>0</v>
      </c>
      <c r="K1787" s="74"/>
      <c r="L1787" s="74"/>
      <c r="M1787" s="74"/>
      <c r="N1787" s="74"/>
    </row>
    <row r="1788" spans="1:14" x14ac:dyDescent="0.3">
      <c r="A1788" s="68"/>
      <c r="B1788" s="66" t="e">
        <f>_xlfn.XLOOKUP(A1788,Table1[Categories of Work],Table1[Cost Type])</f>
        <v>#N/A</v>
      </c>
      <c r="C1788" s="70"/>
      <c r="D1788" s="71"/>
      <c r="E1788" s="71"/>
      <c r="F1788" s="71"/>
      <c r="G1788" s="72"/>
      <c r="H1788" s="72"/>
      <c r="I1788" s="72"/>
      <c r="J1788" s="67">
        <f>IF(ISBLANK(Table24[[#This Row],[HTC - Qualifying (QRE) - Amt]]),SUM(Table24[[#This Row],[NPA - Qualifying (QRE) - Amt]],Table24[[#This Row],[NPA - Non-Qualifying (NQRE) - Amt]]),SUM(Table24[[#This Row],[HTC - Qualifying (QRE) - Amt]]+Table24[[#This Row],[HTC - Non-Qualifying (NQRE) - Amt]]))</f>
        <v>0</v>
      </c>
      <c r="K1788" s="74"/>
      <c r="L1788" s="74"/>
      <c r="M1788" s="74"/>
      <c r="N1788" s="74"/>
    </row>
    <row r="1789" spans="1:14" x14ac:dyDescent="0.3">
      <c r="A1789" s="68"/>
      <c r="B1789" s="66" t="e">
        <f>_xlfn.XLOOKUP(A1789,Table1[Categories of Work],Table1[Cost Type])</f>
        <v>#N/A</v>
      </c>
      <c r="C1789" s="70"/>
      <c r="D1789" s="71"/>
      <c r="E1789" s="71"/>
      <c r="F1789" s="71"/>
      <c r="G1789" s="72"/>
      <c r="H1789" s="72"/>
      <c r="I1789" s="72"/>
      <c r="J1789" s="67">
        <f>IF(ISBLANK(Table24[[#This Row],[HTC - Qualifying (QRE) - Amt]]),SUM(Table24[[#This Row],[NPA - Qualifying (QRE) - Amt]],Table24[[#This Row],[NPA - Non-Qualifying (NQRE) - Amt]]),SUM(Table24[[#This Row],[HTC - Qualifying (QRE) - Amt]]+Table24[[#This Row],[HTC - Non-Qualifying (NQRE) - Amt]]))</f>
        <v>0</v>
      </c>
      <c r="K1789" s="74"/>
      <c r="L1789" s="74"/>
      <c r="M1789" s="74"/>
      <c r="N1789" s="74"/>
    </row>
    <row r="1790" spans="1:14" x14ac:dyDescent="0.3">
      <c r="A1790" s="68"/>
      <c r="B1790" s="66" t="e">
        <f>_xlfn.XLOOKUP(A1790,Table1[Categories of Work],Table1[Cost Type])</f>
        <v>#N/A</v>
      </c>
      <c r="C1790" s="70"/>
      <c r="D1790" s="71"/>
      <c r="E1790" s="71"/>
      <c r="F1790" s="71"/>
      <c r="G1790" s="72"/>
      <c r="H1790" s="72"/>
      <c r="I1790" s="72"/>
      <c r="J1790" s="67">
        <f>IF(ISBLANK(Table24[[#This Row],[HTC - Qualifying (QRE) - Amt]]),SUM(Table24[[#This Row],[NPA - Qualifying (QRE) - Amt]],Table24[[#This Row],[NPA - Non-Qualifying (NQRE) - Amt]]),SUM(Table24[[#This Row],[HTC - Qualifying (QRE) - Amt]]+Table24[[#This Row],[HTC - Non-Qualifying (NQRE) - Amt]]))</f>
        <v>0</v>
      </c>
      <c r="K1790" s="74"/>
      <c r="L1790" s="74"/>
      <c r="M1790" s="74"/>
      <c r="N1790" s="74"/>
    </row>
    <row r="1791" spans="1:14" x14ac:dyDescent="0.3">
      <c r="A1791" s="68"/>
      <c r="B1791" s="66" t="e">
        <f>_xlfn.XLOOKUP(A1791,Table1[Categories of Work],Table1[Cost Type])</f>
        <v>#N/A</v>
      </c>
      <c r="C1791" s="70"/>
      <c r="D1791" s="71"/>
      <c r="E1791" s="71"/>
      <c r="F1791" s="71"/>
      <c r="G1791" s="72"/>
      <c r="H1791" s="72"/>
      <c r="I1791" s="72"/>
      <c r="J1791" s="67">
        <f>IF(ISBLANK(Table24[[#This Row],[HTC - Qualifying (QRE) - Amt]]),SUM(Table24[[#This Row],[NPA - Qualifying (QRE) - Amt]],Table24[[#This Row],[NPA - Non-Qualifying (NQRE) - Amt]]),SUM(Table24[[#This Row],[HTC - Qualifying (QRE) - Amt]]+Table24[[#This Row],[HTC - Non-Qualifying (NQRE) - Amt]]))</f>
        <v>0</v>
      </c>
      <c r="K1791" s="74"/>
      <c r="L1791" s="74"/>
      <c r="M1791" s="74"/>
      <c r="N1791" s="74"/>
    </row>
    <row r="1792" spans="1:14" x14ac:dyDescent="0.3">
      <c r="A1792" s="68"/>
      <c r="B1792" s="66" t="e">
        <f>_xlfn.XLOOKUP(A1792,Table1[Categories of Work],Table1[Cost Type])</f>
        <v>#N/A</v>
      </c>
      <c r="C1792" s="70"/>
      <c r="D1792" s="71"/>
      <c r="E1792" s="71"/>
      <c r="F1792" s="71"/>
      <c r="G1792" s="72"/>
      <c r="H1792" s="72"/>
      <c r="I1792" s="72"/>
      <c r="J1792" s="67">
        <f>IF(ISBLANK(Table24[[#This Row],[HTC - Qualifying (QRE) - Amt]]),SUM(Table24[[#This Row],[NPA - Qualifying (QRE) - Amt]],Table24[[#This Row],[NPA - Non-Qualifying (NQRE) - Amt]]),SUM(Table24[[#This Row],[HTC - Qualifying (QRE) - Amt]]+Table24[[#This Row],[HTC - Non-Qualifying (NQRE) - Amt]]))</f>
        <v>0</v>
      </c>
      <c r="K1792" s="74"/>
      <c r="L1792" s="74"/>
      <c r="M1792" s="74"/>
      <c r="N1792" s="74"/>
    </row>
    <row r="1793" spans="1:14" x14ac:dyDescent="0.3">
      <c r="A1793" s="68"/>
      <c r="B1793" s="66" t="e">
        <f>_xlfn.XLOOKUP(A1793,Table1[Categories of Work],Table1[Cost Type])</f>
        <v>#N/A</v>
      </c>
      <c r="C1793" s="70"/>
      <c r="D1793" s="71"/>
      <c r="E1793" s="71"/>
      <c r="F1793" s="71"/>
      <c r="G1793" s="72"/>
      <c r="H1793" s="72"/>
      <c r="I1793" s="72"/>
      <c r="J1793" s="67">
        <f>IF(ISBLANK(Table24[[#This Row],[HTC - Qualifying (QRE) - Amt]]),SUM(Table24[[#This Row],[NPA - Qualifying (QRE) - Amt]],Table24[[#This Row],[NPA - Non-Qualifying (NQRE) - Amt]]),SUM(Table24[[#This Row],[HTC - Qualifying (QRE) - Amt]]+Table24[[#This Row],[HTC - Non-Qualifying (NQRE) - Amt]]))</f>
        <v>0</v>
      </c>
      <c r="K1793" s="74"/>
      <c r="L1793" s="74"/>
      <c r="M1793" s="74"/>
      <c r="N1793" s="74"/>
    </row>
    <row r="1794" spans="1:14" x14ac:dyDescent="0.3">
      <c r="A1794" s="68"/>
      <c r="B1794" s="66" t="e">
        <f>_xlfn.XLOOKUP(A1794,Table1[Categories of Work],Table1[Cost Type])</f>
        <v>#N/A</v>
      </c>
      <c r="C1794" s="70"/>
      <c r="D1794" s="71"/>
      <c r="E1794" s="71"/>
      <c r="F1794" s="71"/>
      <c r="G1794" s="72"/>
      <c r="H1794" s="72"/>
      <c r="I1794" s="72"/>
      <c r="J1794" s="67">
        <f>IF(ISBLANK(Table24[[#This Row],[HTC - Qualifying (QRE) - Amt]]),SUM(Table24[[#This Row],[NPA - Qualifying (QRE) - Amt]],Table24[[#This Row],[NPA - Non-Qualifying (NQRE) - Amt]]),SUM(Table24[[#This Row],[HTC - Qualifying (QRE) - Amt]]+Table24[[#This Row],[HTC - Non-Qualifying (NQRE) - Amt]]))</f>
        <v>0</v>
      </c>
      <c r="K1794" s="74"/>
      <c r="L1794" s="74"/>
      <c r="M1794" s="74"/>
      <c r="N1794" s="74"/>
    </row>
    <row r="1795" spans="1:14" x14ac:dyDescent="0.3">
      <c r="A1795" s="68"/>
      <c r="B1795" s="66" t="e">
        <f>_xlfn.XLOOKUP(A1795,Table1[Categories of Work],Table1[Cost Type])</f>
        <v>#N/A</v>
      </c>
      <c r="C1795" s="70"/>
      <c r="D1795" s="71"/>
      <c r="E1795" s="71"/>
      <c r="F1795" s="71"/>
      <c r="G1795" s="72"/>
      <c r="H1795" s="72"/>
      <c r="I1795" s="72"/>
      <c r="J1795" s="67">
        <f>IF(ISBLANK(Table24[[#This Row],[HTC - Qualifying (QRE) - Amt]]),SUM(Table24[[#This Row],[NPA - Qualifying (QRE) - Amt]],Table24[[#This Row],[NPA - Non-Qualifying (NQRE) - Amt]]),SUM(Table24[[#This Row],[HTC - Qualifying (QRE) - Amt]]+Table24[[#This Row],[HTC - Non-Qualifying (NQRE) - Amt]]))</f>
        <v>0</v>
      </c>
      <c r="K1795" s="74"/>
      <c r="L1795" s="74"/>
      <c r="M1795" s="74"/>
      <c r="N1795" s="74"/>
    </row>
    <row r="1796" spans="1:14" x14ac:dyDescent="0.3">
      <c r="A1796" s="68"/>
      <c r="B1796" s="66" t="e">
        <f>_xlfn.XLOOKUP(A1796,Table1[Categories of Work],Table1[Cost Type])</f>
        <v>#N/A</v>
      </c>
      <c r="C1796" s="70"/>
      <c r="D1796" s="71"/>
      <c r="E1796" s="71"/>
      <c r="F1796" s="71"/>
      <c r="G1796" s="72"/>
      <c r="H1796" s="72"/>
      <c r="I1796" s="72"/>
      <c r="J1796" s="67">
        <f>IF(ISBLANK(Table24[[#This Row],[HTC - Qualifying (QRE) - Amt]]),SUM(Table24[[#This Row],[NPA - Qualifying (QRE) - Amt]],Table24[[#This Row],[NPA - Non-Qualifying (NQRE) - Amt]]),SUM(Table24[[#This Row],[HTC - Qualifying (QRE) - Amt]]+Table24[[#This Row],[HTC - Non-Qualifying (NQRE) - Amt]]))</f>
        <v>0</v>
      </c>
      <c r="K1796" s="74"/>
      <c r="L1796" s="74"/>
      <c r="M1796" s="74"/>
      <c r="N1796" s="74"/>
    </row>
    <row r="1797" spans="1:14" x14ac:dyDescent="0.3">
      <c r="A1797" s="68"/>
      <c r="B1797" s="66" t="e">
        <f>_xlfn.XLOOKUP(A1797,Table1[Categories of Work],Table1[Cost Type])</f>
        <v>#N/A</v>
      </c>
      <c r="C1797" s="70"/>
      <c r="D1797" s="71"/>
      <c r="E1797" s="71"/>
      <c r="F1797" s="71"/>
      <c r="G1797" s="72"/>
      <c r="H1797" s="72"/>
      <c r="I1797" s="72"/>
      <c r="J1797" s="67">
        <f>IF(ISBLANK(Table24[[#This Row],[HTC - Qualifying (QRE) - Amt]]),SUM(Table24[[#This Row],[NPA - Qualifying (QRE) - Amt]],Table24[[#This Row],[NPA - Non-Qualifying (NQRE) - Amt]]),SUM(Table24[[#This Row],[HTC - Qualifying (QRE) - Amt]]+Table24[[#This Row],[HTC - Non-Qualifying (NQRE) - Amt]]))</f>
        <v>0</v>
      </c>
      <c r="K1797" s="74"/>
      <c r="L1797" s="74"/>
      <c r="M1797" s="74"/>
      <c r="N1797" s="74"/>
    </row>
    <row r="1798" spans="1:14" x14ac:dyDescent="0.3">
      <c r="A1798" s="68"/>
      <c r="B1798" s="66" t="e">
        <f>_xlfn.XLOOKUP(A1798,Table1[Categories of Work],Table1[Cost Type])</f>
        <v>#N/A</v>
      </c>
      <c r="C1798" s="70"/>
      <c r="D1798" s="71"/>
      <c r="E1798" s="71"/>
      <c r="F1798" s="71"/>
      <c r="G1798" s="72"/>
      <c r="H1798" s="72"/>
      <c r="I1798" s="72"/>
      <c r="J1798" s="67">
        <f>IF(ISBLANK(Table24[[#This Row],[HTC - Qualifying (QRE) - Amt]]),SUM(Table24[[#This Row],[NPA - Qualifying (QRE) - Amt]],Table24[[#This Row],[NPA - Non-Qualifying (NQRE) - Amt]]),SUM(Table24[[#This Row],[HTC - Qualifying (QRE) - Amt]]+Table24[[#This Row],[HTC - Non-Qualifying (NQRE) - Amt]]))</f>
        <v>0</v>
      </c>
      <c r="K1798" s="74"/>
      <c r="L1798" s="74"/>
      <c r="M1798" s="74"/>
      <c r="N1798" s="74"/>
    </row>
    <row r="1799" spans="1:14" x14ac:dyDescent="0.3">
      <c r="A1799" s="68"/>
      <c r="B1799" s="66" t="e">
        <f>_xlfn.XLOOKUP(A1799,Table1[Categories of Work],Table1[Cost Type])</f>
        <v>#N/A</v>
      </c>
      <c r="C1799" s="70"/>
      <c r="D1799" s="71"/>
      <c r="E1799" s="71"/>
      <c r="F1799" s="71"/>
      <c r="G1799" s="72"/>
      <c r="H1799" s="72"/>
      <c r="I1799" s="72"/>
      <c r="J1799" s="67">
        <f>IF(ISBLANK(Table24[[#This Row],[HTC - Qualifying (QRE) - Amt]]),SUM(Table24[[#This Row],[NPA - Qualifying (QRE) - Amt]],Table24[[#This Row],[NPA - Non-Qualifying (NQRE) - Amt]]),SUM(Table24[[#This Row],[HTC - Qualifying (QRE) - Amt]]+Table24[[#This Row],[HTC - Non-Qualifying (NQRE) - Amt]]))</f>
        <v>0</v>
      </c>
      <c r="K1799" s="74"/>
      <c r="L1799" s="74"/>
      <c r="M1799" s="74"/>
      <c r="N1799" s="74"/>
    </row>
    <row r="1800" spans="1:14" x14ac:dyDescent="0.3">
      <c r="A1800" s="68"/>
      <c r="B1800" s="66" t="e">
        <f>_xlfn.XLOOKUP(A1800,Table1[Categories of Work],Table1[Cost Type])</f>
        <v>#N/A</v>
      </c>
      <c r="C1800" s="70"/>
      <c r="D1800" s="71"/>
      <c r="E1800" s="71"/>
      <c r="F1800" s="71"/>
      <c r="G1800" s="72"/>
      <c r="H1800" s="72"/>
      <c r="I1800" s="72"/>
      <c r="J1800" s="67">
        <f>IF(ISBLANK(Table24[[#This Row],[HTC - Qualifying (QRE) - Amt]]),SUM(Table24[[#This Row],[NPA - Qualifying (QRE) - Amt]],Table24[[#This Row],[NPA - Non-Qualifying (NQRE) - Amt]]),SUM(Table24[[#This Row],[HTC - Qualifying (QRE) - Amt]]+Table24[[#This Row],[HTC - Non-Qualifying (NQRE) - Amt]]))</f>
        <v>0</v>
      </c>
      <c r="K1800" s="74"/>
      <c r="L1800" s="74"/>
      <c r="M1800" s="74"/>
      <c r="N1800" s="74"/>
    </row>
    <row r="1801" spans="1:14" x14ac:dyDescent="0.3">
      <c r="A1801" s="68"/>
      <c r="B1801" s="66" t="e">
        <f>_xlfn.XLOOKUP(A1801,Table1[Categories of Work],Table1[Cost Type])</f>
        <v>#N/A</v>
      </c>
      <c r="C1801" s="70"/>
      <c r="D1801" s="71"/>
      <c r="E1801" s="71"/>
      <c r="F1801" s="71"/>
      <c r="G1801" s="72"/>
      <c r="H1801" s="72"/>
      <c r="I1801" s="72"/>
      <c r="J1801" s="67">
        <f>IF(ISBLANK(Table24[[#This Row],[HTC - Qualifying (QRE) - Amt]]),SUM(Table24[[#This Row],[NPA - Qualifying (QRE) - Amt]],Table24[[#This Row],[NPA - Non-Qualifying (NQRE) - Amt]]),SUM(Table24[[#This Row],[HTC - Qualifying (QRE) - Amt]]+Table24[[#This Row],[HTC - Non-Qualifying (NQRE) - Amt]]))</f>
        <v>0</v>
      </c>
      <c r="K1801" s="74"/>
      <c r="L1801" s="74"/>
      <c r="M1801" s="74"/>
      <c r="N1801" s="74"/>
    </row>
    <row r="1802" spans="1:14" x14ac:dyDescent="0.3">
      <c r="A1802" s="68"/>
      <c r="B1802" s="66" t="e">
        <f>_xlfn.XLOOKUP(A1802,Table1[Categories of Work],Table1[Cost Type])</f>
        <v>#N/A</v>
      </c>
      <c r="C1802" s="70"/>
      <c r="D1802" s="71"/>
      <c r="E1802" s="71"/>
      <c r="F1802" s="71"/>
      <c r="G1802" s="72"/>
      <c r="H1802" s="72"/>
      <c r="I1802" s="72"/>
      <c r="J1802" s="67">
        <f>IF(ISBLANK(Table24[[#This Row],[HTC - Qualifying (QRE) - Amt]]),SUM(Table24[[#This Row],[NPA - Qualifying (QRE) - Amt]],Table24[[#This Row],[NPA - Non-Qualifying (NQRE) - Amt]]),SUM(Table24[[#This Row],[HTC - Qualifying (QRE) - Amt]]+Table24[[#This Row],[HTC - Non-Qualifying (NQRE) - Amt]]))</f>
        <v>0</v>
      </c>
      <c r="K1802" s="74"/>
      <c r="L1802" s="74"/>
      <c r="M1802" s="74"/>
      <c r="N1802" s="74"/>
    </row>
    <row r="1803" spans="1:14" x14ac:dyDescent="0.3">
      <c r="A1803" s="68"/>
      <c r="B1803" s="66" t="e">
        <f>_xlfn.XLOOKUP(A1803,Table1[Categories of Work],Table1[Cost Type])</f>
        <v>#N/A</v>
      </c>
      <c r="C1803" s="70"/>
      <c r="D1803" s="71"/>
      <c r="E1803" s="71"/>
      <c r="F1803" s="71"/>
      <c r="G1803" s="72"/>
      <c r="H1803" s="72"/>
      <c r="I1803" s="72"/>
      <c r="J1803" s="67">
        <f>IF(ISBLANK(Table24[[#This Row],[HTC - Qualifying (QRE) - Amt]]),SUM(Table24[[#This Row],[NPA - Qualifying (QRE) - Amt]],Table24[[#This Row],[NPA - Non-Qualifying (NQRE) - Amt]]),SUM(Table24[[#This Row],[HTC - Qualifying (QRE) - Amt]]+Table24[[#This Row],[HTC - Non-Qualifying (NQRE) - Amt]]))</f>
        <v>0</v>
      </c>
      <c r="K1803" s="74"/>
      <c r="L1803" s="74"/>
      <c r="M1803" s="74"/>
      <c r="N1803" s="74"/>
    </row>
    <row r="1804" spans="1:14" x14ac:dyDescent="0.3">
      <c r="A1804" s="68"/>
      <c r="B1804" s="66" t="e">
        <f>_xlfn.XLOOKUP(A1804,Table1[Categories of Work],Table1[Cost Type])</f>
        <v>#N/A</v>
      </c>
      <c r="C1804" s="70"/>
      <c r="D1804" s="71"/>
      <c r="E1804" s="71"/>
      <c r="F1804" s="71"/>
      <c r="G1804" s="72"/>
      <c r="H1804" s="72"/>
      <c r="I1804" s="72"/>
      <c r="J1804" s="67">
        <f>IF(ISBLANK(Table24[[#This Row],[HTC - Qualifying (QRE) - Amt]]),SUM(Table24[[#This Row],[NPA - Qualifying (QRE) - Amt]],Table24[[#This Row],[NPA - Non-Qualifying (NQRE) - Amt]]),SUM(Table24[[#This Row],[HTC - Qualifying (QRE) - Amt]]+Table24[[#This Row],[HTC - Non-Qualifying (NQRE) - Amt]]))</f>
        <v>0</v>
      </c>
      <c r="K1804" s="74"/>
      <c r="L1804" s="74"/>
      <c r="M1804" s="74"/>
      <c r="N1804" s="74"/>
    </row>
    <row r="1805" spans="1:14" x14ac:dyDescent="0.3">
      <c r="A1805" s="68"/>
      <c r="B1805" s="66" t="e">
        <f>_xlfn.XLOOKUP(A1805,Table1[Categories of Work],Table1[Cost Type])</f>
        <v>#N/A</v>
      </c>
      <c r="C1805" s="70"/>
      <c r="D1805" s="71"/>
      <c r="E1805" s="71"/>
      <c r="F1805" s="71"/>
      <c r="G1805" s="72"/>
      <c r="H1805" s="72"/>
      <c r="I1805" s="72"/>
      <c r="J1805" s="67">
        <f>IF(ISBLANK(Table24[[#This Row],[HTC - Qualifying (QRE) - Amt]]),SUM(Table24[[#This Row],[NPA - Qualifying (QRE) - Amt]],Table24[[#This Row],[NPA - Non-Qualifying (NQRE) - Amt]]),SUM(Table24[[#This Row],[HTC - Qualifying (QRE) - Amt]]+Table24[[#This Row],[HTC - Non-Qualifying (NQRE) - Amt]]))</f>
        <v>0</v>
      </c>
      <c r="K1805" s="74"/>
      <c r="L1805" s="74"/>
      <c r="M1805" s="74"/>
      <c r="N1805" s="74"/>
    </row>
    <row r="1806" spans="1:14" x14ac:dyDescent="0.3">
      <c r="A1806" s="68"/>
      <c r="B1806" s="66" t="e">
        <f>_xlfn.XLOOKUP(A1806,Table1[Categories of Work],Table1[Cost Type])</f>
        <v>#N/A</v>
      </c>
      <c r="C1806" s="70"/>
      <c r="D1806" s="71"/>
      <c r="E1806" s="71"/>
      <c r="F1806" s="71"/>
      <c r="G1806" s="72"/>
      <c r="H1806" s="72"/>
      <c r="I1806" s="72"/>
      <c r="J1806" s="67">
        <f>IF(ISBLANK(Table24[[#This Row],[HTC - Qualifying (QRE) - Amt]]),SUM(Table24[[#This Row],[NPA - Qualifying (QRE) - Amt]],Table24[[#This Row],[NPA - Non-Qualifying (NQRE) - Amt]]),SUM(Table24[[#This Row],[HTC - Qualifying (QRE) - Amt]]+Table24[[#This Row],[HTC - Non-Qualifying (NQRE) - Amt]]))</f>
        <v>0</v>
      </c>
      <c r="K1806" s="74"/>
      <c r="L1806" s="74"/>
      <c r="M1806" s="74"/>
      <c r="N1806" s="74"/>
    </row>
    <row r="1807" spans="1:14" x14ac:dyDescent="0.3">
      <c r="A1807" s="68"/>
      <c r="B1807" s="66" t="e">
        <f>_xlfn.XLOOKUP(A1807,Table1[Categories of Work],Table1[Cost Type])</f>
        <v>#N/A</v>
      </c>
      <c r="C1807" s="70"/>
      <c r="D1807" s="71"/>
      <c r="E1807" s="71"/>
      <c r="F1807" s="71"/>
      <c r="G1807" s="72"/>
      <c r="H1807" s="72"/>
      <c r="I1807" s="72"/>
      <c r="J1807" s="67">
        <f>IF(ISBLANK(Table24[[#This Row],[HTC - Qualifying (QRE) - Amt]]),SUM(Table24[[#This Row],[NPA - Qualifying (QRE) - Amt]],Table24[[#This Row],[NPA - Non-Qualifying (NQRE) - Amt]]),SUM(Table24[[#This Row],[HTC - Qualifying (QRE) - Amt]]+Table24[[#This Row],[HTC - Non-Qualifying (NQRE) - Amt]]))</f>
        <v>0</v>
      </c>
      <c r="K1807" s="74"/>
      <c r="L1807" s="74"/>
      <c r="M1807" s="74"/>
      <c r="N1807" s="74"/>
    </row>
    <row r="1808" spans="1:14" x14ac:dyDescent="0.3">
      <c r="A1808" s="68"/>
      <c r="B1808" s="66" t="e">
        <f>_xlfn.XLOOKUP(A1808,Table1[Categories of Work],Table1[Cost Type])</f>
        <v>#N/A</v>
      </c>
      <c r="C1808" s="70"/>
      <c r="D1808" s="71"/>
      <c r="E1808" s="71"/>
      <c r="F1808" s="71"/>
      <c r="G1808" s="72"/>
      <c r="H1808" s="72"/>
      <c r="I1808" s="72"/>
      <c r="J1808" s="67">
        <f>IF(ISBLANK(Table24[[#This Row],[HTC - Qualifying (QRE) - Amt]]),SUM(Table24[[#This Row],[NPA - Qualifying (QRE) - Amt]],Table24[[#This Row],[NPA - Non-Qualifying (NQRE) - Amt]]),SUM(Table24[[#This Row],[HTC - Qualifying (QRE) - Amt]]+Table24[[#This Row],[HTC - Non-Qualifying (NQRE) - Amt]]))</f>
        <v>0</v>
      </c>
      <c r="K1808" s="74"/>
      <c r="L1808" s="74"/>
      <c r="M1808" s="74"/>
      <c r="N1808" s="74"/>
    </row>
    <row r="1809" spans="1:14" x14ac:dyDescent="0.3">
      <c r="A1809" s="68"/>
      <c r="B1809" s="66" t="e">
        <f>_xlfn.XLOOKUP(A1809,Table1[Categories of Work],Table1[Cost Type])</f>
        <v>#N/A</v>
      </c>
      <c r="C1809" s="70"/>
      <c r="D1809" s="71"/>
      <c r="E1809" s="71"/>
      <c r="F1809" s="71"/>
      <c r="G1809" s="72"/>
      <c r="H1809" s="72"/>
      <c r="I1809" s="72"/>
      <c r="J1809" s="67">
        <f>IF(ISBLANK(Table24[[#This Row],[HTC - Qualifying (QRE) - Amt]]),SUM(Table24[[#This Row],[NPA - Qualifying (QRE) - Amt]],Table24[[#This Row],[NPA - Non-Qualifying (NQRE) - Amt]]),SUM(Table24[[#This Row],[HTC - Qualifying (QRE) - Amt]]+Table24[[#This Row],[HTC - Non-Qualifying (NQRE) - Amt]]))</f>
        <v>0</v>
      </c>
      <c r="K1809" s="74"/>
      <c r="L1809" s="74"/>
      <c r="M1809" s="74"/>
      <c r="N1809" s="74"/>
    </row>
    <row r="1810" spans="1:14" x14ac:dyDescent="0.3">
      <c r="A1810" s="68"/>
      <c r="B1810" s="66" t="e">
        <f>_xlfn.XLOOKUP(A1810,Table1[Categories of Work],Table1[Cost Type])</f>
        <v>#N/A</v>
      </c>
      <c r="C1810" s="70"/>
      <c r="D1810" s="71"/>
      <c r="E1810" s="71"/>
      <c r="F1810" s="71"/>
      <c r="G1810" s="72"/>
      <c r="H1810" s="72"/>
      <c r="I1810" s="72"/>
      <c r="J1810" s="67">
        <f>IF(ISBLANK(Table24[[#This Row],[HTC - Qualifying (QRE) - Amt]]),SUM(Table24[[#This Row],[NPA - Qualifying (QRE) - Amt]],Table24[[#This Row],[NPA - Non-Qualifying (NQRE) - Amt]]),SUM(Table24[[#This Row],[HTC - Qualifying (QRE) - Amt]]+Table24[[#This Row],[HTC - Non-Qualifying (NQRE) - Amt]]))</f>
        <v>0</v>
      </c>
      <c r="K1810" s="74"/>
      <c r="L1810" s="74"/>
      <c r="M1810" s="74"/>
      <c r="N1810" s="74"/>
    </row>
    <row r="1811" spans="1:14" x14ac:dyDescent="0.3">
      <c r="A1811" s="68"/>
      <c r="B1811" s="66" t="e">
        <f>_xlfn.XLOOKUP(A1811,Table1[Categories of Work],Table1[Cost Type])</f>
        <v>#N/A</v>
      </c>
      <c r="C1811" s="70"/>
      <c r="D1811" s="71"/>
      <c r="E1811" s="71"/>
      <c r="F1811" s="71"/>
      <c r="G1811" s="72"/>
      <c r="H1811" s="72"/>
      <c r="I1811" s="72"/>
      <c r="J1811" s="67">
        <f>IF(ISBLANK(Table24[[#This Row],[HTC - Qualifying (QRE) - Amt]]),SUM(Table24[[#This Row],[NPA - Qualifying (QRE) - Amt]],Table24[[#This Row],[NPA - Non-Qualifying (NQRE) - Amt]]),SUM(Table24[[#This Row],[HTC - Qualifying (QRE) - Amt]]+Table24[[#This Row],[HTC - Non-Qualifying (NQRE) - Amt]]))</f>
        <v>0</v>
      </c>
      <c r="K1811" s="74"/>
      <c r="L1811" s="74"/>
      <c r="M1811" s="74"/>
      <c r="N1811" s="74"/>
    </row>
    <row r="1812" spans="1:14" x14ac:dyDescent="0.3">
      <c r="A1812" s="68"/>
      <c r="B1812" s="66" t="e">
        <f>_xlfn.XLOOKUP(A1812,Table1[Categories of Work],Table1[Cost Type])</f>
        <v>#N/A</v>
      </c>
      <c r="C1812" s="70"/>
      <c r="D1812" s="71"/>
      <c r="E1812" s="71"/>
      <c r="F1812" s="71"/>
      <c r="G1812" s="72"/>
      <c r="H1812" s="72"/>
      <c r="I1812" s="72"/>
      <c r="J1812" s="67">
        <f>IF(ISBLANK(Table24[[#This Row],[HTC - Qualifying (QRE) - Amt]]),SUM(Table24[[#This Row],[NPA - Qualifying (QRE) - Amt]],Table24[[#This Row],[NPA - Non-Qualifying (NQRE) - Amt]]),SUM(Table24[[#This Row],[HTC - Qualifying (QRE) - Amt]]+Table24[[#This Row],[HTC - Non-Qualifying (NQRE) - Amt]]))</f>
        <v>0</v>
      </c>
      <c r="K1812" s="74"/>
      <c r="L1812" s="74"/>
      <c r="M1812" s="74"/>
      <c r="N1812" s="74"/>
    </row>
    <row r="1813" spans="1:14" x14ac:dyDescent="0.3">
      <c r="A1813" s="68"/>
      <c r="B1813" s="66" t="e">
        <f>_xlfn.XLOOKUP(A1813,Table1[Categories of Work],Table1[Cost Type])</f>
        <v>#N/A</v>
      </c>
      <c r="C1813" s="70"/>
      <c r="D1813" s="71"/>
      <c r="E1813" s="71"/>
      <c r="F1813" s="71"/>
      <c r="G1813" s="72"/>
      <c r="H1813" s="72"/>
      <c r="I1813" s="72"/>
      <c r="J1813" s="67">
        <f>IF(ISBLANK(Table24[[#This Row],[HTC - Qualifying (QRE) - Amt]]),SUM(Table24[[#This Row],[NPA - Qualifying (QRE) - Amt]],Table24[[#This Row],[NPA - Non-Qualifying (NQRE) - Amt]]),SUM(Table24[[#This Row],[HTC - Qualifying (QRE) - Amt]]+Table24[[#This Row],[HTC - Non-Qualifying (NQRE) - Amt]]))</f>
        <v>0</v>
      </c>
      <c r="K1813" s="74"/>
      <c r="L1813" s="74"/>
      <c r="M1813" s="74"/>
      <c r="N1813" s="74"/>
    </row>
    <row r="1814" spans="1:14" x14ac:dyDescent="0.3">
      <c r="A1814" s="68"/>
      <c r="B1814" s="66" t="e">
        <f>_xlfn.XLOOKUP(A1814,Table1[Categories of Work],Table1[Cost Type])</f>
        <v>#N/A</v>
      </c>
      <c r="C1814" s="70"/>
      <c r="D1814" s="71"/>
      <c r="E1814" s="71"/>
      <c r="F1814" s="71"/>
      <c r="G1814" s="72"/>
      <c r="H1814" s="72"/>
      <c r="I1814" s="72"/>
      <c r="J1814" s="67">
        <f>IF(ISBLANK(Table24[[#This Row],[HTC - Qualifying (QRE) - Amt]]),SUM(Table24[[#This Row],[NPA - Qualifying (QRE) - Amt]],Table24[[#This Row],[NPA - Non-Qualifying (NQRE) - Amt]]),SUM(Table24[[#This Row],[HTC - Qualifying (QRE) - Amt]]+Table24[[#This Row],[HTC - Non-Qualifying (NQRE) - Amt]]))</f>
        <v>0</v>
      </c>
      <c r="K1814" s="74"/>
      <c r="L1814" s="74"/>
      <c r="M1814" s="74"/>
      <c r="N1814" s="74"/>
    </row>
    <row r="1815" spans="1:14" x14ac:dyDescent="0.3">
      <c r="A1815" s="68"/>
      <c r="B1815" s="66" t="e">
        <f>_xlfn.XLOOKUP(A1815,Table1[Categories of Work],Table1[Cost Type])</f>
        <v>#N/A</v>
      </c>
      <c r="C1815" s="70"/>
      <c r="D1815" s="71"/>
      <c r="E1815" s="71"/>
      <c r="F1815" s="71"/>
      <c r="G1815" s="72"/>
      <c r="H1815" s="72"/>
      <c r="I1815" s="72"/>
      <c r="J1815" s="67">
        <f>IF(ISBLANK(Table24[[#This Row],[HTC - Qualifying (QRE) - Amt]]),SUM(Table24[[#This Row],[NPA - Qualifying (QRE) - Amt]],Table24[[#This Row],[NPA - Non-Qualifying (NQRE) - Amt]]),SUM(Table24[[#This Row],[HTC - Qualifying (QRE) - Amt]]+Table24[[#This Row],[HTC - Non-Qualifying (NQRE) - Amt]]))</f>
        <v>0</v>
      </c>
      <c r="K1815" s="74"/>
      <c r="L1815" s="74"/>
      <c r="M1815" s="74"/>
      <c r="N1815" s="74"/>
    </row>
    <row r="1816" spans="1:14" x14ac:dyDescent="0.3">
      <c r="A1816" s="68"/>
      <c r="B1816" s="66" t="e">
        <f>_xlfn.XLOOKUP(A1816,Table1[Categories of Work],Table1[Cost Type])</f>
        <v>#N/A</v>
      </c>
      <c r="C1816" s="70"/>
      <c r="D1816" s="71"/>
      <c r="E1816" s="71"/>
      <c r="F1816" s="71"/>
      <c r="G1816" s="72"/>
      <c r="H1816" s="72"/>
      <c r="I1816" s="72"/>
      <c r="J1816" s="67">
        <f>IF(ISBLANK(Table24[[#This Row],[HTC - Qualifying (QRE) - Amt]]),SUM(Table24[[#This Row],[NPA - Qualifying (QRE) - Amt]],Table24[[#This Row],[NPA - Non-Qualifying (NQRE) - Amt]]),SUM(Table24[[#This Row],[HTC - Qualifying (QRE) - Amt]]+Table24[[#This Row],[HTC - Non-Qualifying (NQRE) - Amt]]))</f>
        <v>0</v>
      </c>
      <c r="K1816" s="74"/>
      <c r="L1816" s="74"/>
      <c r="M1816" s="74"/>
      <c r="N1816" s="74"/>
    </row>
    <row r="1817" spans="1:14" x14ac:dyDescent="0.3">
      <c r="A1817" s="68"/>
      <c r="B1817" s="66" t="e">
        <f>_xlfn.XLOOKUP(A1817,Table1[Categories of Work],Table1[Cost Type])</f>
        <v>#N/A</v>
      </c>
      <c r="C1817" s="70"/>
      <c r="D1817" s="71"/>
      <c r="E1817" s="71"/>
      <c r="F1817" s="71"/>
      <c r="G1817" s="72"/>
      <c r="H1817" s="72"/>
      <c r="I1817" s="72"/>
      <c r="J1817" s="67">
        <f>IF(ISBLANK(Table24[[#This Row],[HTC - Qualifying (QRE) - Amt]]),SUM(Table24[[#This Row],[NPA - Qualifying (QRE) - Amt]],Table24[[#This Row],[NPA - Non-Qualifying (NQRE) - Amt]]),SUM(Table24[[#This Row],[HTC - Qualifying (QRE) - Amt]]+Table24[[#This Row],[HTC - Non-Qualifying (NQRE) - Amt]]))</f>
        <v>0</v>
      </c>
      <c r="K1817" s="74"/>
      <c r="L1817" s="74"/>
      <c r="M1817" s="74"/>
      <c r="N1817" s="74"/>
    </row>
    <row r="1818" spans="1:14" x14ac:dyDescent="0.3">
      <c r="A1818" s="68"/>
      <c r="B1818" s="66" t="e">
        <f>_xlfn.XLOOKUP(A1818,Table1[Categories of Work],Table1[Cost Type])</f>
        <v>#N/A</v>
      </c>
      <c r="C1818" s="70"/>
      <c r="D1818" s="71"/>
      <c r="E1818" s="71"/>
      <c r="F1818" s="71"/>
      <c r="G1818" s="72"/>
      <c r="H1818" s="72"/>
      <c r="I1818" s="72"/>
      <c r="J1818" s="67">
        <f>IF(ISBLANK(Table24[[#This Row],[HTC - Qualifying (QRE) - Amt]]),SUM(Table24[[#This Row],[NPA - Qualifying (QRE) - Amt]],Table24[[#This Row],[NPA - Non-Qualifying (NQRE) - Amt]]),SUM(Table24[[#This Row],[HTC - Qualifying (QRE) - Amt]]+Table24[[#This Row],[HTC - Non-Qualifying (NQRE) - Amt]]))</f>
        <v>0</v>
      </c>
      <c r="K1818" s="74"/>
      <c r="L1818" s="74"/>
      <c r="M1818" s="74"/>
      <c r="N1818" s="74"/>
    </row>
    <row r="1819" spans="1:14" x14ac:dyDescent="0.3">
      <c r="A1819" s="68"/>
      <c r="B1819" s="66" t="e">
        <f>_xlfn.XLOOKUP(A1819,Table1[Categories of Work],Table1[Cost Type])</f>
        <v>#N/A</v>
      </c>
      <c r="C1819" s="70"/>
      <c r="D1819" s="71"/>
      <c r="E1819" s="71"/>
      <c r="F1819" s="71"/>
      <c r="G1819" s="72"/>
      <c r="H1819" s="72"/>
      <c r="I1819" s="72"/>
      <c r="J1819" s="67">
        <f>IF(ISBLANK(Table24[[#This Row],[HTC - Qualifying (QRE) - Amt]]),SUM(Table24[[#This Row],[NPA - Qualifying (QRE) - Amt]],Table24[[#This Row],[NPA - Non-Qualifying (NQRE) - Amt]]),SUM(Table24[[#This Row],[HTC - Qualifying (QRE) - Amt]]+Table24[[#This Row],[HTC - Non-Qualifying (NQRE) - Amt]]))</f>
        <v>0</v>
      </c>
      <c r="K1819" s="74"/>
      <c r="L1819" s="74"/>
      <c r="M1819" s="74"/>
      <c r="N1819" s="74"/>
    </row>
    <row r="1820" spans="1:14" x14ac:dyDescent="0.3">
      <c r="A1820" s="68"/>
      <c r="B1820" s="66" t="e">
        <f>_xlfn.XLOOKUP(A1820,Table1[Categories of Work],Table1[Cost Type])</f>
        <v>#N/A</v>
      </c>
      <c r="C1820" s="70"/>
      <c r="D1820" s="71"/>
      <c r="E1820" s="71"/>
      <c r="F1820" s="71"/>
      <c r="G1820" s="72"/>
      <c r="H1820" s="72"/>
      <c r="I1820" s="72"/>
      <c r="J1820" s="67">
        <f>IF(ISBLANK(Table24[[#This Row],[HTC - Qualifying (QRE) - Amt]]),SUM(Table24[[#This Row],[NPA - Qualifying (QRE) - Amt]],Table24[[#This Row],[NPA - Non-Qualifying (NQRE) - Amt]]),SUM(Table24[[#This Row],[HTC - Qualifying (QRE) - Amt]]+Table24[[#This Row],[HTC - Non-Qualifying (NQRE) - Amt]]))</f>
        <v>0</v>
      </c>
      <c r="K1820" s="74"/>
      <c r="L1820" s="74"/>
      <c r="M1820" s="74"/>
      <c r="N1820" s="74"/>
    </row>
    <row r="1821" spans="1:14" x14ac:dyDescent="0.3">
      <c r="A1821" s="68"/>
      <c r="B1821" s="66" t="e">
        <f>_xlfn.XLOOKUP(A1821,Table1[Categories of Work],Table1[Cost Type])</f>
        <v>#N/A</v>
      </c>
      <c r="C1821" s="70"/>
      <c r="D1821" s="71"/>
      <c r="E1821" s="71"/>
      <c r="F1821" s="71"/>
      <c r="G1821" s="72"/>
      <c r="H1821" s="72"/>
      <c r="I1821" s="72"/>
      <c r="J1821" s="67">
        <f>IF(ISBLANK(Table24[[#This Row],[HTC - Qualifying (QRE) - Amt]]),SUM(Table24[[#This Row],[NPA - Qualifying (QRE) - Amt]],Table24[[#This Row],[NPA - Non-Qualifying (NQRE) - Amt]]),SUM(Table24[[#This Row],[HTC - Qualifying (QRE) - Amt]]+Table24[[#This Row],[HTC - Non-Qualifying (NQRE) - Amt]]))</f>
        <v>0</v>
      </c>
      <c r="K1821" s="74"/>
      <c r="L1821" s="74"/>
      <c r="M1821" s="74"/>
      <c r="N1821" s="74"/>
    </row>
    <row r="1822" spans="1:14" x14ac:dyDescent="0.3">
      <c r="A1822" s="68"/>
      <c r="B1822" s="66" t="e">
        <f>_xlfn.XLOOKUP(A1822,Table1[Categories of Work],Table1[Cost Type])</f>
        <v>#N/A</v>
      </c>
      <c r="C1822" s="70"/>
      <c r="D1822" s="71"/>
      <c r="E1822" s="71"/>
      <c r="F1822" s="71"/>
      <c r="G1822" s="72"/>
      <c r="H1822" s="72"/>
      <c r="I1822" s="72"/>
      <c r="J1822" s="67">
        <f>IF(ISBLANK(Table24[[#This Row],[HTC - Qualifying (QRE) - Amt]]),SUM(Table24[[#This Row],[NPA - Qualifying (QRE) - Amt]],Table24[[#This Row],[NPA - Non-Qualifying (NQRE) - Amt]]),SUM(Table24[[#This Row],[HTC - Qualifying (QRE) - Amt]]+Table24[[#This Row],[HTC - Non-Qualifying (NQRE) - Amt]]))</f>
        <v>0</v>
      </c>
      <c r="K1822" s="74"/>
      <c r="L1822" s="74"/>
      <c r="M1822" s="74"/>
      <c r="N1822" s="74"/>
    </row>
    <row r="1823" spans="1:14" x14ac:dyDescent="0.3">
      <c r="A1823" s="68"/>
      <c r="B1823" s="66" t="e">
        <f>_xlfn.XLOOKUP(A1823,Table1[Categories of Work],Table1[Cost Type])</f>
        <v>#N/A</v>
      </c>
      <c r="C1823" s="70"/>
      <c r="D1823" s="71"/>
      <c r="E1823" s="71"/>
      <c r="F1823" s="71"/>
      <c r="G1823" s="72"/>
      <c r="H1823" s="72"/>
      <c r="I1823" s="72"/>
      <c r="J1823" s="67">
        <f>IF(ISBLANK(Table24[[#This Row],[HTC - Qualifying (QRE) - Amt]]),SUM(Table24[[#This Row],[NPA - Qualifying (QRE) - Amt]],Table24[[#This Row],[NPA - Non-Qualifying (NQRE) - Amt]]),SUM(Table24[[#This Row],[HTC - Qualifying (QRE) - Amt]]+Table24[[#This Row],[HTC - Non-Qualifying (NQRE) - Amt]]))</f>
        <v>0</v>
      </c>
      <c r="K1823" s="74"/>
      <c r="L1823" s="74"/>
      <c r="M1823" s="74"/>
      <c r="N1823" s="74"/>
    </row>
    <row r="1824" spans="1:14" x14ac:dyDescent="0.3">
      <c r="A1824" s="68"/>
      <c r="B1824" s="66" t="e">
        <f>_xlfn.XLOOKUP(A1824,Table1[Categories of Work],Table1[Cost Type])</f>
        <v>#N/A</v>
      </c>
      <c r="C1824" s="70"/>
      <c r="D1824" s="71"/>
      <c r="E1824" s="71"/>
      <c r="F1824" s="71"/>
      <c r="G1824" s="72"/>
      <c r="H1824" s="72"/>
      <c r="I1824" s="72"/>
      <c r="J1824" s="67">
        <f>IF(ISBLANK(Table24[[#This Row],[HTC - Qualifying (QRE) - Amt]]),SUM(Table24[[#This Row],[NPA - Qualifying (QRE) - Amt]],Table24[[#This Row],[NPA - Non-Qualifying (NQRE) - Amt]]),SUM(Table24[[#This Row],[HTC - Qualifying (QRE) - Amt]]+Table24[[#This Row],[HTC - Non-Qualifying (NQRE) - Amt]]))</f>
        <v>0</v>
      </c>
      <c r="K1824" s="74"/>
      <c r="L1824" s="74"/>
      <c r="M1824" s="74"/>
      <c r="N1824" s="74"/>
    </row>
    <row r="1825" spans="1:14" x14ac:dyDescent="0.3">
      <c r="A1825" s="68"/>
      <c r="B1825" s="66" t="e">
        <f>_xlfn.XLOOKUP(A1825,Table1[Categories of Work],Table1[Cost Type])</f>
        <v>#N/A</v>
      </c>
      <c r="C1825" s="70"/>
      <c r="D1825" s="71"/>
      <c r="E1825" s="71"/>
      <c r="F1825" s="71"/>
      <c r="G1825" s="72"/>
      <c r="H1825" s="72"/>
      <c r="I1825" s="72"/>
      <c r="J1825" s="67">
        <f>IF(ISBLANK(Table24[[#This Row],[HTC - Qualifying (QRE) - Amt]]),SUM(Table24[[#This Row],[NPA - Qualifying (QRE) - Amt]],Table24[[#This Row],[NPA - Non-Qualifying (NQRE) - Amt]]),SUM(Table24[[#This Row],[HTC - Qualifying (QRE) - Amt]]+Table24[[#This Row],[HTC - Non-Qualifying (NQRE) - Amt]]))</f>
        <v>0</v>
      </c>
      <c r="K1825" s="74"/>
      <c r="L1825" s="74"/>
      <c r="M1825" s="74"/>
      <c r="N1825" s="74"/>
    </row>
    <row r="1826" spans="1:14" x14ac:dyDescent="0.3">
      <c r="A1826" s="68"/>
      <c r="B1826" s="66" t="e">
        <f>_xlfn.XLOOKUP(A1826,Table1[Categories of Work],Table1[Cost Type])</f>
        <v>#N/A</v>
      </c>
      <c r="C1826" s="70"/>
      <c r="D1826" s="71"/>
      <c r="E1826" s="71"/>
      <c r="F1826" s="71"/>
      <c r="G1826" s="72"/>
      <c r="H1826" s="72"/>
      <c r="I1826" s="72"/>
      <c r="J1826" s="67">
        <f>IF(ISBLANK(Table24[[#This Row],[HTC - Qualifying (QRE) - Amt]]),SUM(Table24[[#This Row],[NPA - Qualifying (QRE) - Amt]],Table24[[#This Row],[NPA - Non-Qualifying (NQRE) - Amt]]),SUM(Table24[[#This Row],[HTC - Qualifying (QRE) - Amt]]+Table24[[#This Row],[HTC - Non-Qualifying (NQRE) - Amt]]))</f>
        <v>0</v>
      </c>
      <c r="K1826" s="74"/>
      <c r="L1826" s="74"/>
      <c r="M1826" s="74"/>
      <c r="N1826" s="74"/>
    </row>
    <row r="1827" spans="1:14" x14ac:dyDescent="0.3">
      <c r="A1827" s="68"/>
      <c r="B1827" s="66" t="e">
        <f>_xlfn.XLOOKUP(A1827,Table1[Categories of Work],Table1[Cost Type])</f>
        <v>#N/A</v>
      </c>
      <c r="C1827" s="70"/>
      <c r="D1827" s="71"/>
      <c r="E1827" s="71"/>
      <c r="F1827" s="71"/>
      <c r="G1827" s="72"/>
      <c r="H1827" s="72"/>
      <c r="I1827" s="72"/>
      <c r="J1827" s="67">
        <f>IF(ISBLANK(Table24[[#This Row],[HTC - Qualifying (QRE) - Amt]]),SUM(Table24[[#This Row],[NPA - Qualifying (QRE) - Amt]],Table24[[#This Row],[NPA - Non-Qualifying (NQRE) - Amt]]),SUM(Table24[[#This Row],[HTC - Qualifying (QRE) - Amt]]+Table24[[#This Row],[HTC - Non-Qualifying (NQRE) - Amt]]))</f>
        <v>0</v>
      </c>
      <c r="K1827" s="74"/>
      <c r="L1827" s="74"/>
      <c r="M1827" s="74"/>
      <c r="N1827" s="74"/>
    </row>
    <row r="1828" spans="1:14" x14ac:dyDescent="0.3">
      <c r="A1828" s="68"/>
      <c r="B1828" s="66" t="e">
        <f>_xlfn.XLOOKUP(A1828,Table1[Categories of Work],Table1[Cost Type])</f>
        <v>#N/A</v>
      </c>
      <c r="C1828" s="70"/>
      <c r="D1828" s="71"/>
      <c r="E1828" s="71"/>
      <c r="F1828" s="71"/>
      <c r="G1828" s="72"/>
      <c r="H1828" s="72"/>
      <c r="I1828" s="72"/>
      <c r="J1828" s="67">
        <f>IF(ISBLANK(Table24[[#This Row],[HTC - Qualifying (QRE) - Amt]]),SUM(Table24[[#This Row],[NPA - Qualifying (QRE) - Amt]],Table24[[#This Row],[NPA - Non-Qualifying (NQRE) - Amt]]),SUM(Table24[[#This Row],[HTC - Qualifying (QRE) - Amt]]+Table24[[#This Row],[HTC - Non-Qualifying (NQRE) - Amt]]))</f>
        <v>0</v>
      </c>
      <c r="K1828" s="74"/>
      <c r="L1828" s="74"/>
      <c r="M1828" s="74"/>
      <c r="N1828" s="74"/>
    </row>
    <row r="1829" spans="1:14" x14ac:dyDescent="0.3">
      <c r="A1829" s="68"/>
      <c r="B1829" s="66" t="e">
        <f>_xlfn.XLOOKUP(A1829,Table1[Categories of Work],Table1[Cost Type])</f>
        <v>#N/A</v>
      </c>
      <c r="C1829" s="70"/>
      <c r="D1829" s="71"/>
      <c r="E1829" s="71"/>
      <c r="F1829" s="71"/>
      <c r="G1829" s="72"/>
      <c r="H1829" s="72"/>
      <c r="I1829" s="72"/>
      <c r="J1829" s="67">
        <f>IF(ISBLANK(Table24[[#This Row],[HTC - Qualifying (QRE) - Amt]]),SUM(Table24[[#This Row],[NPA - Qualifying (QRE) - Amt]],Table24[[#This Row],[NPA - Non-Qualifying (NQRE) - Amt]]),SUM(Table24[[#This Row],[HTC - Qualifying (QRE) - Amt]]+Table24[[#This Row],[HTC - Non-Qualifying (NQRE) - Amt]]))</f>
        <v>0</v>
      </c>
      <c r="K1829" s="74"/>
      <c r="L1829" s="74"/>
      <c r="M1829" s="74"/>
      <c r="N1829" s="74"/>
    </row>
    <row r="1830" spans="1:14" x14ac:dyDescent="0.3">
      <c r="A1830" s="68"/>
      <c r="B1830" s="66" t="e">
        <f>_xlfn.XLOOKUP(A1830,Table1[Categories of Work],Table1[Cost Type])</f>
        <v>#N/A</v>
      </c>
      <c r="C1830" s="70"/>
      <c r="D1830" s="71"/>
      <c r="E1830" s="71"/>
      <c r="F1830" s="71"/>
      <c r="G1830" s="72"/>
      <c r="H1830" s="72"/>
      <c r="I1830" s="72"/>
      <c r="J1830" s="67">
        <f>IF(ISBLANK(Table24[[#This Row],[HTC - Qualifying (QRE) - Amt]]),SUM(Table24[[#This Row],[NPA - Qualifying (QRE) - Amt]],Table24[[#This Row],[NPA - Non-Qualifying (NQRE) - Amt]]),SUM(Table24[[#This Row],[HTC - Qualifying (QRE) - Amt]]+Table24[[#This Row],[HTC - Non-Qualifying (NQRE) - Amt]]))</f>
        <v>0</v>
      </c>
      <c r="K1830" s="74"/>
      <c r="L1830" s="74"/>
      <c r="M1830" s="74"/>
      <c r="N1830" s="74"/>
    </row>
    <row r="1831" spans="1:14" x14ac:dyDescent="0.3">
      <c r="A1831" s="68"/>
      <c r="B1831" s="66" t="e">
        <f>_xlfn.XLOOKUP(A1831,Table1[Categories of Work],Table1[Cost Type])</f>
        <v>#N/A</v>
      </c>
      <c r="C1831" s="70"/>
      <c r="D1831" s="71"/>
      <c r="E1831" s="71"/>
      <c r="F1831" s="71"/>
      <c r="G1831" s="72"/>
      <c r="H1831" s="72"/>
      <c r="I1831" s="72"/>
      <c r="J1831" s="67">
        <f>IF(ISBLANK(Table24[[#This Row],[HTC - Qualifying (QRE) - Amt]]),SUM(Table24[[#This Row],[NPA - Qualifying (QRE) - Amt]],Table24[[#This Row],[NPA - Non-Qualifying (NQRE) - Amt]]),SUM(Table24[[#This Row],[HTC - Qualifying (QRE) - Amt]]+Table24[[#This Row],[HTC - Non-Qualifying (NQRE) - Amt]]))</f>
        <v>0</v>
      </c>
      <c r="K1831" s="74"/>
      <c r="L1831" s="74"/>
      <c r="M1831" s="74"/>
      <c r="N1831" s="74"/>
    </row>
    <row r="1832" spans="1:14" x14ac:dyDescent="0.3">
      <c r="A1832" s="68"/>
      <c r="B1832" s="66" t="e">
        <f>_xlfn.XLOOKUP(A1832,Table1[Categories of Work],Table1[Cost Type])</f>
        <v>#N/A</v>
      </c>
      <c r="C1832" s="70"/>
      <c r="D1832" s="71"/>
      <c r="E1832" s="71"/>
      <c r="F1832" s="71"/>
      <c r="G1832" s="72"/>
      <c r="H1832" s="72"/>
      <c r="I1832" s="72"/>
      <c r="J1832" s="67">
        <f>IF(ISBLANK(Table24[[#This Row],[HTC - Qualifying (QRE) - Amt]]),SUM(Table24[[#This Row],[NPA - Qualifying (QRE) - Amt]],Table24[[#This Row],[NPA - Non-Qualifying (NQRE) - Amt]]),SUM(Table24[[#This Row],[HTC - Qualifying (QRE) - Amt]]+Table24[[#This Row],[HTC - Non-Qualifying (NQRE) - Amt]]))</f>
        <v>0</v>
      </c>
      <c r="K1832" s="74"/>
      <c r="L1832" s="74"/>
      <c r="M1832" s="74"/>
      <c r="N1832" s="74"/>
    </row>
    <row r="1833" spans="1:14" x14ac:dyDescent="0.3">
      <c r="A1833" s="68"/>
      <c r="B1833" s="66" t="e">
        <f>_xlfn.XLOOKUP(A1833,Table1[Categories of Work],Table1[Cost Type])</f>
        <v>#N/A</v>
      </c>
      <c r="C1833" s="70"/>
      <c r="D1833" s="71"/>
      <c r="E1833" s="71"/>
      <c r="F1833" s="71"/>
      <c r="G1833" s="72"/>
      <c r="H1833" s="72"/>
      <c r="I1833" s="72"/>
      <c r="J1833" s="67">
        <f>IF(ISBLANK(Table24[[#This Row],[HTC - Qualifying (QRE) - Amt]]),SUM(Table24[[#This Row],[NPA - Qualifying (QRE) - Amt]],Table24[[#This Row],[NPA - Non-Qualifying (NQRE) - Amt]]),SUM(Table24[[#This Row],[HTC - Qualifying (QRE) - Amt]]+Table24[[#This Row],[HTC - Non-Qualifying (NQRE) - Amt]]))</f>
        <v>0</v>
      </c>
      <c r="K1833" s="74"/>
      <c r="L1833" s="74"/>
      <c r="M1833" s="74"/>
      <c r="N1833" s="74"/>
    </row>
    <row r="1834" spans="1:14" x14ac:dyDescent="0.3">
      <c r="A1834" s="68"/>
      <c r="B1834" s="66" t="e">
        <f>_xlfn.XLOOKUP(A1834,Table1[Categories of Work],Table1[Cost Type])</f>
        <v>#N/A</v>
      </c>
      <c r="C1834" s="70"/>
      <c r="D1834" s="71"/>
      <c r="E1834" s="71"/>
      <c r="F1834" s="71"/>
      <c r="G1834" s="72"/>
      <c r="H1834" s="72"/>
      <c r="I1834" s="72"/>
      <c r="J1834" s="67">
        <f>IF(ISBLANK(Table24[[#This Row],[HTC - Qualifying (QRE) - Amt]]),SUM(Table24[[#This Row],[NPA - Qualifying (QRE) - Amt]],Table24[[#This Row],[NPA - Non-Qualifying (NQRE) - Amt]]),SUM(Table24[[#This Row],[HTC - Qualifying (QRE) - Amt]]+Table24[[#This Row],[HTC - Non-Qualifying (NQRE) - Amt]]))</f>
        <v>0</v>
      </c>
      <c r="K1834" s="74"/>
      <c r="L1834" s="74"/>
      <c r="M1834" s="74"/>
      <c r="N1834" s="74"/>
    </row>
    <row r="1835" spans="1:14" x14ac:dyDescent="0.3">
      <c r="A1835" s="68"/>
      <c r="B1835" s="66" t="e">
        <f>_xlfn.XLOOKUP(A1835,Table1[Categories of Work],Table1[Cost Type])</f>
        <v>#N/A</v>
      </c>
      <c r="C1835" s="70"/>
      <c r="D1835" s="71"/>
      <c r="E1835" s="71"/>
      <c r="F1835" s="71"/>
      <c r="G1835" s="72"/>
      <c r="H1835" s="72"/>
      <c r="I1835" s="72"/>
      <c r="J1835" s="67">
        <f>IF(ISBLANK(Table24[[#This Row],[HTC - Qualifying (QRE) - Amt]]),SUM(Table24[[#This Row],[NPA - Qualifying (QRE) - Amt]],Table24[[#This Row],[NPA - Non-Qualifying (NQRE) - Amt]]),SUM(Table24[[#This Row],[HTC - Qualifying (QRE) - Amt]]+Table24[[#This Row],[HTC - Non-Qualifying (NQRE) - Amt]]))</f>
        <v>0</v>
      </c>
      <c r="K1835" s="74"/>
      <c r="L1835" s="74"/>
      <c r="M1835" s="74"/>
      <c r="N1835" s="74"/>
    </row>
    <row r="1836" spans="1:14" x14ac:dyDescent="0.3">
      <c r="A1836" s="68"/>
      <c r="B1836" s="66" t="e">
        <f>_xlfn.XLOOKUP(A1836,Table1[Categories of Work],Table1[Cost Type])</f>
        <v>#N/A</v>
      </c>
      <c r="C1836" s="70"/>
      <c r="D1836" s="71"/>
      <c r="E1836" s="71"/>
      <c r="F1836" s="71"/>
      <c r="G1836" s="72"/>
      <c r="H1836" s="72"/>
      <c r="I1836" s="72"/>
      <c r="J1836" s="67">
        <f>IF(ISBLANK(Table24[[#This Row],[HTC - Qualifying (QRE) - Amt]]),SUM(Table24[[#This Row],[NPA - Qualifying (QRE) - Amt]],Table24[[#This Row],[NPA - Non-Qualifying (NQRE) - Amt]]),SUM(Table24[[#This Row],[HTC - Qualifying (QRE) - Amt]]+Table24[[#This Row],[HTC - Non-Qualifying (NQRE) - Amt]]))</f>
        <v>0</v>
      </c>
      <c r="K1836" s="74"/>
      <c r="L1836" s="74"/>
      <c r="M1836" s="74"/>
      <c r="N1836" s="74"/>
    </row>
    <row r="1837" spans="1:14" x14ac:dyDescent="0.3">
      <c r="A1837" s="68"/>
      <c r="B1837" s="66" t="e">
        <f>_xlfn.XLOOKUP(A1837,Table1[Categories of Work],Table1[Cost Type])</f>
        <v>#N/A</v>
      </c>
      <c r="C1837" s="70"/>
      <c r="D1837" s="71"/>
      <c r="E1837" s="71"/>
      <c r="F1837" s="71"/>
      <c r="G1837" s="72"/>
      <c r="H1837" s="72"/>
      <c r="I1837" s="72"/>
      <c r="J1837" s="67">
        <f>IF(ISBLANK(Table24[[#This Row],[HTC - Qualifying (QRE) - Amt]]),SUM(Table24[[#This Row],[NPA - Qualifying (QRE) - Amt]],Table24[[#This Row],[NPA - Non-Qualifying (NQRE) - Amt]]),SUM(Table24[[#This Row],[HTC - Qualifying (QRE) - Amt]]+Table24[[#This Row],[HTC - Non-Qualifying (NQRE) - Amt]]))</f>
        <v>0</v>
      </c>
      <c r="K1837" s="74"/>
      <c r="L1837" s="74"/>
      <c r="M1837" s="74"/>
      <c r="N1837" s="74"/>
    </row>
    <row r="1838" spans="1:14" x14ac:dyDescent="0.3">
      <c r="A1838" s="68"/>
      <c r="B1838" s="66" t="e">
        <f>_xlfn.XLOOKUP(A1838,Table1[Categories of Work],Table1[Cost Type])</f>
        <v>#N/A</v>
      </c>
      <c r="C1838" s="70"/>
      <c r="D1838" s="71"/>
      <c r="E1838" s="71"/>
      <c r="F1838" s="71"/>
      <c r="G1838" s="72"/>
      <c r="H1838" s="72"/>
      <c r="I1838" s="72"/>
      <c r="J1838" s="67">
        <f>IF(ISBLANK(Table24[[#This Row],[HTC - Qualifying (QRE) - Amt]]),SUM(Table24[[#This Row],[NPA - Qualifying (QRE) - Amt]],Table24[[#This Row],[NPA - Non-Qualifying (NQRE) - Amt]]),SUM(Table24[[#This Row],[HTC - Qualifying (QRE) - Amt]]+Table24[[#This Row],[HTC - Non-Qualifying (NQRE) - Amt]]))</f>
        <v>0</v>
      </c>
      <c r="K1838" s="74"/>
      <c r="L1838" s="74"/>
      <c r="M1838" s="74"/>
      <c r="N1838" s="74"/>
    </row>
    <row r="1839" spans="1:14" x14ac:dyDescent="0.3">
      <c r="A1839" s="68"/>
      <c r="B1839" s="66" t="e">
        <f>_xlfn.XLOOKUP(A1839,Table1[Categories of Work],Table1[Cost Type])</f>
        <v>#N/A</v>
      </c>
      <c r="C1839" s="70"/>
      <c r="D1839" s="71"/>
      <c r="E1839" s="71"/>
      <c r="F1839" s="71"/>
      <c r="G1839" s="72"/>
      <c r="H1839" s="72"/>
      <c r="I1839" s="72"/>
      <c r="J1839" s="67">
        <f>IF(ISBLANK(Table24[[#This Row],[HTC - Qualifying (QRE) - Amt]]),SUM(Table24[[#This Row],[NPA - Qualifying (QRE) - Amt]],Table24[[#This Row],[NPA - Non-Qualifying (NQRE) - Amt]]),SUM(Table24[[#This Row],[HTC - Qualifying (QRE) - Amt]]+Table24[[#This Row],[HTC - Non-Qualifying (NQRE) - Amt]]))</f>
        <v>0</v>
      </c>
      <c r="K1839" s="74"/>
      <c r="L1839" s="74"/>
      <c r="M1839" s="74"/>
      <c r="N1839" s="74"/>
    </row>
    <row r="1840" spans="1:14" x14ac:dyDescent="0.3">
      <c r="A1840" s="68"/>
      <c r="B1840" s="66" t="e">
        <f>_xlfn.XLOOKUP(A1840,Table1[Categories of Work],Table1[Cost Type])</f>
        <v>#N/A</v>
      </c>
      <c r="C1840" s="70"/>
      <c r="D1840" s="71"/>
      <c r="E1840" s="71"/>
      <c r="F1840" s="71"/>
      <c r="G1840" s="72"/>
      <c r="H1840" s="72"/>
      <c r="I1840" s="72"/>
      <c r="J1840" s="67">
        <f>IF(ISBLANK(Table24[[#This Row],[HTC - Qualifying (QRE) - Amt]]),SUM(Table24[[#This Row],[NPA - Qualifying (QRE) - Amt]],Table24[[#This Row],[NPA - Non-Qualifying (NQRE) - Amt]]),SUM(Table24[[#This Row],[HTC - Qualifying (QRE) - Amt]]+Table24[[#This Row],[HTC - Non-Qualifying (NQRE) - Amt]]))</f>
        <v>0</v>
      </c>
      <c r="K1840" s="74"/>
      <c r="L1840" s="74"/>
      <c r="M1840" s="74"/>
      <c r="N1840" s="74"/>
    </row>
    <row r="1841" spans="1:14" x14ac:dyDescent="0.3">
      <c r="A1841" s="68"/>
      <c r="B1841" s="66" t="e">
        <f>_xlfn.XLOOKUP(A1841,Table1[Categories of Work],Table1[Cost Type])</f>
        <v>#N/A</v>
      </c>
      <c r="C1841" s="70"/>
      <c r="D1841" s="71"/>
      <c r="E1841" s="71"/>
      <c r="F1841" s="71"/>
      <c r="G1841" s="72"/>
      <c r="H1841" s="72"/>
      <c r="I1841" s="72"/>
      <c r="J1841" s="67">
        <f>IF(ISBLANK(Table24[[#This Row],[HTC - Qualifying (QRE) - Amt]]),SUM(Table24[[#This Row],[NPA - Qualifying (QRE) - Amt]],Table24[[#This Row],[NPA - Non-Qualifying (NQRE) - Amt]]),SUM(Table24[[#This Row],[HTC - Qualifying (QRE) - Amt]]+Table24[[#This Row],[HTC - Non-Qualifying (NQRE) - Amt]]))</f>
        <v>0</v>
      </c>
      <c r="K1841" s="74"/>
      <c r="L1841" s="74"/>
      <c r="M1841" s="74"/>
      <c r="N1841" s="74"/>
    </row>
    <row r="1842" spans="1:14" x14ac:dyDescent="0.3">
      <c r="A1842" s="68"/>
      <c r="B1842" s="66" t="e">
        <f>_xlfn.XLOOKUP(A1842,Table1[Categories of Work],Table1[Cost Type])</f>
        <v>#N/A</v>
      </c>
      <c r="C1842" s="70"/>
      <c r="D1842" s="71"/>
      <c r="E1842" s="71"/>
      <c r="F1842" s="71"/>
      <c r="G1842" s="72"/>
      <c r="H1842" s="72"/>
      <c r="I1842" s="72"/>
      <c r="J1842" s="67">
        <f>IF(ISBLANK(Table24[[#This Row],[HTC - Qualifying (QRE) - Amt]]),SUM(Table24[[#This Row],[NPA - Qualifying (QRE) - Amt]],Table24[[#This Row],[NPA - Non-Qualifying (NQRE) - Amt]]),SUM(Table24[[#This Row],[HTC - Qualifying (QRE) - Amt]]+Table24[[#This Row],[HTC - Non-Qualifying (NQRE) - Amt]]))</f>
        <v>0</v>
      </c>
      <c r="K1842" s="74"/>
      <c r="L1842" s="74"/>
      <c r="M1842" s="74"/>
      <c r="N1842" s="74"/>
    </row>
    <row r="1843" spans="1:14" x14ac:dyDescent="0.3">
      <c r="A1843" s="68"/>
      <c r="B1843" s="66" t="e">
        <f>_xlfn.XLOOKUP(A1843,Table1[Categories of Work],Table1[Cost Type])</f>
        <v>#N/A</v>
      </c>
      <c r="C1843" s="70"/>
      <c r="D1843" s="71"/>
      <c r="E1843" s="71"/>
      <c r="F1843" s="71"/>
      <c r="G1843" s="72"/>
      <c r="H1843" s="72"/>
      <c r="I1843" s="72"/>
      <c r="J1843" s="67">
        <f>IF(ISBLANK(Table24[[#This Row],[HTC - Qualifying (QRE) - Amt]]),SUM(Table24[[#This Row],[NPA - Qualifying (QRE) - Amt]],Table24[[#This Row],[NPA - Non-Qualifying (NQRE) - Amt]]),SUM(Table24[[#This Row],[HTC - Qualifying (QRE) - Amt]]+Table24[[#This Row],[HTC - Non-Qualifying (NQRE) - Amt]]))</f>
        <v>0</v>
      </c>
      <c r="K1843" s="74"/>
      <c r="L1843" s="74"/>
      <c r="M1843" s="74"/>
      <c r="N1843" s="74"/>
    </row>
    <row r="1844" spans="1:14" x14ac:dyDescent="0.3">
      <c r="A1844" s="68"/>
      <c r="B1844" s="66" t="e">
        <f>_xlfn.XLOOKUP(A1844,Table1[Categories of Work],Table1[Cost Type])</f>
        <v>#N/A</v>
      </c>
      <c r="C1844" s="70"/>
      <c r="D1844" s="71"/>
      <c r="E1844" s="71"/>
      <c r="F1844" s="71"/>
      <c r="G1844" s="72"/>
      <c r="H1844" s="72"/>
      <c r="I1844" s="72"/>
      <c r="J1844" s="67">
        <f>IF(ISBLANK(Table24[[#This Row],[HTC - Qualifying (QRE) - Amt]]),SUM(Table24[[#This Row],[NPA - Qualifying (QRE) - Amt]],Table24[[#This Row],[NPA - Non-Qualifying (NQRE) - Amt]]),SUM(Table24[[#This Row],[HTC - Qualifying (QRE) - Amt]]+Table24[[#This Row],[HTC - Non-Qualifying (NQRE) - Amt]]))</f>
        <v>0</v>
      </c>
      <c r="K1844" s="74"/>
      <c r="L1844" s="74"/>
      <c r="M1844" s="74"/>
      <c r="N1844" s="74"/>
    </row>
    <row r="1845" spans="1:14" x14ac:dyDescent="0.3">
      <c r="A1845" s="68"/>
      <c r="B1845" s="66" t="e">
        <f>_xlfn.XLOOKUP(A1845,Table1[Categories of Work],Table1[Cost Type])</f>
        <v>#N/A</v>
      </c>
      <c r="C1845" s="70"/>
      <c r="D1845" s="71"/>
      <c r="E1845" s="71"/>
      <c r="F1845" s="71"/>
      <c r="G1845" s="72"/>
      <c r="H1845" s="72"/>
      <c r="I1845" s="72"/>
      <c r="J1845" s="67">
        <f>IF(ISBLANK(Table24[[#This Row],[HTC - Qualifying (QRE) - Amt]]),SUM(Table24[[#This Row],[NPA - Qualifying (QRE) - Amt]],Table24[[#This Row],[NPA - Non-Qualifying (NQRE) - Amt]]),SUM(Table24[[#This Row],[HTC - Qualifying (QRE) - Amt]]+Table24[[#This Row],[HTC - Non-Qualifying (NQRE) - Amt]]))</f>
        <v>0</v>
      </c>
      <c r="K1845" s="74"/>
      <c r="L1845" s="74"/>
      <c r="M1845" s="74"/>
      <c r="N1845" s="74"/>
    </row>
    <row r="1846" spans="1:14" x14ac:dyDescent="0.3">
      <c r="A1846" s="68"/>
      <c r="B1846" s="66" t="e">
        <f>_xlfn.XLOOKUP(A1846,Table1[Categories of Work],Table1[Cost Type])</f>
        <v>#N/A</v>
      </c>
      <c r="C1846" s="70"/>
      <c r="D1846" s="71"/>
      <c r="E1846" s="71"/>
      <c r="F1846" s="71"/>
      <c r="G1846" s="72"/>
      <c r="H1846" s="72"/>
      <c r="I1846" s="72"/>
      <c r="J1846" s="67">
        <f>IF(ISBLANK(Table24[[#This Row],[HTC - Qualifying (QRE) - Amt]]),SUM(Table24[[#This Row],[NPA - Qualifying (QRE) - Amt]],Table24[[#This Row],[NPA - Non-Qualifying (NQRE) - Amt]]),SUM(Table24[[#This Row],[HTC - Qualifying (QRE) - Amt]]+Table24[[#This Row],[HTC - Non-Qualifying (NQRE) - Amt]]))</f>
        <v>0</v>
      </c>
      <c r="K1846" s="74"/>
      <c r="L1846" s="74"/>
      <c r="M1846" s="74"/>
      <c r="N1846" s="74"/>
    </row>
    <row r="1847" spans="1:14" x14ac:dyDescent="0.3">
      <c r="A1847" s="68"/>
      <c r="B1847" s="66" t="e">
        <f>_xlfn.XLOOKUP(A1847,Table1[Categories of Work],Table1[Cost Type])</f>
        <v>#N/A</v>
      </c>
      <c r="C1847" s="70"/>
      <c r="D1847" s="71"/>
      <c r="E1847" s="71"/>
      <c r="F1847" s="71"/>
      <c r="G1847" s="72"/>
      <c r="H1847" s="72"/>
      <c r="I1847" s="72"/>
      <c r="J1847" s="67">
        <f>IF(ISBLANK(Table24[[#This Row],[HTC - Qualifying (QRE) - Amt]]),SUM(Table24[[#This Row],[NPA - Qualifying (QRE) - Amt]],Table24[[#This Row],[NPA - Non-Qualifying (NQRE) - Amt]]),SUM(Table24[[#This Row],[HTC - Qualifying (QRE) - Amt]]+Table24[[#This Row],[HTC - Non-Qualifying (NQRE) - Amt]]))</f>
        <v>0</v>
      </c>
      <c r="K1847" s="74"/>
      <c r="L1847" s="74"/>
      <c r="M1847" s="74"/>
      <c r="N1847" s="74"/>
    </row>
    <row r="1848" spans="1:14" x14ac:dyDescent="0.3">
      <c r="A1848" s="68"/>
      <c r="B1848" s="66" t="e">
        <f>_xlfn.XLOOKUP(A1848,Table1[Categories of Work],Table1[Cost Type])</f>
        <v>#N/A</v>
      </c>
      <c r="C1848" s="70"/>
      <c r="D1848" s="71"/>
      <c r="E1848" s="71"/>
      <c r="F1848" s="71"/>
      <c r="G1848" s="72"/>
      <c r="H1848" s="72"/>
      <c r="I1848" s="72"/>
      <c r="J1848" s="67">
        <f>IF(ISBLANK(Table24[[#This Row],[HTC - Qualifying (QRE) - Amt]]),SUM(Table24[[#This Row],[NPA - Qualifying (QRE) - Amt]],Table24[[#This Row],[NPA - Non-Qualifying (NQRE) - Amt]]),SUM(Table24[[#This Row],[HTC - Qualifying (QRE) - Amt]]+Table24[[#This Row],[HTC - Non-Qualifying (NQRE) - Amt]]))</f>
        <v>0</v>
      </c>
      <c r="K1848" s="74"/>
      <c r="L1848" s="74"/>
      <c r="M1848" s="74"/>
      <c r="N1848" s="74"/>
    </row>
    <row r="1849" spans="1:14" x14ac:dyDescent="0.3">
      <c r="A1849" s="68"/>
      <c r="B1849" s="66" t="e">
        <f>_xlfn.XLOOKUP(A1849,Table1[Categories of Work],Table1[Cost Type])</f>
        <v>#N/A</v>
      </c>
      <c r="C1849" s="70"/>
      <c r="D1849" s="71"/>
      <c r="E1849" s="71"/>
      <c r="F1849" s="71"/>
      <c r="G1849" s="72"/>
      <c r="H1849" s="72"/>
      <c r="I1849" s="72"/>
      <c r="J1849" s="67">
        <f>IF(ISBLANK(Table24[[#This Row],[HTC - Qualifying (QRE) - Amt]]),SUM(Table24[[#This Row],[NPA - Qualifying (QRE) - Amt]],Table24[[#This Row],[NPA - Non-Qualifying (NQRE) - Amt]]),SUM(Table24[[#This Row],[HTC - Qualifying (QRE) - Amt]]+Table24[[#This Row],[HTC - Non-Qualifying (NQRE) - Amt]]))</f>
        <v>0</v>
      </c>
      <c r="K1849" s="74"/>
      <c r="L1849" s="74"/>
      <c r="M1849" s="74"/>
      <c r="N1849" s="74"/>
    </row>
    <row r="1850" spans="1:14" x14ac:dyDescent="0.3">
      <c r="A1850" s="68"/>
      <c r="B1850" s="66" t="e">
        <f>_xlfn.XLOOKUP(A1850,Table1[Categories of Work],Table1[Cost Type])</f>
        <v>#N/A</v>
      </c>
      <c r="C1850" s="70"/>
      <c r="D1850" s="71"/>
      <c r="E1850" s="71"/>
      <c r="F1850" s="71"/>
      <c r="G1850" s="72"/>
      <c r="H1850" s="72"/>
      <c r="I1850" s="72"/>
      <c r="J1850" s="67">
        <f>IF(ISBLANK(Table24[[#This Row],[HTC - Qualifying (QRE) - Amt]]),SUM(Table24[[#This Row],[NPA - Qualifying (QRE) - Amt]],Table24[[#This Row],[NPA - Non-Qualifying (NQRE) - Amt]]),SUM(Table24[[#This Row],[HTC - Qualifying (QRE) - Amt]]+Table24[[#This Row],[HTC - Non-Qualifying (NQRE) - Amt]]))</f>
        <v>0</v>
      </c>
      <c r="K1850" s="74"/>
      <c r="L1850" s="74"/>
      <c r="M1850" s="74"/>
      <c r="N1850" s="74"/>
    </row>
    <row r="1851" spans="1:14" x14ac:dyDescent="0.3">
      <c r="A1851" s="68"/>
      <c r="B1851" s="66" t="e">
        <f>_xlfn.XLOOKUP(A1851,Table1[Categories of Work],Table1[Cost Type])</f>
        <v>#N/A</v>
      </c>
      <c r="C1851" s="70"/>
      <c r="D1851" s="71"/>
      <c r="E1851" s="71"/>
      <c r="F1851" s="71"/>
      <c r="G1851" s="72"/>
      <c r="H1851" s="72"/>
      <c r="I1851" s="72"/>
      <c r="J1851" s="67">
        <f>IF(ISBLANK(Table24[[#This Row],[HTC - Qualifying (QRE) - Amt]]),SUM(Table24[[#This Row],[NPA - Qualifying (QRE) - Amt]],Table24[[#This Row],[NPA - Non-Qualifying (NQRE) - Amt]]),SUM(Table24[[#This Row],[HTC - Qualifying (QRE) - Amt]]+Table24[[#This Row],[HTC - Non-Qualifying (NQRE) - Amt]]))</f>
        <v>0</v>
      </c>
      <c r="K1851" s="74"/>
      <c r="L1851" s="74"/>
      <c r="M1851" s="74"/>
      <c r="N1851" s="74"/>
    </row>
    <row r="1852" spans="1:14" x14ac:dyDescent="0.3">
      <c r="A1852" s="68"/>
      <c r="B1852" s="66" t="e">
        <f>_xlfn.XLOOKUP(A1852,Table1[Categories of Work],Table1[Cost Type])</f>
        <v>#N/A</v>
      </c>
      <c r="C1852" s="70"/>
      <c r="D1852" s="71"/>
      <c r="E1852" s="71"/>
      <c r="F1852" s="71"/>
      <c r="G1852" s="72"/>
      <c r="H1852" s="72"/>
      <c r="I1852" s="72"/>
      <c r="J1852" s="67">
        <f>IF(ISBLANK(Table24[[#This Row],[HTC - Qualifying (QRE) - Amt]]),SUM(Table24[[#This Row],[NPA - Qualifying (QRE) - Amt]],Table24[[#This Row],[NPA - Non-Qualifying (NQRE) - Amt]]),SUM(Table24[[#This Row],[HTC - Qualifying (QRE) - Amt]]+Table24[[#This Row],[HTC - Non-Qualifying (NQRE) - Amt]]))</f>
        <v>0</v>
      </c>
      <c r="K1852" s="74"/>
      <c r="L1852" s="74"/>
      <c r="M1852" s="74"/>
      <c r="N1852" s="74"/>
    </row>
    <row r="1853" spans="1:14" x14ac:dyDescent="0.3">
      <c r="A1853" s="68"/>
      <c r="B1853" s="66" t="e">
        <f>_xlfn.XLOOKUP(A1853,Table1[Categories of Work],Table1[Cost Type])</f>
        <v>#N/A</v>
      </c>
      <c r="C1853" s="70"/>
      <c r="D1853" s="71"/>
      <c r="E1853" s="71"/>
      <c r="F1853" s="71"/>
      <c r="G1853" s="72"/>
      <c r="H1853" s="72"/>
      <c r="I1853" s="72"/>
      <c r="J1853" s="67">
        <f>IF(ISBLANK(Table24[[#This Row],[HTC - Qualifying (QRE) - Amt]]),SUM(Table24[[#This Row],[NPA - Qualifying (QRE) - Amt]],Table24[[#This Row],[NPA - Non-Qualifying (NQRE) - Amt]]),SUM(Table24[[#This Row],[HTC - Qualifying (QRE) - Amt]]+Table24[[#This Row],[HTC - Non-Qualifying (NQRE) - Amt]]))</f>
        <v>0</v>
      </c>
      <c r="K1853" s="74"/>
      <c r="L1853" s="74"/>
      <c r="M1853" s="74"/>
      <c r="N1853" s="74"/>
    </row>
    <row r="1854" spans="1:14" x14ac:dyDescent="0.3">
      <c r="A1854" s="68"/>
      <c r="B1854" s="66" t="e">
        <f>_xlfn.XLOOKUP(A1854,Table1[Categories of Work],Table1[Cost Type])</f>
        <v>#N/A</v>
      </c>
      <c r="C1854" s="70"/>
      <c r="D1854" s="71"/>
      <c r="E1854" s="71"/>
      <c r="F1854" s="71"/>
      <c r="G1854" s="72"/>
      <c r="H1854" s="72"/>
      <c r="I1854" s="72"/>
      <c r="J1854" s="67">
        <f>IF(ISBLANK(Table24[[#This Row],[HTC - Qualifying (QRE) - Amt]]),SUM(Table24[[#This Row],[NPA - Qualifying (QRE) - Amt]],Table24[[#This Row],[NPA - Non-Qualifying (NQRE) - Amt]]),SUM(Table24[[#This Row],[HTC - Qualifying (QRE) - Amt]]+Table24[[#This Row],[HTC - Non-Qualifying (NQRE) - Amt]]))</f>
        <v>0</v>
      </c>
      <c r="K1854" s="74"/>
      <c r="L1854" s="74"/>
      <c r="M1854" s="74"/>
      <c r="N1854" s="74"/>
    </row>
    <row r="1855" spans="1:14" x14ac:dyDescent="0.3">
      <c r="A1855" s="68"/>
      <c r="B1855" s="66" t="e">
        <f>_xlfn.XLOOKUP(A1855,Table1[Categories of Work],Table1[Cost Type])</f>
        <v>#N/A</v>
      </c>
      <c r="C1855" s="70"/>
      <c r="D1855" s="71"/>
      <c r="E1855" s="71"/>
      <c r="F1855" s="71"/>
      <c r="G1855" s="72"/>
      <c r="H1855" s="72"/>
      <c r="I1855" s="72"/>
      <c r="J1855" s="67">
        <f>IF(ISBLANK(Table24[[#This Row],[HTC - Qualifying (QRE) - Amt]]),SUM(Table24[[#This Row],[NPA - Qualifying (QRE) - Amt]],Table24[[#This Row],[NPA - Non-Qualifying (NQRE) - Amt]]),SUM(Table24[[#This Row],[HTC - Qualifying (QRE) - Amt]]+Table24[[#This Row],[HTC - Non-Qualifying (NQRE) - Amt]]))</f>
        <v>0</v>
      </c>
      <c r="K1855" s="74"/>
      <c r="L1855" s="74"/>
      <c r="M1855" s="74"/>
      <c r="N1855" s="74"/>
    </row>
    <row r="1856" spans="1:14" x14ac:dyDescent="0.3">
      <c r="A1856" s="68"/>
      <c r="B1856" s="66" t="e">
        <f>_xlfn.XLOOKUP(A1856,Table1[Categories of Work],Table1[Cost Type])</f>
        <v>#N/A</v>
      </c>
      <c r="C1856" s="70"/>
      <c r="D1856" s="71"/>
      <c r="E1856" s="71"/>
      <c r="F1856" s="71"/>
      <c r="G1856" s="72"/>
      <c r="H1856" s="72"/>
      <c r="I1856" s="72"/>
      <c r="J1856" s="67">
        <f>IF(ISBLANK(Table24[[#This Row],[HTC - Qualifying (QRE) - Amt]]),SUM(Table24[[#This Row],[NPA - Qualifying (QRE) - Amt]],Table24[[#This Row],[NPA - Non-Qualifying (NQRE) - Amt]]),SUM(Table24[[#This Row],[HTC - Qualifying (QRE) - Amt]]+Table24[[#This Row],[HTC - Non-Qualifying (NQRE) - Amt]]))</f>
        <v>0</v>
      </c>
      <c r="K1856" s="74"/>
      <c r="L1856" s="74"/>
      <c r="M1856" s="74"/>
      <c r="N1856" s="74"/>
    </row>
    <row r="1857" spans="1:14" x14ac:dyDescent="0.3">
      <c r="A1857" s="68"/>
      <c r="B1857" s="66" t="e">
        <f>_xlfn.XLOOKUP(A1857,Table1[Categories of Work],Table1[Cost Type])</f>
        <v>#N/A</v>
      </c>
      <c r="C1857" s="70"/>
      <c r="D1857" s="71"/>
      <c r="E1857" s="71"/>
      <c r="F1857" s="71"/>
      <c r="G1857" s="72"/>
      <c r="H1857" s="72"/>
      <c r="I1857" s="72"/>
      <c r="J1857" s="67">
        <f>IF(ISBLANK(Table24[[#This Row],[HTC - Qualifying (QRE) - Amt]]),SUM(Table24[[#This Row],[NPA - Qualifying (QRE) - Amt]],Table24[[#This Row],[NPA - Non-Qualifying (NQRE) - Amt]]),SUM(Table24[[#This Row],[HTC - Qualifying (QRE) - Amt]]+Table24[[#This Row],[HTC - Non-Qualifying (NQRE) - Amt]]))</f>
        <v>0</v>
      </c>
      <c r="K1857" s="74"/>
      <c r="L1857" s="74"/>
      <c r="M1857" s="74"/>
      <c r="N1857" s="74"/>
    </row>
    <row r="1858" spans="1:14" x14ac:dyDescent="0.3">
      <c r="A1858" s="68"/>
      <c r="B1858" s="66" t="e">
        <f>_xlfn.XLOOKUP(A1858,Table1[Categories of Work],Table1[Cost Type])</f>
        <v>#N/A</v>
      </c>
      <c r="C1858" s="70"/>
      <c r="D1858" s="71"/>
      <c r="E1858" s="71"/>
      <c r="F1858" s="71"/>
      <c r="G1858" s="72"/>
      <c r="H1858" s="72"/>
      <c r="I1858" s="72"/>
      <c r="J1858" s="67">
        <f>IF(ISBLANK(Table24[[#This Row],[HTC - Qualifying (QRE) - Amt]]),SUM(Table24[[#This Row],[NPA - Qualifying (QRE) - Amt]],Table24[[#This Row],[NPA - Non-Qualifying (NQRE) - Amt]]),SUM(Table24[[#This Row],[HTC - Qualifying (QRE) - Amt]]+Table24[[#This Row],[HTC - Non-Qualifying (NQRE) - Amt]]))</f>
        <v>0</v>
      </c>
      <c r="K1858" s="74"/>
      <c r="L1858" s="74"/>
      <c r="M1858" s="74"/>
      <c r="N1858" s="74"/>
    </row>
    <row r="1859" spans="1:14" x14ac:dyDescent="0.3">
      <c r="A1859" s="68"/>
      <c r="B1859" s="66" t="e">
        <f>_xlfn.XLOOKUP(A1859,Table1[Categories of Work],Table1[Cost Type])</f>
        <v>#N/A</v>
      </c>
      <c r="C1859" s="70"/>
      <c r="D1859" s="71"/>
      <c r="E1859" s="71"/>
      <c r="F1859" s="71"/>
      <c r="G1859" s="72"/>
      <c r="H1859" s="72"/>
      <c r="I1859" s="72"/>
      <c r="J1859" s="67">
        <f>IF(ISBLANK(Table24[[#This Row],[HTC - Qualifying (QRE) - Amt]]),SUM(Table24[[#This Row],[NPA - Qualifying (QRE) - Amt]],Table24[[#This Row],[NPA - Non-Qualifying (NQRE) - Amt]]),SUM(Table24[[#This Row],[HTC - Qualifying (QRE) - Amt]]+Table24[[#This Row],[HTC - Non-Qualifying (NQRE) - Amt]]))</f>
        <v>0</v>
      </c>
      <c r="K1859" s="74"/>
      <c r="L1859" s="74"/>
      <c r="M1859" s="74"/>
      <c r="N1859" s="74"/>
    </row>
    <row r="1860" spans="1:14" x14ac:dyDescent="0.3">
      <c r="A1860" s="68"/>
      <c r="B1860" s="66" t="e">
        <f>_xlfn.XLOOKUP(A1860,Table1[Categories of Work],Table1[Cost Type])</f>
        <v>#N/A</v>
      </c>
      <c r="C1860" s="70"/>
      <c r="D1860" s="71"/>
      <c r="E1860" s="71"/>
      <c r="F1860" s="71"/>
      <c r="G1860" s="72"/>
      <c r="H1860" s="72"/>
      <c r="I1860" s="72"/>
      <c r="J1860" s="67">
        <f>IF(ISBLANK(Table24[[#This Row],[HTC - Qualifying (QRE) - Amt]]),SUM(Table24[[#This Row],[NPA - Qualifying (QRE) - Amt]],Table24[[#This Row],[NPA - Non-Qualifying (NQRE) - Amt]]),SUM(Table24[[#This Row],[HTC - Qualifying (QRE) - Amt]]+Table24[[#This Row],[HTC - Non-Qualifying (NQRE) - Amt]]))</f>
        <v>0</v>
      </c>
      <c r="K1860" s="74"/>
      <c r="L1860" s="74"/>
      <c r="M1860" s="74"/>
      <c r="N1860" s="74"/>
    </row>
    <row r="1861" spans="1:14" x14ac:dyDescent="0.3">
      <c r="A1861" s="68"/>
      <c r="B1861" s="66" t="e">
        <f>_xlfn.XLOOKUP(A1861,Table1[Categories of Work],Table1[Cost Type])</f>
        <v>#N/A</v>
      </c>
      <c r="C1861" s="70"/>
      <c r="D1861" s="71"/>
      <c r="E1861" s="71"/>
      <c r="F1861" s="71"/>
      <c r="G1861" s="72"/>
      <c r="H1861" s="72"/>
      <c r="I1861" s="72"/>
      <c r="J1861" s="67">
        <f>IF(ISBLANK(Table24[[#This Row],[HTC - Qualifying (QRE) - Amt]]),SUM(Table24[[#This Row],[NPA - Qualifying (QRE) - Amt]],Table24[[#This Row],[NPA - Non-Qualifying (NQRE) - Amt]]),SUM(Table24[[#This Row],[HTC - Qualifying (QRE) - Amt]]+Table24[[#This Row],[HTC - Non-Qualifying (NQRE) - Amt]]))</f>
        <v>0</v>
      </c>
      <c r="K1861" s="74"/>
      <c r="L1861" s="74"/>
      <c r="M1861" s="74"/>
      <c r="N1861" s="74"/>
    </row>
    <row r="1862" spans="1:14" x14ac:dyDescent="0.3">
      <c r="A1862" s="68"/>
      <c r="B1862" s="66" t="e">
        <f>_xlfn.XLOOKUP(A1862,Table1[Categories of Work],Table1[Cost Type])</f>
        <v>#N/A</v>
      </c>
      <c r="C1862" s="70"/>
      <c r="D1862" s="71"/>
      <c r="E1862" s="71"/>
      <c r="F1862" s="71"/>
      <c r="G1862" s="72"/>
      <c r="H1862" s="72"/>
      <c r="I1862" s="72"/>
      <c r="J1862" s="67">
        <f>IF(ISBLANK(Table24[[#This Row],[HTC - Qualifying (QRE) - Amt]]),SUM(Table24[[#This Row],[NPA - Qualifying (QRE) - Amt]],Table24[[#This Row],[NPA - Non-Qualifying (NQRE) - Amt]]),SUM(Table24[[#This Row],[HTC - Qualifying (QRE) - Amt]]+Table24[[#This Row],[HTC - Non-Qualifying (NQRE) - Amt]]))</f>
        <v>0</v>
      </c>
      <c r="K1862" s="74"/>
      <c r="L1862" s="74"/>
      <c r="M1862" s="74"/>
      <c r="N1862" s="74"/>
    </row>
    <row r="1863" spans="1:14" x14ac:dyDescent="0.3">
      <c r="A1863" s="68"/>
      <c r="B1863" s="66" t="e">
        <f>_xlfn.XLOOKUP(A1863,Table1[Categories of Work],Table1[Cost Type])</f>
        <v>#N/A</v>
      </c>
      <c r="C1863" s="70"/>
      <c r="D1863" s="71"/>
      <c r="E1863" s="71"/>
      <c r="F1863" s="71"/>
      <c r="G1863" s="72"/>
      <c r="H1863" s="72"/>
      <c r="I1863" s="72"/>
      <c r="J1863" s="67">
        <f>IF(ISBLANK(Table24[[#This Row],[HTC - Qualifying (QRE) - Amt]]),SUM(Table24[[#This Row],[NPA - Qualifying (QRE) - Amt]],Table24[[#This Row],[NPA - Non-Qualifying (NQRE) - Amt]]),SUM(Table24[[#This Row],[HTC - Qualifying (QRE) - Amt]]+Table24[[#This Row],[HTC - Non-Qualifying (NQRE) - Amt]]))</f>
        <v>0</v>
      </c>
      <c r="K1863" s="74"/>
      <c r="L1863" s="74"/>
      <c r="M1863" s="74"/>
      <c r="N1863" s="74"/>
    </row>
    <row r="1864" spans="1:14" x14ac:dyDescent="0.3">
      <c r="A1864" s="68"/>
      <c r="B1864" s="66" t="e">
        <f>_xlfn.XLOOKUP(A1864,Table1[Categories of Work],Table1[Cost Type])</f>
        <v>#N/A</v>
      </c>
      <c r="C1864" s="70"/>
      <c r="D1864" s="71"/>
      <c r="E1864" s="71"/>
      <c r="F1864" s="71"/>
      <c r="G1864" s="72"/>
      <c r="H1864" s="72"/>
      <c r="I1864" s="72"/>
      <c r="J1864" s="67">
        <f>IF(ISBLANK(Table24[[#This Row],[HTC - Qualifying (QRE) - Amt]]),SUM(Table24[[#This Row],[NPA - Qualifying (QRE) - Amt]],Table24[[#This Row],[NPA - Non-Qualifying (NQRE) - Amt]]),SUM(Table24[[#This Row],[HTC - Qualifying (QRE) - Amt]]+Table24[[#This Row],[HTC - Non-Qualifying (NQRE) - Amt]]))</f>
        <v>0</v>
      </c>
      <c r="K1864" s="74"/>
      <c r="L1864" s="74"/>
      <c r="M1864" s="74"/>
      <c r="N1864" s="74"/>
    </row>
    <row r="1865" spans="1:14" x14ac:dyDescent="0.3">
      <c r="A1865" s="68"/>
      <c r="B1865" s="66" t="e">
        <f>_xlfn.XLOOKUP(A1865,Table1[Categories of Work],Table1[Cost Type])</f>
        <v>#N/A</v>
      </c>
      <c r="C1865" s="70"/>
      <c r="D1865" s="71"/>
      <c r="E1865" s="71"/>
      <c r="F1865" s="71"/>
      <c r="G1865" s="72"/>
      <c r="H1865" s="72"/>
      <c r="I1865" s="72"/>
      <c r="J1865" s="67">
        <f>IF(ISBLANK(Table24[[#This Row],[HTC - Qualifying (QRE) - Amt]]),SUM(Table24[[#This Row],[NPA - Qualifying (QRE) - Amt]],Table24[[#This Row],[NPA - Non-Qualifying (NQRE) - Amt]]),SUM(Table24[[#This Row],[HTC - Qualifying (QRE) - Amt]]+Table24[[#This Row],[HTC - Non-Qualifying (NQRE) - Amt]]))</f>
        <v>0</v>
      </c>
      <c r="K1865" s="74"/>
      <c r="L1865" s="74"/>
      <c r="M1865" s="74"/>
      <c r="N1865" s="74"/>
    </row>
    <row r="1866" spans="1:14" x14ac:dyDescent="0.3">
      <c r="A1866" s="68"/>
      <c r="B1866" s="66" t="e">
        <f>_xlfn.XLOOKUP(A1866,Table1[Categories of Work],Table1[Cost Type])</f>
        <v>#N/A</v>
      </c>
      <c r="C1866" s="70"/>
      <c r="D1866" s="71"/>
      <c r="E1866" s="71"/>
      <c r="F1866" s="71"/>
      <c r="G1866" s="72"/>
      <c r="H1866" s="72"/>
      <c r="I1866" s="72"/>
      <c r="J1866" s="67">
        <f>IF(ISBLANK(Table24[[#This Row],[HTC - Qualifying (QRE) - Amt]]),SUM(Table24[[#This Row],[NPA - Qualifying (QRE) - Amt]],Table24[[#This Row],[NPA - Non-Qualifying (NQRE) - Amt]]),SUM(Table24[[#This Row],[HTC - Qualifying (QRE) - Amt]]+Table24[[#This Row],[HTC - Non-Qualifying (NQRE) - Amt]]))</f>
        <v>0</v>
      </c>
      <c r="K1866" s="74"/>
      <c r="L1866" s="74"/>
      <c r="M1866" s="74"/>
      <c r="N1866" s="74"/>
    </row>
    <row r="1867" spans="1:14" x14ac:dyDescent="0.3">
      <c r="A1867" s="68"/>
      <c r="B1867" s="66" t="e">
        <f>_xlfn.XLOOKUP(A1867,Table1[Categories of Work],Table1[Cost Type])</f>
        <v>#N/A</v>
      </c>
      <c r="C1867" s="70"/>
      <c r="D1867" s="71"/>
      <c r="E1867" s="71"/>
      <c r="F1867" s="71"/>
      <c r="G1867" s="72"/>
      <c r="H1867" s="72"/>
      <c r="I1867" s="72"/>
      <c r="J1867" s="67">
        <f>IF(ISBLANK(Table24[[#This Row],[HTC - Qualifying (QRE) - Amt]]),SUM(Table24[[#This Row],[NPA - Qualifying (QRE) - Amt]],Table24[[#This Row],[NPA - Non-Qualifying (NQRE) - Amt]]),SUM(Table24[[#This Row],[HTC - Qualifying (QRE) - Amt]]+Table24[[#This Row],[HTC - Non-Qualifying (NQRE) - Amt]]))</f>
        <v>0</v>
      </c>
      <c r="K1867" s="74"/>
      <c r="L1867" s="74"/>
      <c r="M1867" s="74"/>
      <c r="N1867" s="74"/>
    </row>
    <row r="1868" spans="1:14" x14ac:dyDescent="0.3">
      <c r="A1868" s="68"/>
      <c r="B1868" s="66" t="e">
        <f>_xlfn.XLOOKUP(A1868,Table1[Categories of Work],Table1[Cost Type])</f>
        <v>#N/A</v>
      </c>
      <c r="C1868" s="70"/>
      <c r="D1868" s="71"/>
      <c r="E1868" s="71"/>
      <c r="F1868" s="71"/>
      <c r="G1868" s="72"/>
      <c r="H1868" s="72"/>
      <c r="I1868" s="72"/>
      <c r="J1868" s="67">
        <f>IF(ISBLANK(Table24[[#This Row],[HTC - Qualifying (QRE) - Amt]]),SUM(Table24[[#This Row],[NPA - Qualifying (QRE) - Amt]],Table24[[#This Row],[NPA - Non-Qualifying (NQRE) - Amt]]),SUM(Table24[[#This Row],[HTC - Qualifying (QRE) - Amt]]+Table24[[#This Row],[HTC - Non-Qualifying (NQRE) - Amt]]))</f>
        <v>0</v>
      </c>
      <c r="K1868" s="74"/>
      <c r="L1868" s="74"/>
      <c r="M1868" s="74"/>
      <c r="N1868" s="74"/>
    </row>
    <row r="1869" spans="1:14" x14ac:dyDescent="0.3">
      <c r="A1869" s="68"/>
      <c r="B1869" s="66" t="e">
        <f>_xlfn.XLOOKUP(A1869,Table1[Categories of Work],Table1[Cost Type])</f>
        <v>#N/A</v>
      </c>
      <c r="C1869" s="70"/>
      <c r="D1869" s="71"/>
      <c r="E1869" s="71"/>
      <c r="F1869" s="71"/>
      <c r="G1869" s="72"/>
      <c r="H1869" s="72"/>
      <c r="I1869" s="72"/>
      <c r="J1869" s="67">
        <f>IF(ISBLANK(Table24[[#This Row],[HTC - Qualifying (QRE) - Amt]]),SUM(Table24[[#This Row],[NPA - Qualifying (QRE) - Amt]],Table24[[#This Row],[NPA - Non-Qualifying (NQRE) - Amt]]),SUM(Table24[[#This Row],[HTC - Qualifying (QRE) - Amt]]+Table24[[#This Row],[HTC - Non-Qualifying (NQRE) - Amt]]))</f>
        <v>0</v>
      </c>
      <c r="K1869" s="74"/>
      <c r="L1869" s="74"/>
      <c r="M1869" s="74"/>
      <c r="N1869" s="74"/>
    </row>
    <row r="1870" spans="1:14" x14ac:dyDescent="0.3">
      <c r="A1870" s="68"/>
      <c r="B1870" s="66" t="e">
        <f>_xlfn.XLOOKUP(A1870,Table1[Categories of Work],Table1[Cost Type])</f>
        <v>#N/A</v>
      </c>
      <c r="C1870" s="70"/>
      <c r="D1870" s="71"/>
      <c r="E1870" s="71"/>
      <c r="F1870" s="71"/>
      <c r="G1870" s="72"/>
      <c r="H1870" s="72"/>
      <c r="I1870" s="72"/>
      <c r="J1870" s="67">
        <f>IF(ISBLANK(Table24[[#This Row],[HTC - Qualifying (QRE) - Amt]]),SUM(Table24[[#This Row],[NPA - Qualifying (QRE) - Amt]],Table24[[#This Row],[NPA - Non-Qualifying (NQRE) - Amt]]),SUM(Table24[[#This Row],[HTC - Qualifying (QRE) - Amt]]+Table24[[#This Row],[HTC - Non-Qualifying (NQRE) - Amt]]))</f>
        <v>0</v>
      </c>
      <c r="K1870" s="74"/>
      <c r="L1870" s="74"/>
      <c r="M1870" s="74"/>
      <c r="N1870" s="74"/>
    </row>
    <row r="1871" spans="1:14" x14ac:dyDescent="0.3">
      <c r="A1871" s="68"/>
      <c r="B1871" s="66" t="e">
        <f>_xlfn.XLOOKUP(A1871,Table1[Categories of Work],Table1[Cost Type])</f>
        <v>#N/A</v>
      </c>
      <c r="C1871" s="70"/>
      <c r="D1871" s="71"/>
      <c r="E1871" s="71"/>
      <c r="F1871" s="71"/>
      <c r="G1871" s="72"/>
      <c r="H1871" s="72"/>
      <c r="I1871" s="72"/>
      <c r="J1871" s="67">
        <f>IF(ISBLANK(Table24[[#This Row],[HTC - Qualifying (QRE) - Amt]]),SUM(Table24[[#This Row],[NPA - Qualifying (QRE) - Amt]],Table24[[#This Row],[NPA - Non-Qualifying (NQRE) - Amt]]),SUM(Table24[[#This Row],[HTC - Qualifying (QRE) - Amt]]+Table24[[#This Row],[HTC - Non-Qualifying (NQRE) - Amt]]))</f>
        <v>0</v>
      </c>
      <c r="K1871" s="74"/>
      <c r="L1871" s="74"/>
      <c r="M1871" s="74"/>
      <c r="N1871" s="74"/>
    </row>
    <row r="1872" spans="1:14" x14ac:dyDescent="0.3">
      <c r="A1872" s="68"/>
      <c r="B1872" s="66" t="e">
        <f>_xlfn.XLOOKUP(A1872,Table1[Categories of Work],Table1[Cost Type])</f>
        <v>#N/A</v>
      </c>
      <c r="C1872" s="70"/>
      <c r="D1872" s="71"/>
      <c r="E1872" s="71"/>
      <c r="F1872" s="71"/>
      <c r="G1872" s="72"/>
      <c r="H1872" s="72"/>
      <c r="I1872" s="72"/>
      <c r="J1872" s="67">
        <f>IF(ISBLANK(Table24[[#This Row],[HTC - Qualifying (QRE) - Amt]]),SUM(Table24[[#This Row],[NPA - Qualifying (QRE) - Amt]],Table24[[#This Row],[NPA - Non-Qualifying (NQRE) - Amt]]),SUM(Table24[[#This Row],[HTC - Qualifying (QRE) - Amt]]+Table24[[#This Row],[HTC - Non-Qualifying (NQRE) - Amt]]))</f>
        <v>0</v>
      </c>
      <c r="K1872" s="74"/>
      <c r="L1872" s="74"/>
      <c r="M1872" s="74"/>
      <c r="N1872" s="74"/>
    </row>
    <row r="1873" spans="1:14" x14ac:dyDescent="0.3">
      <c r="A1873" s="68"/>
      <c r="B1873" s="66" t="e">
        <f>_xlfn.XLOOKUP(A1873,Table1[Categories of Work],Table1[Cost Type])</f>
        <v>#N/A</v>
      </c>
      <c r="C1873" s="70"/>
      <c r="D1873" s="71"/>
      <c r="E1873" s="71"/>
      <c r="F1873" s="71"/>
      <c r="G1873" s="72"/>
      <c r="H1873" s="72"/>
      <c r="I1873" s="72"/>
      <c r="J1873" s="67">
        <f>IF(ISBLANK(Table24[[#This Row],[HTC - Qualifying (QRE) - Amt]]),SUM(Table24[[#This Row],[NPA - Qualifying (QRE) - Amt]],Table24[[#This Row],[NPA - Non-Qualifying (NQRE) - Amt]]),SUM(Table24[[#This Row],[HTC - Qualifying (QRE) - Amt]]+Table24[[#This Row],[HTC - Non-Qualifying (NQRE) - Amt]]))</f>
        <v>0</v>
      </c>
      <c r="K1873" s="74"/>
      <c r="L1873" s="74"/>
      <c r="M1873" s="74"/>
      <c r="N1873" s="74"/>
    </row>
    <row r="1874" spans="1:14" x14ac:dyDescent="0.3">
      <c r="A1874" s="68"/>
      <c r="B1874" s="66" t="e">
        <f>_xlfn.XLOOKUP(A1874,Table1[Categories of Work],Table1[Cost Type])</f>
        <v>#N/A</v>
      </c>
      <c r="C1874" s="70"/>
      <c r="D1874" s="71"/>
      <c r="E1874" s="71"/>
      <c r="F1874" s="71"/>
      <c r="G1874" s="72"/>
      <c r="H1874" s="72"/>
      <c r="I1874" s="72"/>
      <c r="J1874" s="67">
        <f>IF(ISBLANK(Table24[[#This Row],[HTC - Qualifying (QRE) - Amt]]),SUM(Table24[[#This Row],[NPA - Qualifying (QRE) - Amt]],Table24[[#This Row],[NPA - Non-Qualifying (NQRE) - Amt]]),SUM(Table24[[#This Row],[HTC - Qualifying (QRE) - Amt]]+Table24[[#This Row],[HTC - Non-Qualifying (NQRE) - Amt]]))</f>
        <v>0</v>
      </c>
      <c r="K1874" s="74"/>
      <c r="L1874" s="74"/>
      <c r="M1874" s="74"/>
      <c r="N1874" s="74"/>
    </row>
    <row r="1875" spans="1:14" x14ac:dyDescent="0.3">
      <c r="A1875" s="68"/>
      <c r="B1875" s="66" t="e">
        <f>_xlfn.XLOOKUP(A1875,Table1[Categories of Work],Table1[Cost Type])</f>
        <v>#N/A</v>
      </c>
      <c r="C1875" s="70"/>
      <c r="D1875" s="71"/>
      <c r="E1875" s="71"/>
      <c r="F1875" s="71"/>
      <c r="G1875" s="72"/>
      <c r="H1875" s="72"/>
      <c r="I1875" s="72"/>
      <c r="J1875" s="67">
        <f>IF(ISBLANK(Table24[[#This Row],[HTC - Qualifying (QRE) - Amt]]),SUM(Table24[[#This Row],[NPA - Qualifying (QRE) - Amt]],Table24[[#This Row],[NPA - Non-Qualifying (NQRE) - Amt]]),SUM(Table24[[#This Row],[HTC - Qualifying (QRE) - Amt]]+Table24[[#This Row],[HTC - Non-Qualifying (NQRE) - Amt]]))</f>
        <v>0</v>
      </c>
      <c r="K1875" s="74"/>
      <c r="L1875" s="74"/>
      <c r="M1875" s="74"/>
      <c r="N1875" s="74"/>
    </row>
    <row r="1876" spans="1:14" x14ac:dyDescent="0.3">
      <c r="A1876" s="68"/>
      <c r="B1876" s="66" t="e">
        <f>_xlfn.XLOOKUP(A1876,Table1[Categories of Work],Table1[Cost Type])</f>
        <v>#N/A</v>
      </c>
      <c r="C1876" s="70"/>
      <c r="D1876" s="71"/>
      <c r="E1876" s="71"/>
      <c r="F1876" s="71"/>
      <c r="G1876" s="72"/>
      <c r="H1876" s="72"/>
      <c r="I1876" s="72"/>
      <c r="J1876" s="67">
        <f>IF(ISBLANK(Table24[[#This Row],[HTC - Qualifying (QRE) - Amt]]),SUM(Table24[[#This Row],[NPA - Qualifying (QRE) - Amt]],Table24[[#This Row],[NPA - Non-Qualifying (NQRE) - Amt]]),SUM(Table24[[#This Row],[HTC - Qualifying (QRE) - Amt]]+Table24[[#This Row],[HTC - Non-Qualifying (NQRE) - Amt]]))</f>
        <v>0</v>
      </c>
      <c r="K1876" s="74"/>
      <c r="L1876" s="74"/>
      <c r="M1876" s="74"/>
      <c r="N1876" s="74"/>
    </row>
    <row r="1877" spans="1:14" x14ac:dyDescent="0.3">
      <c r="A1877" s="68"/>
      <c r="B1877" s="66" t="e">
        <f>_xlfn.XLOOKUP(A1877,Table1[Categories of Work],Table1[Cost Type])</f>
        <v>#N/A</v>
      </c>
      <c r="C1877" s="70"/>
      <c r="D1877" s="71"/>
      <c r="E1877" s="71"/>
      <c r="F1877" s="71"/>
      <c r="G1877" s="72"/>
      <c r="H1877" s="72"/>
      <c r="I1877" s="72"/>
      <c r="J1877" s="67">
        <f>IF(ISBLANK(Table24[[#This Row],[HTC - Qualifying (QRE) - Amt]]),SUM(Table24[[#This Row],[NPA - Qualifying (QRE) - Amt]],Table24[[#This Row],[NPA - Non-Qualifying (NQRE) - Amt]]),SUM(Table24[[#This Row],[HTC - Qualifying (QRE) - Amt]]+Table24[[#This Row],[HTC - Non-Qualifying (NQRE) - Amt]]))</f>
        <v>0</v>
      </c>
      <c r="K1877" s="74"/>
      <c r="L1877" s="74"/>
      <c r="M1877" s="74"/>
      <c r="N1877" s="74"/>
    </row>
    <row r="1878" spans="1:14" x14ac:dyDescent="0.3">
      <c r="A1878" s="68"/>
      <c r="B1878" s="66" t="e">
        <f>_xlfn.XLOOKUP(A1878,Table1[Categories of Work],Table1[Cost Type])</f>
        <v>#N/A</v>
      </c>
      <c r="C1878" s="70"/>
      <c r="D1878" s="71"/>
      <c r="E1878" s="71"/>
      <c r="F1878" s="71"/>
      <c r="G1878" s="72"/>
      <c r="H1878" s="72"/>
      <c r="I1878" s="72"/>
      <c r="J1878" s="67">
        <f>IF(ISBLANK(Table24[[#This Row],[HTC - Qualifying (QRE) - Amt]]),SUM(Table24[[#This Row],[NPA - Qualifying (QRE) - Amt]],Table24[[#This Row],[NPA - Non-Qualifying (NQRE) - Amt]]),SUM(Table24[[#This Row],[HTC - Qualifying (QRE) - Amt]]+Table24[[#This Row],[HTC - Non-Qualifying (NQRE) - Amt]]))</f>
        <v>0</v>
      </c>
      <c r="K1878" s="74"/>
      <c r="L1878" s="74"/>
      <c r="M1878" s="74"/>
      <c r="N1878" s="74"/>
    </row>
    <row r="1879" spans="1:14" x14ac:dyDescent="0.3">
      <c r="A1879" s="68"/>
      <c r="B1879" s="66" t="e">
        <f>_xlfn.XLOOKUP(A1879,Table1[Categories of Work],Table1[Cost Type])</f>
        <v>#N/A</v>
      </c>
      <c r="C1879" s="70"/>
      <c r="D1879" s="71"/>
      <c r="E1879" s="71"/>
      <c r="F1879" s="71"/>
      <c r="G1879" s="72"/>
      <c r="H1879" s="72"/>
      <c r="I1879" s="72"/>
      <c r="J1879" s="67">
        <f>IF(ISBLANK(Table24[[#This Row],[HTC - Qualifying (QRE) - Amt]]),SUM(Table24[[#This Row],[NPA - Qualifying (QRE) - Amt]],Table24[[#This Row],[NPA - Non-Qualifying (NQRE) - Amt]]),SUM(Table24[[#This Row],[HTC - Qualifying (QRE) - Amt]]+Table24[[#This Row],[HTC - Non-Qualifying (NQRE) - Amt]]))</f>
        <v>0</v>
      </c>
      <c r="K1879" s="74"/>
      <c r="L1879" s="74"/>
      <c r="M1879" s="74"/>
      <c r="N1879" s="74"/>
    </row>
    <row r="1880" spans="1:14" x14ac:dyDescent="0.3">
      <c r="A1880" s="68"/>
      <c r="B1880" s="66" t="e">
        <f>_xlfn.XLOOKUP(A1880,Table1[Categories of Work],Table1[Cost Type])</f>
        <v>#N/A</v>
      </c>
      <c r="C1880" s="70"/>
      <c r="D1880" s="71"/>
      <c r="E1880" s="71"/>
      <c r="F1880" s="71"/>
      <c r="G1880" s="72"/>
      <c r="H1880" s="72"/>
      <c r="I1880" s="72"/>
      <c r="J1880" s="67">
        <f>IF(ISBLANK(Table24[[#This Row],[HTC - Qualifying (QRE) - Amt]]),SUM(Table24[[#This Row],[NPA - Qualifying (QRE) - Amt]],Table24[[#This Row],[NPA - Non-Qualifying (NQRE) - Amt]]),SUM(Table24[[#This Row],[HTC - Qualifying (QRE) - Amt]]+Table24[[#This Row],[HTC - Non-Qualifying (NQRE) - Amt]]))</f>
        <v>0</v>
      </c>
      <c r="K1880" s="74"/>
      <c r="L1880" s="74"/>
      <c r="M1880" s="74"/>
      <c r="N1880" s="74"/>
    </row>
    <row r="1881" spans="1:14" x14ac:dyDescent="0.3">
      <c r="A1881" s="68"/>
      <c r="B1881" s="66" t="e">
        <f>_xlfn.XLOOKUP(A1881,Table1[Categories of Work],Table1[Cost Type])</f>
        <v>#N/A</v>
      </c>
      <c r="C1881" s="70"/>
      <c r="D1881" s="71"/>
      <c r="E1881" s="71"/>
      <c r="F1881" s="71"/>
      <c r="G1881" s="72"/>
      <c r="H1881" s="72"/>
      <c r="I1881" s="72"/>
      <c r="J1881" s="67">
        <f>IF(ISBLANK(Table24[[#This Row],[HTC - Qualifying (QRE) - Amt]]),SUM(Table24[[#This Row],[NPA - Qualifying (QRE) - Amt]],Table24[[#This Row],[NPA - Non-Qualifying (NQRE) - Amt]]),SUM(Table24[[#This Row],[HTC - Qualifying (QRE) - Amt]]+Table24[[#This Row],[HTC - Non-Qualifying (NQRE) - Amt]]))</f>
        <v>0</v>
      </c>
      <c r="K1881" s="74"/>
      <c r="L1881" s="74"/>
      <c r="M1881" s="74"/>
      <c r="N1881" s="74"/>
    </row>
    <row r="1882" spans="1:14" x14ac:dyDescent="0.3">
      <c r="A1882" s="68"/>
      <c r="B1882" s="66" t="e">
        <f>_xlfn.XLOOKUP(A1882,Table1[Categories of Work],Table1[Cost Type])</f>
        <v>#N/A</v>
      </c>
      <c r="C1882" s="70"/>
      <c r="D1882" s="71"/>
      <c r="E1882" s="71"/>
      <c r="F1882" s="71"/>
      <c r="G1882" s="72"/>
      <c r="H1882" s="72"/>
      <c r="I1882" s="72"/>
      <c r="J1882" s="67">
        <f>IF(ISBLANK(Table24[[#This Row],[HTC - Qualifying (QRE) - Amt]]),SUM(Table24[[#This Row],[NPA - Qualifying (QRE) - Amt]],Table24[[#This Row],[NPA - Non-Qualifying (NQRE) - Amt]]),SUM(Table24[[#This Row],[HTC - Qualifying (QRE) - Amt]]+Table24[[#This Row],[HTC - Non-Qualifying (NQRE) - Amt]]))</f>
        <v>0</v>
      </c>
      <c r="K1882" s="74"/>
      <c r="L1882" s="74"/>
      <c r="M1882" s="74"/>
      <c r="N1882" s="74"/>
    </row>
    <row r="1883" spans="1:14" x14ac:dyDescent="0.3">
      <c r="A1883" s="68"/>
      <c r="B1883" s="66" t="e">
        <f>_xlfn.XLOOKUP(A1883,Table1[Categories of Work],Table1[Cost Type])</f>
        <v>#N/A</v>
      </c>
      <c r="C1883" s="70"/>
      <c r="D1883" s="71"/>
      <c r="E1883" s="71"/>
      <c r="F1883" s="71"/>
      <c r="G1883" s="72"/>
      <c r="H1883" s="72"/>
      <c r="I1883" s="72"/>
      <c r="J1883" s="67">
        <f>IF(ISBLANK(Table24[[#This Row],[HTC - Qualifying (QRE) - Amt]]),SUM(Table24[[#This Row],[NPA - Qualifying (QRE) - Amt]],Table24[[#This Row],[NPA - Non-Qualifying (NQRE) - Amt]]),SUM(Table24[[#This Row],[HTC - Qualifying (QRE) - Amt]]+Table24[[#This Row],[HTC - Non-Qualifying (NQRE) - Amt]]))</f>
        <v>0</v>
      </c>
      <c r="K1883" s="74"/>
      <c r="L1883" s="74"/>
      <c r="M1883" s="74"/>
      <c r="N1883" s="74"/>
    </row>
    <row r="1884" spans="1:14" x14ac:dyDescent="0.3">
      <c r="A1884" s="68"/>
      <c r="B1884" s="66" t="e">
        <f>_xlfn.XLOOKUP(A1884,Table1[Categories of Work],Table1[Cost Type])</f>
        <v>#N/A</v>
      </c>
      <c r="C1884" s="70"/>
      <c r="D1884" s="71"/>
      <c r="E1884" s="71"/>
      <c r="F1884" s="71"/>
      <c r="G1884" s="72"/>
      <c r="H1884" s="72"/>
      <c r="I1884" s="72"/>
      <c r="J1884" s="67">
        <f>IF(ISBLANK(Table24[[#This Row],[HTC - Qualifying (QRE) - Amt]]),SUM(Table24[[#This Row],[NPA - Qualifying (QRE) - Amt]],Table24[[#This Row],[NPA - Non-Qualifying (NQRE) - Amt]]),SUM(Table24[[#This Row],[HTC - Qualifying (QRE) - Amt]]+Table24[[#This Row],[HTC - Non-Qualifying (NQRE) - Amt]]))</f>
        <v>0</v>
      </c>
      <c r="K1884" s="74"/>
      <c r="L1884" s="74"/>
      <c r="M1884" s="74"/>
      <c r="N1884" s="74"/>
    </row>
    <row r="1885" spans="1:14" x14ac:dyDescent="0.3">
      <c r="A1885" s="68"/>
      <c r="B1885" s="66" t="e">
        <f>_xlfn.XLOOKUP(A1885,Table1[Categories of Work],Table1[Cost Type])</f>
        <v>#N/A</v>
      </c>
      <c r="C1885" s="70"/>
      <c r="D1885" s="71"/>
      <c r="E1885" s="71"/>
      <c r="F1885" s="71"/>
      <c r="G1885" s="72"/>
      <c r="H1885" s="72"/>
      <c r="I1885" s="72"/>
      <c r="J1885" s="67">
        <f>IF(ISBLANK(Table24[[#This Row],[HTC - Qualifying (QRE) - Amt]]),SUM(Table24[[#This Row],[NPA - Qualifying (QRE) - Amt]],Table24[[#This Row],[NPA - Non-Qualifying (NQRE) - Amt]]),SUM(Table24[[#This Row],[HTC - Qualifying (QRE) - Amt]]+Table24[[#This Row],[HTC - Non-Qualifying (NQRE) - Amt]]))</f>
        <v>0</v>
      </c>
      <c r="K1885" s="74"/>
      <c r="L1885" s="74"/>
      <c r="M1885" s="74"/>
      <c r="N1885" s="74"/>
    </row>
    <row r="1886" spans="1:14" x14ac:dyDescent="0.3">
      <c r="A1886" s="68"/>
      <c r="B1886" s="66" t="e">
        <f>_xlfn.XLOOKUP(A1886,Table1[Categories of Work],Table1[Cost Type])</f>
        <v>#N/A</v>
      </c>
      <c r="C1886" s="70"/>
      <c r="D1886" s="71"/>
      <c r="E1886" s="71"/>
      <c r="F1886" s="71"/>
      <c r="G1886" s="72"/>
      <c r="H1886" s="72"/>
      <c r="I1886" s="72"/>
      <c r="J1886" s="67">
        <f>IF(ISBLANK(Table24[[#This Row],[HTC - Qualifying (QRE) - Amt]]),SUM(Table24[[#This Row],[NPA - Qualifying (QRE) - Amt]],Table24[[#This Row],[NPA - Non-Qualifying (NQRE) - Amt]]),SUM(Table24[[#This Row],[HTC - Qualifying (QRE) - Amt]]+Table24[[#This Row],[HTC - Non-Qualifying (NQRE) - Amt]]))</f>
        <v>0</v>
      </c>
      <c r="K1886" s="74"/>
      <c r="L1886" s="74"/>
      <c r="M1886" s="74"/>
      <c r="N1886" s="74"/>
    </row>
    <row r="1887" spans="1:14" x14ac:dyDescent="0.3">
      <c r="A1887" s="68"/>
      <c r="B1887" s="66" t="e">
        <f>_xlfn.XLOOKUP(A1887,Table1[Categories of Work],Table1[Cost Type])</f>
        <v>#N/A</v>
      </c>
      <c r="C1887" s="70"/>
      <c r="D1887" s="71"/>
      <c r="E1887" s="71"/>
      <c r="F1887" s="71"/>
      <c r="G1887" s="72"/>
      <c r="H1887" s="72"/>
      <c r="I1887" s="72"/>
      <c r="J1887" s="67">
        <f>IF(ISBLANK(Table24[[#This Row],[HTC - Qualifying (QRE) - Amt]]),SUM(Table24[[#This Row],[NPA - Qualifying (QRE) - Amt]],Table24[[#This Row],[NPA - Non-Qualifying (NQRE) - Amt]]),SUM(Table24[[#This Row],[HTC - Qualifying (QRE) - Amt]]+Table24[[#This Row],[HTC - Non-Qualifying (NQRE) - Amt]]))</f>
        <v>0</v>
      </c>
      <c r="K1887" s="74"/>
      <c r="L1887" s="74"/>
      <c r="M1887" s="74"/>
      <c r="N1887" s="74"/>
    </row>
    <row r="1888" spans="1:14" x14ac:dyDescent="0.3">
      <c r="A1888" s="68"/>
      <c r="B1888" s="66" t="e">
        <f>_xlfn.XLOOKUP(A1888,Table1[Categories of Work],Table1[Cost Type])</f>
        <v>#N/A</v>
      </c>
      <c r="C1888" s="70"/>
      <c r="D1888" s="71"/>
      <c r="E1888" s="71"/>
      <c r="F1888" s="71"/>
      <c r="G1888" s="72"/>
      <c r="H1888" s="72"/>
      <c r="I1888" s="72"/>
      <c r="J1888" s="67">
        <f>IF(ISBLANK(Table24[[#This Row],[HTC - Qualifying (QRE) - Amt]]),SUM(Table24[[#This Row],[NPA - Qualifying (QRE) - Amt]],Table24[[#This Row],[NPA - Non-Qualifying (NQRE) - Amt]]),SUM(Table24[[#This Row],[HTC - Qualifying (QRE) - Amt]]+Table24[[#This Row],[HTC - Non-Qualifying (NQRE) - Amt]]))</f>
        <v>0</v>
      </c>
      <c r="K1888" s="74"/>
      <c r="L1888" s="74"/>
      <c r="M1888" s="74"/>
      <c r="N1888" s="74"/>
    </row>
    <row r="1889" spans="1:14" x14ac:dyDescent="0.3">
      <c r="A1889" s="68"/>
      <c r="B1889" s="66" t="e">
        <f>_xlfn.XLOOKUP(A1889,Table1[Categories of Work],Table1[Cost Type])</f>
        <v>#N/A</v>
      </c>
      <c r="C1889" s="70"/>
      <c r="D1889" s="71"/>
      <c r="E1889" s="71"/>
      <c r="F1889" s="71"/>
      <c r="G1889" s="72"/>
      <c r="H1889" s="72"/>
      <c r="I1889" s="72"/>
      <c r="J1889" s="67">
        <f>IF(ISBLANK(Table24[[#This Row],[HTC - Qualifying (QRE) - Amt]]),SUM(Table24[[#This Row],[NPA - Qualifying (QRE) - Amt]],Table24[[#This Row],[NPA - Non-Qualifying (NQRE) - Amt]]),SUM(Table24[[#This Row],[HTC - Qualifying (QRE) - Amt]]+Table24[[#This Row],[HTC - Non-Qualifying (NQRE) - Amt]]))</f>
        <v>0</v>
      </c>
      <c r="K1889" s="74"/>
      <c r="L1889" s="74"/>
      <c r="M1889" s="74"/>
      <c r="N1889" s="74"/>
    </row>
    <row r="1890" spans="1:14" x14ac:dyDescent="0.3">
      <c r="A1890" s="68"/>
      <c r="B1890" s="66" t="e">
        <f>_xlfn.XLOOKUP(A1890,Table1[Categories of Work],Table1[Cost Type])</f>
        <v>#N/A</v>
      </c>
      <c r="C1890" s="70"/>
      <c r="D1890" s="71"/>
      <c r="E1890" s="71"/>
      <c r="F1890" s="71"/>
      <c r="G1890" s="72"/>
      <c r="H1890" s="72"/>
      <c r="I1890" s="72"/>
      <c r="J1890" s="67">
        <f>IF(ISBLANK(Table24[[#This Row],[HTC - Qualifying (QRE) - Amt]]),SUM(Table24[[#This Row],[NPA - Qualifying (QRE) - Amt]],Table24[[#This Row],[NPA - Non-Qualifying (NQRE) - Amt]]),SUM(Table24[[#This Row],[HTC - Qualifying (QRE) - Amt]]+Table24[[#This Row],[HTC - Non-Qualifying (NQRE) - Amt]]))</f>
        <v>0</v>
      </c>
      <c r="K1890" s="74"/>
      <c r="L1890" s="74"/>
      <c r="M1890" s="74"/>
      <c r="N1890" s="74"/>
    </row>
    <row r="1891" spans="1:14" x14ac:dyDescent="0.3">
      <c r="A1891" s="68"/>
      <c r="B1891" s="66" t="e">
        <f>_xlfn.XLOOKUP(A1891,Table1[Categories of Work],Table1[Cost Type])</f>
        <v>#N/A</v>
      </c>
      <c r="C1891" s="70"/>
      <c r="D1891" s="71"/>
      <c r="E1891" s="71"/>
      <c r="F1891" s="71"/>
      <c r="G1891" s="72"/>
      <c r="H1891" s="72"/>
      <c r="I1891" s="72"/>
      <c r="J1891" s="67">
        <f>IF(ISBLANK(Table24[[#This Row],[HTC - Qualifying (QRE) - Amt]]),SUM(Table24[[#This Row],[NPA - Qualifying (QRE) - Amt]],Table24[[#This Row],[NPA - Non-Qualifying (NQRE) - Amt]]),SUM(Table24[[#This Row],[HTC - Qualifying (QRE) - Amt]]+Table24[[#This Row],[HTC - Non-Qualifying (NQRE) - Amt]]))</f>
        <v>0</v>
      </c>
      <c r="K1891" s="74"/>
      <c r="L1891" s="74"/>
      <c r="M1891" s="74"/>
      <c r="N1891" s="74"/>
    </row>
    <row r="1892" spans="1:14" x14ac:dyDescent="0.3">
      <c r="A1892" s="68"/>
      <c r="B1892" s="66" t="e">
        <f>_xlfn.XLOOKUP(A1892,Table1[Categories of Work],Table1[Cost Type])</f>
        <v>#N/A</v>
      </c>
      <c r="C1892" s="70"/>
      <c r="D1892" s="71"/>
      <c r="E1892" s="71"/>
      <c r="F1892" s="71"/>
      <c r="G1892" s="72"/>
      <c r="H1892" s="72"/>
      <c r="I1892" s="72"/>
      <c r="J1892" s="67">
        <f>IF(ISBLANK(Table24[[#This Row],[HTC - Qualifying (QRE) - Amt]]),SUM(Table24[[#This Row],[NPA - Qualifying (QRE) - Amt]],Table24[[#This Row],[NPA - Non-Qualifying (NQRE) - Amt]]),SUM(Table24[[#This Row],[HTC - Qualifying (QRE) - Amt]]+Table24[[#This Row],[HTC - Non-Qualifying (NQRE) - Amt]]))</f>
        <v>0</v>
      </c>
      <c r="K1892" s="74"/>
      <c r="L1892" s="74"/>
      <c r="M1892" s="74"/>
      <c r="N1892" s="74"/>
    </row>
    <row r="1893" spans="1:14" x14ac:dyDescent="0.3">
      <c r="A1893" s="68"/>
      <c r="B1893" s="66" t="e">
        <f>_xlfn.XLOOKUP(A1893,Table1[Categories of Work],Table1[Cost Type])</f>
        <v>#N/A</v>
      </c>
      <c r="C1893" s="70"/>
      <c r="D1893" s="71"/>
      <c r="E1893" s="71"/>
      <c r="F1893" s="71"/>
      <c r="G1893" s="72"/>
      <c r="H1893" s="72"/>
      <c r="I1893" s="72"/>
      <c r="J1893" s="67">
        <f>IF(ISBLANK(Table24[[#This Row],[HTC - Qualifying (QRE) - Amt]]),SUM(Table24[[#This Row],[NPA - Qualifying (QRE) - Amt]],Table24[[#This Row],[NPA - Non-Qualifying (NQRE) - Amt]]),SUM(Table24[[#This Row],[HTC - Qualifying (QRE) - Amt]]+Table24[[#This Row],[HTC - Non-Qualifying (NQRE) - Amt]]))</f>
        <v>0</v>
      </c>
      <c r="K1893" s="74"/>
      <c r="L1893" s="74"/>
      <c r="M1893" s="74"/>
      <c r="N1893" s="74"/>
    </row>
    <row r="1894" spans="1:14" x14ac:dyDescent="0.3">
      <c r="A1894" s="68"/>
      <c r="B1894" s="66" t="e">
        <f>_xlfn.XLOOKUP(A1894,Table1[Categories of Work],Table1[Cost Type])</f>
        <v>#N/A</v>
      </c>
      <c r="C1894" s="70"/>
      <c r="D1894" s="71"/>
      <c r="E1894" s="71"/>
      <c r="F1894" s="71"/>
      <c r="G1894" s="72"/>
      <c r="H1894" s="72"/>
      <c r="I1894" s="72"/>
      <c r="J1894" s="67">
        <f>IF(ISBLANK(Table24[[#This Row],[HTC - Qualifying (QRE) - Amt]]),SUM(Table24[[#This Row],[NPA - Qualifying (QRE) - Amt]],Table24[[#This Row],[NPA - Non-Qualifying (NQRE) - Amt]]),SUM(Table24[[#This Row],[HTC - Qualifying (QRE) - Amt]]+Table24[[#This Row],[HTC - Non-Qualifying (NQRE) - Amt]]))</f>
        <v>0</v>
      </c>
      <c r="K1894" s="74"/>
      <c r="L1894" s="74"/>
      <c r="M1894" s="74"/>
      <c r="N1894" s="74"/>
    </row>
    <row r="1895" spans="1:14" x14ac:dyDescent="0.3">
      <c r="A1895" s="68"/>
      <c r="B1895" s="66" t="e">
        <f>_xlfn.XLOOKUP(A1895,Table1[Categories of Work],Table1[Cost Type])</f>
        <v>#N/A</v>
      </c>
      <c r="C1895" s="70"/>
      <c r="D1895" s="71"/>
      <c r="E1895" s="71"/>
      <c r="F1895" s="71"/>
      <c r="G1895" s="72"/>
      <c r="H1895" s="72"/>
      <c r="I1895" s="72"/>
      <c r="J1895" s="67">
        <f>IF(ISBLANK(Table24[[#This Row],[HTC - Qualifying (QRE) - Amt]]),SUM(Table24[[#This Row],[NPA - Qualifying (QRE) - Amt]],Table24[[#This Row],[NPA - Non-Qualifying (NQRE) - Amt]]),SUM(Table24[[#This Row],[HTC - Qualifying (QRE) - Amt]]+Table24[[#This Row],[HTC - Non-Qualifying (NQRE) - Amt]]))</f>
        <v>0</v>
      </c>
      <c r="K1895" s="74"/>
      <c r="L1895" s="74"/>
      <c r="M1895" s="74"/>
      <c r="N1895" s="74"/>
    </row>
    <row r="1896" spans="1:14" x14ac:dyDescent="0.3">
      <c r="A1896" s="68"/>
      <c r="B1896" s="66" t="e">
        <f>_xlfn.XLOOKUP(A1896,Table1[Categories of Work],Table1[Cost Type])</f>
        <v>#N/A</v>
      </c>
      <c r="C1896" s="70"/>
      <c r="D1896" s="71"/>
      <c r="E1896" s="71"/>
      <c r="F1896" s="71"/>
      <c r="G1896" s="72"/>
      <c r="H1896" s="72"/>
      <c r="I1896" s="72"/>
      <c r="J1896" s="67">
        <f>IF(ISBLANK(Table24[[#This Row],[HTC - Qualifying (QRE) - Amt]]),SUM(Table24[[#This Row],[NPA - Qualifying (QRE) - Amt]],Table24[[#This Row],[NPA - Non-Qualifying (NQRE) - Amt]]),SUM(Table24[[#This Row],[HTC - Qualifying (QRE) - Amt]]+Table24[[#This Row],[HTC - Non-Qualifying (NQRE) - Amt]]))</f>
        <v>0</v>
      </c>
      <c r="K1896" s="74"/>
      <c r="L1896" s="74"/>
      <c r="M1896" s="74"/>
      <c r="N1896" s="74"/>
    </row>
    <row r="1897" spans="1:14" x14ac:dyDescent="0.3">
      <c r="A1897" s="68"/>
      <c r="B1897" s="66" t="e">
        <f>_xlfn.XLOOKUP(A1897,Table1[Categories of Work],Table1[Cost Type])</f>
        <v>#N/A</v>
      </c>
      <c r="C1897" s="70"/>
      <c r="D1897" s="71"/>
      <c r="E1897" s="71"/>
      <c r="F1897" s="71"/>
      <c r="G1897" s="72"/>
      <c r="H1897" s="72"/>
      <c r="I1897" s="72"/>
      <c r="J1897" s="67">
        <f>IF(ISBLANK(Table24[[#This Row],[HTC - Qualifying (QRE) - Amt]]),SUM(Table24[[#This Row],[NPA - Qualifying (QRE) - Amt]],Table24[[#This Row],[NPA - Non-Qualifying (NQRE) - Amt]]),SUM(Table24[[#This Row],[HTC - Qualifying (QRE) - Amt]]+Table24[[#This Row],[HTC - Non-Qualifying (NQRE) - Amt]]))</f>
        <v>0</v>
      </c>
      <c r="K1897" s="74"/>
      <c r="L1897" s="74"/>
      <c r="M1897" s="74"/>
      <c r="N1897" s="74"/>
    </row>
    <row r="1898" spans="1:14" x14ac:dyDescent="0.3">
      <c r="A1898" s="68"/>
      <c r="B1898" s="66" t="e">
        <f>_xlfn.XLOOKUP(A1898,Table1[Categories of Work],Table1[Cost Type])</f>
        <v>#N/A</v>
      </c>
      <c r="C1898" s="70"/>
      <c r="D1898" s="71"/>
      <c r="E1898" s="71"/>
      <c r="F1898" s="71"/>
      <c r="G1898" s="72"/>
      <c r="H1898" s="72"/>
      <c r="I1898" s="72"/>
      <c r="J1898" s="67">
        <f>IF(ISBLANK(Table24[[#This Row],[HTC - Qualifying (QRE) - Amt]]),SUM(Table24[[#This Row],[NPA - Qualifying (QRE) - Amt]],Table24[[#This Row],[NPA - Non-Qualifying (NQRE) - Amt]]),SUM(Table24[[#This Row],[HTC - Qualifying (QRE) - Amt]]+Table24[[#This Row],[HTC - Non-Qualifying (NQRE) - Amt]]))</f>
        <v>0</v>
      </c>
      <c r="K1898" s="74"/>
      <c r="L1898" s="74"/>
      <c r="M1898" s="74"/>
      <c r="N1898" s="74"/>
    </row>
    <row r="1899" spans="1:14" x14ac:dyDescent="0.3">
      <c r="A1899" s="68"/>
      <c r="B1899" s="66" t="e">
        <f>_xlfn.XLOOKUP(A1899,Table1[Categories of Work],Table1[Cost Type])</f>
        <v>#N/A</v>
      </c>
      <c r="C1899" s="70"/>
      <c r="D1899" s="71"/>
      <c r="E1899" s="71"/>
      <c r="F1899" s="71"/>
      <c r="G1899" s="72"/>
      <c r="H1899" s="72"/>
      <c r="I1899" s="72"/>
      <c r="J1899" s="67">
        <f>IF(ISBLANK(Table24[[#This Row],[HTC - Qualifying (QRE) - Amt]]),SUM(Table24[[#This Row],[NPA - Qualifying (QRE) - Amt]],Table24[[#This Row],[NPA - Non-Qualifying (NQRE) - Amt]]),SUM(Table24[[#This Row],[HTC - Qualifying (QRE) - Amt]]+Table24[[#This Row],[HTC - Non-Qualifying (NQRE) - Amt]]))</f>
        <v>0</v>
      </c>
      <c r="K1899" s="74"/>
      <c r="L1899" s="74"/>
      <c r="M1899" s="74"/>
      <c r="N1899" s="74"/>
    </row>
    <row r="1900" spans="1:14" x14ac:dyDescent="0.3">
      <c r="A1900" s="68"/>
      <c r="B1900" s="66" t="e">
        <f>_xlfn.XLOOKUP(A1900,Table1[Categories of Work],Table1[Cost Type])</f>
        <v>#N/A</v>
      </c>
      <c r="C1900" s="70"/>
      <c r="D1900" s="71"/>
      <c r="E1900" s="71"/>
      <c r="F1900" s="71"/>
      <c r="G1900" s="72"/>
      <c r="H1900" s="72"/>
      <c r="I1900" s="72"/>
      <c r="J1900" s="67">
        <f>IF(ISBLANK(Table24[[#This Row],[HTC - Qualifying (QRE) - Amt]]),SUM(Table24[[#This Row],[NPA - Qualifying (QRE) - Amt]],Table24[[#This Row],[NPA - Non-Qualifying (NQRE) - Amt]]),SUM(Table24[[#This Row],[HTC - Qualifying (QRE) - Amt]]+Table24[[#This Row],[HTC - Non-Qualifying (NQRE) - Amt]]))</f>
        <v>0</v>
      </c>
      <c r="K1900" s="74"/>
      <c r="L1900" s="74"/>
      <c r="M1900" s="74"/>
      <c r="N1900" s="74"/>
    </row>
    <row r="1901" spans="1:14" x14ac:dyDescent="0.3">
      <c r="A1901" s="68"/>
      <c r="B1901" s="66" t="e">
        <f>_xlfn.XLOOKUP(A1901,Table1[Categories of Work],Table1[Cost Type])</f>
        <v>#N/A</v>
      </c>
      <c r="C1901" s="70"/>
      <c r="D1901" s="71"/>
      <c r="E1901" s="71"/>
      <c r="F1901" s="71"/>
      <c r="G1901" s="72"/>
      <c r="H1901" s="72"/>
      <c r="I1901" s="72"/>
      <c r="J1901" s="67">
        <f>IF(ISBLANK(Table24[[#This Row],[HTC - Qualifying (QRE) - Amt]]),SUM(Table24[[#This Row],[NPA - Qualifying (QRE) - Amt]],Table24[[#This Row],[NPA - Non-Qualifying (NQRE) - Amt]]),SUM(Table24[[#This Row],[HTC - Qualifying (QRE) - Amt]]+Table24[[#This Row],[HTC - Non-Qualifying (NQRE) - Amt]]))</f>
        <v>0</v>
      </c>
      <c r="K1901" s="74"/>
      <c r="L1901" s="74"/>
      <c r="M1901" s="74"/>
      <c r="N1901" s="74"/>
    </row>
    <row r="1902" spans="1:14" x14ac:dyDescent="0.3">
      <c r="A1902" s="68"/>
      <c r="B1902" s="66" t="e">
        <f>_xlfn.XLOOKUP(A1902,Table1[Categories of Work],Table1[Cost Type])</f>
        <v>#N/A</v>
      </c>
      <c r="C1902" s="70"/>
      <c r="D1902" s="71"/>
      <c r="E1902" s="71"/>
      <c r="F1902" s="71"/>
      <c r="G1902" s="72"/>
      <c r="H1902" s="72"/>
      <c r="I1902" s="72"/>
      <c r="J1902" s="67">
        <f>IF(ISBLANK(Table24[[#This Row],[HTC - Qualifying (QRE) - Amt]]),SUM(Table24[[#This Row],[NPA - Qualifying (QRE) - Amt]],Table24[[#This Row],[NPA - Non-Qualifying (NQRE) - Amt]]),SUM(Table24[[#This Row],[HTC - Qualifying (QRE) - Amt]]+Table24[[#This Row],[HTC - Non-Qualifying (NQRE) - Amt]]))</f>
        <v>0</v>
      </c>
      <c r="K1902" s="74"/>
      <c r="L1902" s="74"/>
      <c r="M1902" s="74"/>
      <c r="N1902" s="74"/>
    </row>
    <row r="1903" spans="1:14" x14ac:dyDescent="0.3">
      <c r="A1903" s="68"/>
      <c r="B1903" s="66" t="e">
        <f>_xlfn.XLOOKUP(A1903,Table1[Categories of Work],Table1[Cost Type])</f>
        <v>#N/A</v>
      </c>
      <c r="C1903" s="70"/>
      <c r="D1903" s="71"/>
      <c r="E1903" s="71"/>
      <c r="F1903" s="71"/>
      <c r="G1903" s="72"/>
      <c r="H1903" s="72"/>
      <c r="I1903" s="72"/>
      <c r="J1903" s="67">
        <f>IF(ISBLANK(Table24[[#This Row],[HTC - Qualifying (QRE) - Amt]]),SUM(Table24[[#This Row],[NPA - Qualifying (QRE) - Amt]],Table24[[#This Row],[NPA - Non-Qualifying (NQRE) - Amt]]),SUM(Table24[[#This Row],[HTC - Qualifying (QRE) - Amt]]+Table24[[#This Row],[HTC - Non-Qualifying (NQRE) - Amt]]))</f>
        <v>0</v>
      </c>
      <c r="K1903" s="74"/>
      <c r="L1903" s="74"/>
      <c r="M1903" s="74"/>
      <c r="N1903" s="74"/>
    </row>
    <row r="1904" spans="1:14" x14ac:dyDescent="0.3">
      <c r="A1904" s="68"/>
      <c r="B1904" s="66" t="e">
        <f>_xlfn.XLOOKUP(A1904,Table1[Categories of Work],Table1[Cost Type])</f>
        <v>#N/A</v>
      </c>
      <c r="C1904" s="70"/>
      <c r="D1904" s="71"/>
      <c r="E1904" s="71"/>
      <c r="F1904" s="71"/>
      <c r="G1904" s="72"/>
      <c r="H1904" s="72"/>
      <c r="I1904" s="72"/>
      <c r="J1904" s="67">
        <f>IF(ISBLANK(Table24[[#This Row],[HTC - Qualifying (QRE) - Amt]]),SUM(Table24[[#This Row],[NPA - Qualifying (QRE) - Amt]],Table24[[#This Row],[NPA - Non-Qualifying (NQRE) - Amt]]),SUM(Table24[[#This Row],[HTC - Qualifying (QRE) - Amt]]+Table24[[#This Row],[HTC - Non-Qualifying (NQRE) - Amt]]))</f>
        <v>0</v>
      </c>
      <c r="K1904" s="74"/>
      <c r="L1904" s="74"/>
      <c r="M1904" s="74"/>
      <c r="N1904" s="74"/>
    </row>
    <row r="1905" spans="1:14" x14ac:dyDescent="0.3">
      <c r="A1905" s="68"/>
      <c r="B1905" s="66" t="e">
        <f>_xlfn.XLOOKUP(A1905,Table1[Categories of Work],Table1[Cost Type])</f>
        <v>#N/A</v>
      </c>
      <c r="C1905" s="70"/>
      <c r="D1905" s="71"/>
      <c r="E1905" s="71"/>
      <c r="F1905" s="71"/>
      <c r="G1905" s="72"/>
      <c r="H1905" s="72"/>
      <c r="I1905" s="72"/>
      <c r="J1905" s="67">
        <f>IF(ISBLANK(Table24[[#This Row],[HTC - Qualifying (QRE) - Amt]]),SUM(Table24[[#This Row],[NPA - Qualifying (QRE) - Amt]],Table24[[#This Row],[NPA - Non-Qualifying (NQRE) - Amt]]),SUM(Table24[[#This Row],[HTC - Qualifying (QRE) - Amt]]+Table24[[#This Row],[HTC - Non-Qualifying (NQRE) - Amt]]))</f>
        <v>0</v>
      </c>
      <c r="K1905" s="74"/>
      <c r="L1905" s="74"/>
      <c r="M1905" s="74"/>
      <c r="N1905" s="74"/>
    </row>
    <row r="1906" spans="1:14" x14ac:dyDescent="0.3">
      <c r="A1906" s="68"/>
      <c r="B1906" s="66" t="e">
        <f>_xlfn.XLOOKUP(A1906,Table1[Categories of Work],Table1[Cost Type])</f>
        <v>#N/A</v>
      </c>
      <c r="C1906" s="70"/>
      <c r="D1906" s="71"/>
      <c r="E1906" s="71"/>
      <c r="F1906" s="71"/>
      <c r="G1906" s="72"/>
      <c r="H1906" s="72"/>
      <c r="I1906" s="72"/>
      <c r="J1906" s="67">
        <f>IF(ISBLANK(Table24[[#This Row],[HTC - Qualifying (QRE) - Amt]]),SUM(Table24[[#This Row],[NPA - Qualifying (QRE) - Amt]],Table24[[#This Row],[NPA - Non-Qualifying (NQRE) - Amt]]),SUM(Table24[[#This Row],[HTC - Qualifying (QRE) - Amt]]+Table24[[#This Row],[HTC - Non-Qualifying (NQRE) - Amt]]))</f>
        <v>0</v>
      </c>
      <c r="K1906" s="74"/>
      <c r="L1906" s="74"/>
      <c r="M1906" s="74"/>
      <c r="N1906" s="74"/>
    </row>
    <row r="1907" spans="1:14" x14ac:dyDescent="0.3">
      <c r="A1907" s="68"/>
      <c r="B1907" s="66" t="e">
        <f>_xlfn.XLOOKUP(A1907,Table1[Categories of Work],Table1[Cost Type])</f>
        <v>#N/A</v>
      </c>
      <c r="C1907" s="70"/>
      <c r="D1907" s="71"/>
      <c r="E1907" s="71"/>
      <c r="F1907" s="71"/>
      <c r="G1907" s="72"/>
      <c r="H1907" s="72"/>
      <c r="I1907" s="72"/>
      <c r="J1907" s="67">
        <f>IF(ISBLANK(Table24[[#This Row],[HTC - Qualifying (QRE) - Amt]]),SUM(Table24[[#This Row],[NPA - Qualifying (QRE) - Amt]],Table24[[#This Row],[NPA - Non-Qualifying (NQRE) - Amt]]),SUM(Table24[[#This Row],[HTC - Qualifying (QRE) - Amt]]+Table24[[#This Row],[HTC - Non-Qualifying (NQRE) - Amt]]))</f>
        <v>0</v>
      </c>
      <c r="K1907" s="74"/>
      <c r="L1907" s="74"/>
      <c r="M1907" s="74"/>
      <c r="N1907" s="74"/>
    </row>
    <row r="1908" spans="1:14" x14ac:dyDescent="0.3">
      <c r="A1908" s="68"/>
      <c r="B1908" s="66" t="e">
        <f>_xlfn.XLOOKUP(A1908,Table1[Categories of Work],Table1[Cost Type])</f>
        <v>#N/A</v>
      </c>
      <c r="C1908" s="70"/>
      <c r="D1908" s="71"/>
      <c r="E1908" s="71"/>
      <c r="F1908" s="71"/>
      <c r="G1908" s="72"/>
      <c r="H1908" s="72"/>
      <c r="I1908" s="72"/>
      <c r="J1908" s="67">
        <f>IF(ISBLANK(Table24[[#This Row],[HTC - Qualifying (QRE) - Amt]]),SUM(Table24[[#This Row],[NPA - Qualifying (QRE) - Amt]],Table24[[#This Row],[NPA - Non-Qualifying (NQRE) - Amt]]),SUM(Table24[[#This Row],[HTC - Qualifying (QRE) - Amt]]+Table24[[#This Row],[HTC - Non-Qualifying (NQRE) - Amt]]))</f>
        <v>0</v>
      </c>
      <c r="K1908" s="74"/>
      <c r="L1908" s="74"/>
      <c r="M1908" s="74"/>
      <c r="N1908" s="74"/>
    </row>
    <row r="1909" spans="1:14" x14ac:dyDescent="0.3">
      <c r="A1909" s="68"/>
      <c r="B1909" s="66" t="e">
        <f>_xlfn.XLOOKUP(A1909,Table1[Categories of Work],Table1[Cost Type])</f>
        <v>#N/A</v>
      </c>
      <c r="C1909" s="70"/>
      <c r="D1909" s="71"/>
      <c r="E1909" s="71"/>
      <c r="F1909" s="71"/>
      <c r="G1909" s="72"/>
      <c r="H1909" s="72"/>
      <c r="I1909" s="72"/>
      <c r="J1909" s="67">
        <f>IF(ISBLANK(Table24[[#This Row],[HTC - Qualifying (QRE) - Amt]]),SUM(Table24[[#This Row],[NPA - Qualifying (QRE) - Amt]],Table24[[#This Row],[NPA - Non-Qualifying (NQRE) - Amt]]),SUM(Table24[[#This Row],[HTC - Qualifying (QRE) - Amt]]+Table24[[#This Row],[HTC - Non-Qualifying (NQRE) - Amt]]))</f>
        <v>0</v>
      </c>
      <c r="K1909" s="74"/>
      <c r="L1909" s="74"/>
      <c r="M1909" s="74"/>
      <c r="N1909" s="74"/>
    </row>
    <row r="1910" spans="1:14" x14ac:dyDescent="0.3">
      <c r="A1910" s="68"/>
      <c r="B1910" s="66" t="e">
        <f>_xlfn.XLOOKUP(A1910,Table1[Categories of Work],Table1[Cost Type])</f>
        <v>#N/A</v>
      </c>
      <c r="C1910" s="70"/>
      <c r="D1910" s="71"/>
      <c r="E1910" s="71"/>
      <c r="F1910" s="71"/>
      <c r="G1910" s="72"/>
      <c r="H1910" s="72"/>
      <c r="I1910" s="72"/>
      <c r="J1910" s="67">
        <f>IF(ISBLANK(Table24[[#This Row],[HTC - Qualifying (QRE) - Amt]]),SUM(Table24[[#This Row],[NPA - Qualifying (QRE) - Amt]],Table24[[#This Row],[NPA - Non-Qualifying (NQRE) - Amt]]),SUM(Table24[[#This Row],[HTC - Qualifying (QRE) - Amt]]+Table24[[#This Row],[HTC - Non-Qualifying (NQRE) - Amt]]))</f>
        <v>0</v>
      </c>
      <c r="K1910" s="74"/>
      <c r="L1910" s="74"/>
      <c r="M1910" s="74"/>
      <c r="N1910" s="74"/>
    </row>
    <row r="1911" spans="1:14" x14ac:dyDescent="0.3">
      <c r="A1911" s="68"/>
      <c r="B1911" s="66" t="e">
        <f>_xlfn.XLOOKUP(A1911,Table1[Categories of Work],Table1[Cost Type])</f>
        <v>#N/A</v>
      </c>
      <c r="C1911" s="70"/>
      <c r="D1911" s="71"/>
      <c r="E1911" s="71"/>
      <c r="F1911" s="71"/>
      <c r="G1911" s="72"/>
      <c r="H1911" s="72"/>
      <c r="I1911" s="72"/>
      <c r="J1911" s="67">
        <f>IF(ISBLANK(Table24[[#This Row],[HTC - Qualifying (QRE) - Amt]]),SUM(Table24[[#This Row],[NPA - Qualifying (QRE) - Amt]],Table24[[#This Row],[NPA - Non-Qualifying (NQRE) - Amt]]),SUM(Table24[[#This Row],[HTC - Qualifying (QRE) - Amt]]+Table24[[#This Row],[HTC - Non-Qualifying (NQRE) - Amt]]))</f>
        <v>0</v>
      </c>
      <c r="K1911" s="74"/>
      <c r="L1911" s="74"/>
      <c r="M1911" s="74"/>
      <c r="N1911" s="74"/>
    </row>
    <row r="1912" spans="1:14" x14ac:dyDescent="0.3">
      <c r="A1912" s="68"/>
      <c r="B1912" s="66" t="e">
        <f>_xlfn.XLOOKUP(A1912,Table1[Categories of Work],Table1[Cost Type])</f>
        <v>#N/A</v>
      </c>
      <c r="C1912" s="70"/>
      <c r="D1912" s="71"/>
      <c r="E1912" s="71"/>
      <c r="F1912" s="71"/>
      <c r="G1912" s="72"/>
      <c r="H1912" s="72"/>
      <c r="I1912" s="72"/>
      <c r="J1912" s="67">
        <f>IF(ISBLANK(Table24[[#This Row],[HTC - Qualifying (QRE) - Amt]]),SUM(Table24[[#This Row],[NPA - Qualifying (QRE) - Amt]],Table24[[#This Row],[NPA - Non-Qualifying (NQRE) - Amt]]),SUM(Table24[[#This Row],[HTC - Qualifying (QRE) - Amt]]+Table24[[#This Row],[HTC - Non-Qualifying (NQRE) - Amt]]))</f>
        <v>0</v>
      </c>
      <c r="K1912" s="74"/>
      <c r="L1912" s="74"/>
      <c r="M1912" s="74"/>
      <c r="N1912" s="74"/>
    </row>
    <row r="1913" spans="1:14" x14ac:dyDescent="0.3">
      <c r="A1913" s="68"/>
      <c r="B1913" s="66" t="e">
        <f>_xlfn.XLOOKUP(A1913,Table1[Categories of Work],Table1[Cost Type])</f>
        <v>#N/A</v>
      </c>
      <c r="C1913" s="70"/>
      <c r="D1913" s="71"/>
      <c r="E1913" s="71"/>
      <c r="F1913" s="71"/>
      <c r="G1913" s="72"/>
      <c r="H1913" s="72"/>
      <c r="I1913" s="72"/>
      <c r="J1913" s="67">
        <f>IF(ISBLANK(Table24[[#This Row],[HTC - Qualifying (QRE) - Amt]]),SUM(Table24[[#This Row],[NPA - Qualifying (QRE) - Amt]],Table24[[#This Row],[NPA - Non-Qualifying (NQRE) - Amt]]),SUM(Table24[[#This Row],[HTC - Qualifying (QRE) - Amt]]+Table24[[#This Row],[HTC - Non-Qualifying (NQRE) - Amt]]))</f>
        <v>0</v>
      </c>
      <c r="K1913" s="74"/>
      <c r="L1913" s="74"/>
      <c r="M1913" s="74"/>
      <c r="N1913" s="74"/>
    </row>
    <row r="1914" spans="1:14" x14ac:dyDescent="0.3">
      <c r="A1914" s="68"/>
      <c r="B1914" s="66" t="e">
        <f>_xlfn.XLOOKUP(A1914,Table1[Categories of Work],Table1[Cost Type])</f>
        <v>#N/A</v>
      </c>
      <c r="C1914" s="70"/>
      <c r="D1914" s="71"/>
      <c r="E1914" s="71"/>
      <c r="F1914" s="71"/>
      <c r="G1914" s="72"/>
      <c r="H1914" s="72"/>
      <c r="I1914" s="72"/>
      <c r="J1914" s="67">
        <f>IF(ISBLANK(Table24[[#This Row],[HTC - Qualifying (QRE) - Amt]]),SUM(Table24[[#This Row],[NPA - Qualifying (QRE) - Amt]],Table24[[#This Row],[NPA - Non-Qualifying (NQRE) - Amt]]),SUM(Table24[[#This Row],[HTC - Qualifying (QRE) - Amt]]+Table24[[#This Row],[HTC - Non-Qualifying (NQRE) - Amt]]))</f>
        <v>0</v>
      </c>
      <c r="K1914" s="74"/>
      <c r="L1914" s="74"/>
      <c r="M1914" s="74"/>
      <c r="N1914" s="74"/>
    </row>
    <row r="1915" spans="1:14" x14ac:dyDescent="0.3">
      <c r="A1915" s="68"/>
      <c r="B1915" s="66" t="e">
        <f>_xlfn.XLOOKUP(A1915,Table1[Categories of Work],Table1[Cost Type])</f>
        <v>#N/A</v>
      </c>
      <c r="C1915" s="70"/>
      <c r="D1915" s="71"/>
      <c r="E1915" s="71"/>
      <c r="F1915" s="71"/>
      <c r="G1915" s="72"/>
      <c r="H1915" s="72"/>
      <c r="I1915" s="72"/>
      <c r="J1915" s="67">
        <f>IF(ISBLANK(Table24[[#This Row],[HTC - Qualifying (QRE) - Amt]]),SUM(Table24[[#This Row],[NPA - Qualifying (QRE) - Amt]],Table24[[#This Row],[NPA - Non-Qualifying (NQRE) - Amt]]),SUM(Table24[[#This Row],[HTC - Qualifying (QRE) - Amt]]+Table24[[#This Row],[HTC - Non-Qualifying (NQRE) - Amt]]))</f>
        <v>0</v>
      </c>
      <c r="K1915" s="74"/>
      <c r="L1915" s="74"/>
      <c r="M1915" s="74"/>
      <c r="N1915" s="74"/>
    </row>
    <row r="1916" spans="1:14" x14ac:dyDescent="0.3">
      <c r="A1916" s="68"/>
      <c r="B1916" s="66" t="e">
        <f>_xlfn.XLOOKUP(A1916,Table1[Categories of Work],Table1[Cost Type])</f>
        <v>#N/A</v>
      </c>
      <c r="C1916" s="70"/>
      <c r="D1916" s="71"/>
      <c r="E1916" s="71"/>
      <c r="F1916" s="71"/>
      <c r="G1916" s="72"/>
      <c r="H1916" s="72"/>
      <c r="I1916" s="72"/>
      <c r="J1916" s="67">
        <f>IF(ISBLANK(Table24[[#This Row],[HTC - Qualifying (QRE) - Amt]]),SUM(Table24[[#This Row],[NPA - Qualifying (QRE) - Amt]],Table24[[#This Row],[NPA - Non-Qualifying (NQRE) - Amt]]),SUM(Table24[[#This Row],[HTC - Qualifying (QRE) - Amt]]+Table24[[#This Row],[HTC - Non-Qualifying (NQRE) - Amt]]))</f>
        <v>0</v>
      </c>
      <c r="K1916" s="74"/>
      <c r="L1916" s="74"/>
      <c r="M1916" s="74"/>
      <c r="N1916" s="74"/>
    </row>
    <row r="1917" spans="1:14" x14ac:dyDescent="0.3">
      <c r="A1917" s="68"/>
      <c r="B1917" s="66" t="e">
        <f>_xlfn.XLOOKUP(A1917,Table1[Categories of Work],Table1[Cost Type])</f>
        <v>#N/A</v>
      </c>
      <c r="C1917" s="70"/>
      <c r="D1917" s="71"/>
      <c r="E1917" s="71"/>
      <c r="F1917" s="71"/>
      <c r="G1917" s="72"/>
      <c r="H1917" s="72"/>
      <c r="I1917" s="72"/>
      <c r="J1917" s="67">
        <f>IF(ISBLANK(Table24[[#This Row],[HTC - Qualifying (QRE) - Amt]]),SUM(Table24[[#This Row],[NPA - Qualifying (QRE) - Amt]],Table24[[#This Row],[NPA - Non-Qualifying (NQRE) - Amt]]),SUM(Table24[[#This Row],[HTC - Qualifying (QRE) - Amt]]+Table24[[#This Row],[HTC - Non-Qualifying (NQRE) - Amt]]))</f>
        <v>0</v>
      </c>
      <c r="K1917" s="74"/>
      <c r="L1917" s="74"/>
      <c r="M1917" s="74"/>
      <c r="N1917" s="74"/>
    </row>
    <row r="1918" spans="1:14" x14ac:dyDescent="0.3">
      <c r="A1918" s="68"/>
      <c r="B1918" s="66" t="e">
        <f>_xlfn.XLOOKUP(A1918,Table1[Categories of Work],Table1[Cost Type])</f>
        <v>#N/A</v>
      </c>
      <c r="C1918" s="70"/>
      <c r="D1918" s="71"/>
      <c r="E1918" s="71"/>
      <c r="F1918" s="71"/>
      <c r="G1918" s="72"/>
      <c r="H1918" s="72"/>
      <c r="I1918" s="72"/>
      <c r="J1918" s="67">
        <f>IF(ISBLANK(Table24[[#This Row],[HTC - Qualifying (QRE) - Amt]]),SUM(Table24[[#This Row],[NPA - Qualifying (QRE) - Amt]],Table24[[#This Row],[NPA - Non-Qualifying (NQRE) - Amt]]),SUM(Table24[[#This Row],[HTC - Qualifying (QRE) - Amt]]+Table24[[#This Row],[HTC - Non-Qualifying (NQRE) - Amt]]))</f>
        <v>0</v>
      </c>
      <c r="K1918" s="74"/>
      <c r="L1918" s="74"/>
      <c r="M1918" s="74"/>
      <c r="N1918" s="74"/>
    </row>
    <row r="1919" spans="1:14" x14ac:dyDescent="0.3">
      <c r="A1919" s="68"/>
      <c r="B1919" s="66" t="e">
        <f>_xlfn.XLOOKUP(A1919,Table1[Categories of Work],Table1[Cost Type])</f>
        <v>#N/A</v>
      </c>
      <c r="C1919" s="70"/>
      <c r="D1919" s="71"/>
      <c r="E1919" s="71"/>
      <c r="F1919" s="71"/>
      <c r="G1919" s="72"/>
      <c r="H1919" s="72"/>
      <c r="I1919" s="72"/>
      <c r="J1919" s="67">
        <f>IF(ISBLANK(Table24[[#This Row],[HTC - Qualifying (QRE) - Amt]]),SUM(Table24[[#This Row],[NPA - Qualifying (QRE) - Amt]],Table24[[#This Row],[NPA - Non-Qualifying (NQRE) - Amt]]),SUM(Table24[[#This Row],[HTC - Qualifying (QRE) - Amt]]+Table24[[#This Row],[HTC - Non-Qualifying (NQRE) - Amt]]))</f>
        <v>0</v>
      </c>
      <c r="K1919" s="74"/>
      <c r="L1919" s="74"/>
      <c r="M1919" s="74"/>
      <c r="N1919" s="74"/>
    </row>
    <row r="1920" spans="1:14" x14ac:dyDescent="0.3">
      <c r="A1920" s="68"/>
      <c r="B1920" s="66" t="e">
        <f>_xlfn.XLOOKUP(A1920,Table1[Categories of Work],Table1[Cost Type])</f>
        <v>#N/A</v>
      </c>
      <c r="C1920" s="70"/>
      <c r="D1920" s="71"/>
      <c r="E1920" s="71"/>
      <c r="F1920" s="71"/>
      <c r="G1920" s="72"/>
      <c r="H1920" s="72"/>
      <c r="I1920" s="72"/>
      <c r="J1920" s="67">
        <f>IF(ISBLANK(Table24[[#This Row],[HTC - Qualifying (QRE) - Amt]]),SUM(Table24[[#This Row],[NPA - Qualifying (QRE) - Amt]],Table24[[#This Row],[NPA - Non-Qualifying (NQRE) - Amt]]),SUM(Table24[[#This Row],[HTC - Qualifying (QRE) - Amt]]+Table24[[#This Row],[HTC - Non-Qualifying (NQRE) - Amt]]))</f>
        <v>0</v>
      </c>
      <c r="K1920" s="74"/>
      <c r="L1920" s="74"/>
      <c r="M1920" s="74"/>
      <c r="N1920" s="74"/>
    </row>
    <row r="1921" spans="1:14" x14ac:dyDescent="0.3">
      <c r="A1921" s="68"/>
      <c r="B1921" s="66" t="e">
        <f>_xlfn.XLOOKUP(A1921,Table1[Categories of Work],Table1[Cost Type])</f>
        <v>#N/A</v>
      </c>
      <c r="C1921" s="70"/>
      <c r="D1921" s="71"/>
      <c r="E1921" s="71"/>
      <c r="F1921" s="71"/>
      <c r="G1921" s="72"/>
      <c r="H1921" s="72"/>
      <c r="I1921" s="72"/>
      <c r="J1921" s="67">
        <f>IF(ISBLANK(Table24[[#This Row],[HTC - Qualifying (QRE) - Amt]]),SUM(Table24[[#This Row],[NPA - Qualifying (QRE) - Amt]],Table24[[#This Row],[NPA - Non-Qualifying (NQRE) - Amt]]),SUM(Table24[[#This Row],[HTC - Qualifying (QRE) - Amt]]+Table24[[#This Row],[HTC - Non-Qualifying (NQRE) - Amt]]))</f>
        <v>0</v>
      </c>
      <c r="K1921" s="74"/>
      <c r="L1921" s="74"/>
      <c r="M1921" s="74"/>
      <c r="N1921" s="74"/>
    </row>
    <row r="1922" spans="1:14" x14ac:dyDescent="0.3">
      <c r="A1922" s="68"/>
      <c r="B1922" s="66" t="e">
        <f>_xlfn.XLOOKUP(A1922,Table1[Categories of Work],Table1[Cost Type])</f>
        <v>#N/A</v>
      </c>
      <c r="C1922" s="70"/>
      <c r="D1922" s="71"/>
      <c r="E1922" s="71"/>
      <c r="F1922" s="71"/>
      <c r="G1922" s="72"/>
      <c r="H1922" s="72"/>
      <c r="I1922" s="72"/>
      <c r="J1922" s="67">
        <f>IF(ISBLANK(Table24[[#This Row],[HTC - Qualifying (QRE) - Amt]]),SUM(Table24[[#This Row],[NPA - Qualifying (QRE) - Amt]],Table24[[#This Row],[NPA - Non-Qualifying (NQRE) - Amt]]),SUM(Table24[[#This Row],[HTC - Qualifying (QRE) - Amt]]+Table24[[#This Row],[HTC - Non-Qualifying (NQRE) - Amt]]))</f>
        <v>0</v>
      </c>
      <c r="K1922" s="74"/>
      <c r="L1922" s="74"/>
      <c r="M1922" s="74"/>
      <c r="N1922" s="74"/>
    </row>
    <row r="1923" spans="1:14" x14ac:dyDescent="0.3">
      <c r="A1923" s="68"/>
      <c r="B1923" s="66" t="e">
        <f>_xlfn.XLOOKUP(A1923,Table1[Categories of Work],Table1[Cost Type])</f>
        <v>#N/A</v>
      </c>
      <c r="C1923" s="70"/>
      <c r="D1923" s="71"/>
      <c r="E1923" s="71"/>
      <c r="F1923" s="71"/>
      <c r="G1923" s="72"/>
      <c r="H1923" s="72"/>
      <c r="I1923" s="72"/>
      <c r="J1923" s="67">
        <f>IF(ISBLANK(Table24[[#This Row],[HTC - Qualifying (QRE) - Amt]]),SUM(Table24[[#This Row],[NPA - Qualifying (QRE) - Amt]],Table24[[#This Row],[NPA - Non-Qualifying (NQRE) - Amt]]),SUM(Table24[[#This Row],[HTC - Qualifying (QRE) - Amt]]+Table24[[#This Row],[HTC - Non-Qualifying (NQRE) - Amt]]))</f>
        <v>0</v>
      </c>
      <c r="K1923" s="74"/>
      <c r="L1923" s="74"/>
      <c r="M1923" s="74"/>
      <c r="N1923" s="74"/>
    </row>
    <row r="1924" spans="1:14" x14ac:dyDescent="0.3">
      <c r="A1924" s="68"/>
      <c r="B1924" s="66" t="e">
        <f>_xlfn.XLOOKUP(A1924,Table1[Categories of Work],Table1[Cost Type])</f>
        <v>#N/A</v>
      </c>
      <c r="C1924" s="70"/>
      <c r="D1924" s="71"/>
      <c r="E1924" s="71"/>
      <c r="F1924" s="71"/>
      <c r="G1924" s="72"/>
      <c r="H1924" s="72"/>
      <c r="I1924" s="72"/>
      <c r="J1924" s="67">
        <f>IF(ISBLANK(Table24[[#This Row],[HTC - Qualifying (QRE) - Amt]]),SUM(Table24[[#This Row],[NPA - Qualifying (QRE) - Amt]],Table24[[#This Row],[NPA - Non-Qualifying (NQRE) - Amt]]),SUM(Table24[[#This Row],[HTC - Qualifying (QRE) - Amt]]+Table24[[#This Row],[HTC - Non-Qualifying (NQRE) - Amt]]))</f>
        <v>0</v>
      </c>
      <c r="K1924" s="74"/>
      <c r="L1924" s="74"/>
      <c r="M1924" s="74"/>
      <c r="N1924" s="74"/>
    </row>
    <row r="1925" spans="1:14" x14ac:dyDescent="0.3">
      <c r="A1925" s="68"/>
      <c r="B1925" s="66" t="e">
        <f>_xlfn.XLOOKUP(A1925,Table1[Categories of Work],Table1[Cost Type])</f>
        <v>#N/A</v>
      </c>
      <c r="C1925" s="70"/>
      <c r="D1925" s="71"/>
      <c r="E1925" s="71"/>
      <c r="F1925" s="71"/>
      <c r="G1925" s="72"/>
      <c r="H1925" s="72"/>
      <c r="I1925" s="72"/>
      <c r="J1925" s="67">
        <f>IF(ISBLANK(Table24[[#This Row],[HTC - Qualifying (QRE) - Amt]]),SUM(Table24[[#This Row],[NPA - Qualifying (QRE) - Amt]],Table24[[#This Row],[NPA - Non-Qualifying (NQRE) - Amt]]),SUM(Table24[[#This Row],[HTC - Qualifying (QRE) - Amt]]+Table24[[#This Row],[HTC - Non-Qualifying (NQRE) - Amt]]))</f>
        <v>0</v>
      </c>
      <c r="K1925" s="74"/>
      <c r="L1925" s="74"/>
      <c r="M1925" s="74"/>
      <c r="N1925" s="74"/>
    </row>
    <row r="1926" spans="1:14" x14ac:dyDescent="0.3">
      <c r="A1926" s="68"/>
      <c r="B1926" s="66" t="e">
        <f>_xlfn.XLOOKUP(A1926,Table1[Categories of Work],Table1[Cost Type])</f>
        <v>#N/A</v>
      </c>
      <c r="C1926" s="70"/>
      <c r="D1926" s="71"/>
      <c r="E1926" s="71"/>
      <c r="F1926" s="71"/>
      <c r="G1926" s="72"/>
      <c r="H1926" s="72"/>
      <c r="I1926" s="72"/>
      <c r="J1926" s="67">
        <f>IF(ISBLANK(Table24[[#This Row],[HTC - Qualifying (QRE) - Amt]]),SUM(Table24[[#This Row],[NPA - Qualifying (QRE) - Amt]],Table24[[#This Row],[NPA - Non-Qualifying (NQRE) - Amt]]),SUM(Table24[[#This Row],[HTC - Qualifying (QRE) - Amt]]+Table24[[#This Row],[HTC - Non-Qualifying (NQRE) - Amt]]))</f>
        <v>0</v>
      </c>
      <c r="K1926" s="74"/>
      <c r="L1926" s="74"/>
      <c r="M1926" s="74"/>
      <c r="N1926" s="74"/>
    </row>
    <row r="1927" spans="1:14" x14ac:dyDescent="0.3">
      <c r="A1927" s="68"/>
      <c r="B1927" s="66" t="e">
        <f>_xlfn.XLOOKUP(A1927,Table1[Categories of Work],Table1[Cost Type])</f>
        <v>#N/A</v>
      </c>
      <c r="C1927" s="70"/>
      <c r="D1927" s="71"/>
      <c r="E1927" s="71"/>
      <c r="F1927" s="71"/>
      <c r="G1927" s="72"/>
      <c r="H1927" s="72"/>
      <c r="I1927" s="72"/>
      <c r="J1927" s="67">
        <f>IF(ISBLANK(Table24[[#This Row],[HTC - Qualifying (QRE) - Amt]]),SUM(Table24[[#This Row],[NPA - Qualifying (QRE) - Amt]],Table24[[#This Row],[NPA - Non-Qualifying (NQRE) - Amt]]),SUM(Table24[[#This Row],[HTC - Qualifying (QRE) - Amt]]+Table24[[#This Row],[HTC - Non-Qualifying (NQRE) - Amt]]))</f>
        <v>0</v>
      </c>
      <c r="K1927" s="74"/>
      <c r="L1927" s="74"/>
      <c r="M1927" s="74"/>
      <c r="N1927" s="74"/>
    </row>
    <row r="1928" spans="1:14" x14ac:dyDescent="0.3">
      <c r="A1928" s="68"/>
      <c r="B1928" s="66" t="e">
        <f>_xlfn.XLOOKUP(A1928,Table1[Categories of Work],Table1[Cost Type])</f>
        <v>#N/A</v>
      </c>
      <c r="C1928" s="70"/>
      <c r="D1928" s="71"/>
      <c r="E1928" s="71"/>
      <c r="F1928" s="71"/>
      <c r="G1928" s="72"/>
      <c r="H1928" s="72"/>
      <c r="I1928" s="72"/>
      <c r="J1928" s="67">
        <f>IF(ISBLANK(Table24[[#This Row],[HTC - Qualifying (QRE) - Amt]]),SUM(Table24[[#This Row],[NPA - Qualifying (QRE) - Amt]],Table24[[#This Row],[NPA - Non-Qualifying (NQRE) - Amt]]),SUM(Table24[[#This Row],[HTC - Qualifying (QRE) - Amt]]+Table24[[#This Row],[HTC - Non-Qualifying (NQRE) - Amt]]))</f>
        <v>0</v>
      </c>
      <c r="K1928" s="74"/>
      <c r="L1928" s="74"/>
      <c r="M1928" s="74"/>
      <c r="N1928" s="74"/>
    </row>
    <row r="1929" spans="1:14" x14ac:dyDescent="0.3">
      <c r="A1929" s="68"/>
      <c r="B1929" s="66" t="e">
        <f>_xlfn.XLOOKUP(A1929,Table1[Categories of Work],Table1[Cost Type])</f>
        <v>#N/A</v>
      </c>
      <c r="C1929" s="70"/>
      <c r="D1929" s="71"/>
      <c r="E1929" s="71"/>
      <c r="F1929" s="71"/>
      <c r="G1929" s="72"/>
      <c r="H1929" s="72"/>
      <c r="I1929" s="72"/>
      <c r="J1929" s="67">
        <f>IF(ISBLANK(Table24[[#This Row],[HTC - Qualifying (QRE) - Amt]]),SUM(Table24[[#This Row],[NPA - Qualifying (QRE) - Amt]],Table24[[#This Row],[NPA - Non-Qualifying (NQRE) - Amt]]),SUM(Table24[[#This Row],[HTC - Qualifying (QRE) - Amt]]+Table24[[#This Row],[HTC - Non-Qualifying (NQRE) - Amt]]))</f>
        <v>0</v>
      </c>
      <c r="K1929" s="74"/>
      <c r="L1929" s="74"/>
      <c r="M1929" s="74"/>
      <c r="N1929" s="74"/>
    </row>
    <row r="1930" spans="1:14" x14ac:dyDescent="0.3">
      <c r="A1930" s="68"/>
      <c r="B1930" s="66" t="e">
        <f>_xlfn.XLOOKUP(A1930,Table1[Categories of Work],Table1[Cost Type])</f>
        <v>#N/A</v>
      </c>
      <c r="C1930" s="70"/>
      <c r="D1930" s="71"/>
      <c r="E1930" s="71"/>
      <c r="F1930" s="71"/>
      <c r="G1930" s="72"/>
      <c r="H1930" s="72"/>
      <c r="I1930" s="72"/>
      <c r="J1930" s="67">
        <f>IF(ISBLANK(Table24[[#This Row],[HTC - Qualifying (QRE) - Amt]]),SUM(Table24[[#This Row],[NPA - Qualifying (QRE) - Amt]],Table24[[#This Row],[NPA - Non-Qualifying (NQRE) - Amt]]),SUM(Table24[[#This Row],[HTC - Qualifying (QRE) - Amt]]+Table24[[#This Row],[HTC - Non-Qualifying (NQRE) - Amt]]))</f>
        <v>0</v>
      </c>
      <c r="K1930" s="74"/>
      <c r="L1930" s="74"/>
      <c r="M1930" s="74"/>
      <c r="N1930" s="74"/>
    </row>
    <row r="1931" spans="1:14" x14ac:dyDescent="0.3">
      <c r="A1931" s="68"/>
      <c r="B1931" s="66" t="e">
        <f>_xlfn.XLOOKUP(A1931,Table1[Categories of Work],Table1[Cost Type])</f>
        <v>#N/A</v>
      </c>
      <c r="C1931" s="70"/>
      <c r="D1931" s="71"/>
      <c r="E1931" s="71"/>
      <c r="F1931" s="71"/>
      <c r="G1931" s="72"/>
      <c r="H1931" s="72"/>
      <c r="I1931" s="72"/>
      <c r="J1931" s="67">
        <f>IF(ISBLANK(Table24[[#This Row],[HTC - Qualifying (QRE) - Amt]]),SUM(Table24[[#This Row],[NPA - Qualifying (QRE) - Amt]],Table24[[#This Row],[NPA - Non-Qualifying (NQRE) - Amt]]),SUM(Table24[[#This Row],[HTC - Qualifying (QRE) - Amt]]+Table24[[#This Row],[HTC - Non-Qualifying (NQRE) - Amt]]))</f>
        <v>0</v>
      </c>
      <c r="K1931" s="74"/>
      <c r="L1931" s="74"/>
      <c r="M1931" s="74"/>
      <c r="N1931" s="74"/>
    </row>
    <row r="1932" spans="1:14" x14ac:dyDescent="0.3">
      <c r="A1932" s="68"/>
      <c r="B1932" s="66" t="e">
        <f>_xlfn.XLOOKUP(A1932,Table1[Categories of Work],Table1[Cost Type])</f>
        <v>#N/A</v>
      </c>
      <c r="C1932" s="70"/>
      <c r="D1932" s="71"/>
      <c r="E1932" s="71"/>
      <c r="F1932" s="71"/>
      <c r="G1932" s="72"/>
      <c r="H1932" s="72"/>
      <c r="I1932" s="72"/>
      <c r="J1932" s="67">
        <f>IF(ISBLANK(Table24[[#This Row],[HTC - Qualifying (QRE) - Amt]]),SUM(Table24[[#This Row],[NPA - Qualifying (QRE) - Amt]],Table24[[#This Row],[NPA - Non-Qualifying (NQRE) - Amt]]),SUM(Table24[[#This Row],[HTC - Qualifying (QRE) - Amt]]+Table24[[#This Row],[HTC - Non-Qualifying (NQRE) - Amt]]))</f>
        <v>0</v>
      </c>
      <c r="K1932" s="74"/>
      <c r="L1932" s="74"/>
      <c r="M1932" s="74"/>
      <c r="N1932" s="74"/>
    </row>
    <row r="1933" spans="1:14" x14ac:dyDescent="0.3">
      <c r="A1933" s="68"/>
      <c r="B1933" s="66" t="e">
        <f>_xlfn.XLOOKUP(A1933,Table1[Categories of Work],Table1[Cost Type])</f>
        <v>#N/A</v>
      </c>
      <c r="C1933" s="70"/>
      <c r="D1933" s="71"/>
      <c r="E1933" s="71"/>
      <c r="F1933" s="71"/>
      <c r="G1933" s="72"/>
      <c r="H1933" s="72"/>
      <c r="I1933" s="72"/>
      <c r="J1933" s="67">
        <f>IF(ISBLANK(Table24[[#This Row],[HTC - Qualifying (QRE) - Amt]]),SUM(Table24[[#This Row],[NPA - Qualifying (QRE) - Amt]],Table24[[#This Row],[NPA - Non-Qualifying (NQRE) - Amt]]),SUM(Table24[[#This Row],[HTC - Qualifying (QRE) - Amt]]+Table24[[#This Row],[HTC - Non-Qualifying (NQRE) - Amt]]))</f>
        <v>0</v>
      </c>
      <c r="K1933" s="74"/>
      <c r="L1933" s="74"/>
      <c r="M1933" s="74"/>
      <c r="N1933" s="74"/>
    </row>
    <row r="1934" spans="1:14" x14ac:dyDescent="0.3">
      <c r="A1934" s="68"/>
      <c r="B1934" s="66" t="e">
        <f>_xlfn.XLOOKUP(A1934,Table1[Categories of Work],Table1[Cost Type])</f>
        <v>#N/A</v>
      </c>
      <c r="C1934" s="70"/>
      <c r="D1934" s="71"/>
      <c r="E1934" s="71"/>
      <c r="F1934" s="71"/>
      <c r="G1934" s="72"/>
      <c r="H1934" s="72"/>
      <c r="I1934" s="72"/>
      <c r="J1934" s="67">
        <f>IF(ISBLANK(Table24[[#This Row],[HTC - Qualifying (QRE) - Amt]]),SUM(Table24[[#This Row],[NPA - Qualifying (QRE) - Amt]],Table24[[#This Row],[NPA - Non-Qualifying (NQRE) - Amt]]),SUM(Table24[[#This Row],[HTC - Qualifying (QRE) - Amt]]+Table24[[#This Row],[HTC - Non-Qualifying (NQRE) - Amt]]))</f>
        <v>0</v>
      </c>
      <c r="K1934" s="74"/>
      <c r="L1934" s="74"/>
      <c r="M1934" s="74"/>
      <c r="N1934" s="74"/>
    </row>
    <row r="1935" spans="1:14" x14ac:dyDescent="0.3">
      <c r="A1935" s="68"/>
      <c r="B1935" s="66" t="e">
        <f>_xlfn.XLOOKUP(A1935,Table1[Categories of Work],Table1[Cost Type])</f>
        <v>#N/A</v>
      </c>
      <c r="C1935" s="70"/>
      <c r="D1935" s="71"/>
      <c r="E1935" s="71"/>
      <c r="F1935" s="71"/>
      <c r="G1935" s="72"/>
      <c r="H1935" s="72"/>
      <c r="I1935" s="72"/>
      <c r="J1935" s="67">
        <f>IF(ISBLANK(Table24[[#This Row],[HTC - Qualifying (QRE) - Amt]]),SUM(Table24[[#This Row],[NPA - Qualifying (QRE) - Amt]],Table24[[#This Row],[NPA - Non-Qualifying (NQRE) - Amt]]),SUM(Table24[[#This Row],[HTC - Qualifying (QRE) - Amt]]+Table24[[#This Row],[HTC - Non-Qualifying (NQRE) - Amt]]))</f>
        <v>0</v>
      </c>
      <c r="K1935" s="74"/>
      <c r="L1935" s="74"/>
      <c r="M1935" s="74"/>
      <c r="N1935" s="74"/>
    </row>
    <row r="1936" spans="1:14" x14ac:dyDescent="0.3">
      <c r="A1936" s="68"/>
      <c r="B1936" s="66" t="e">
        <f>_xlfn.XLOOKUP(A1936,Table1[Categories of Work],Table1[Cost Type])</f>
        <v>#N/A</v>
      </c>
      <c r="C1936" s="70"/>
      <c r="D1936" s="71"/>
      <c r="E1936" s="71"/>
      <c r="F1936" s="71"/>
      <c r="G1936" s="72"/>
      <c r="H1936" s="72"/>
      <c r="I1936" s="72"/>
      <c r="J1936" s="67">
        <f>IF(ISBLANK(Table24[[#This Row],[HTC - Qualifying (QRE) - Amt]]),SUM(Table24[[#This Row],[NPA - Qualifying (QRE) - Amt]],Table24[[#This Row],[NPA - Non-Qualifying (NQRE) - Amt]]),SUM(Table24[[#This Row],[HTC - Qualifying (QRE) - Amt]]+Table24[[#This Row],[HTC - Non-Qualifying (NQRE) - Amt]]))</f>
        <v>0</v>
      </c>
      <c r="K1936" s="74"/>
      <c r="L1936" s="74"/>
      <c r="M1936" s="74"/>
      <c r="N1936" s="74"/>
    </row>
    <row r="1937" spans="1:14" x14ac:dyDescent="0.3">
      <c r="A1937" s="68"/>
      <c r="B1937" s="66" t="e">
        <f>_xlfn.XLOOKUP(A1937,Table1[Categories of Work],Table1[Cost Type])</f>
        <v>#N/A</v>
      </c>
      <c r="C1937" s="70"/>
      <c r="D1937" s="71"/>
      <c r="E1937" s="71"/>
      <c r="F1937" s="71"/>
      <c r="G1937" s="72"/>
      <c r="H1937" s="72"/>
      <c r="I1937" s="72"/>
      <c r="J1937" s="67">
        <f>IF(ISBLANK(Table24[[#This Row],[HTC - Qualifying (QRE) - Amt]]),SUM(Table24[[#This Row],[NPA - Qualifying (QRE) - Amt]],Table24[[#This Row],[NPA - Non-Qualifying (NQRE) - Amt]]),SUM(Table24[[#This Row],[HTC - Qualifying (QRE) - Amt]]+Table24[[#This Row],[HTC - Non-Qualifying (NQRE) - Amt]]))</f>
        <v>0</v>
      </c>
      <c r="K1937" s="74"/>
      <c r="L1937" s="74"/>
      <c r="M1937" s="74"/>
      <c r="N1937" s="74"/>
    </row>
    <row r="1938" spans="1:14" x14ac:dyDescent="0.3">
      <c r="A1938" s="68"/>
      <c r="B1938" s="66" t="e">
        <f>_xlfn.XLOOKUP(A1938,Table1[Categories of Work],Table1[Cost Type])</f>
        <v>#N/A</v>
      </c>
      <c r="C1938" s="70"/>
      <c r="D1938" s="71"/>
      <c r="E1938" s="71"/>
      <c r="F1938" s="71"/>
      <c r="G1938" s="72"/>
      <c r="H1938" s="72"/>
      <c r="I1938" s="72"/>
      <c r="J1938" s="67">
        <f>IF(ISBLANK(Table24[[#This Row],[HTC - Qualifying (QRE) - Amt]]),SUM(Table24[[#This Row],[NPA - Qualifying (QRE) - Amt]],Table24[[#This Row],[NPA - Non-Qualifying (NQRE) - Amt]]),SUM(Table24[[#This Row],[HTC - Qualifying (QRE) - Amt]]+Table24[[#This Row],[HTC - Non-Qualifying (NQRE) - Amt]]))</f>
        <v>0</v>
      </c>
      <c r="K1938" s="74"/>
      <c r="L1938" s="74"/>
      <c r="M1938" s="74"/>
      <c r="N1938" s="74"/>
    </row>
    <row r="1939" spans="1:14" x14ac:dyDescent="0.3">
      <c r="A1939" s="68"/>
      <c r="B1939" s="66" t="e">
        <f>_xlfn.XLOOKUP(A1939,Table1[Categories of Work],Table1[Cost Type])</f>
        <v>#N/A</v>
      </c>
      <c r="C1939" s="70"/>
      <c r="D1939" s="71"/>
      <c r="E1939" s="71"/>
      <c r="F1939" s="71"/>
      <c r="G1939" s="72"/>
      <c r="H1939" s="72"/>
      <c r="I1939" s="72"/>
      <c r="J1939" s="67">
        <f>IF(ISBLANK(Table24[[#This Row],[HTC - Qualifying (QRE) - Amt]]),SUM(Table24[[#This Row],[NPA - Qualifying (QRE) - Amt]],Table24[[#This Row],[NPA - Non-Qualifying (NQRE) - Amt]]),SUM(Table24[[#This Row],[HTC - Qualifying (QRE) - Amt]]+Table24[[#This Row],[HTC - Non-Qualifying (NQRE) - Amt]]))</f>
        <v>0</v>
      </c>
      <c r="K1939" s="74"/>
      <c r="L1939" s="74"/>
      <c r="M1939" s="74"/>
      <c r="N1939" s="74"/>
    </row>
    <row r="1940" spans="1:14" x14ac:dyDescent="0.3">
      <c r="A1940" s="68"/>
      <c r="B1940" s="66" t="e">
        <f>_xlfn.XLOOKUP(A1940,Table1[Categories of Work],Table1[Cost Type])</f>
        <v>#N/A</v>
      </c>
      <c r="C1940" s="70"/>
      <c r="D1940" s="71"/>
      <c r="E1940" s="71"/>
      <c r="F1940" s="71"/>
      <c r="G1940" s="72"/>
      <c r="H1940" s="72"/>
      <c r="I1940" s="72"/>
      <c r="J1940" s="67">
        <f>IF(ISBLANK(Table24[[#This Row],[HTC - Qualifying (QRE) - Amt]]),SUM(Table24[[#This Row],[NPA - Qualifying (QRE) - Amt]],Table24[[#This Row],[NPA - Non-Qualifying (NQRE) - Amt]]),SUM(Table24[[#This Row],[HTC - Qualifying (QRE) - Amt]]+Table24[[#This Row],[HTC - Non-Qualifying (NQRE) - Amt]]))</f>
        <v>0</v>
      </c>
      <c r="K1940" s="74"/>
      <c r="L1940" s="74"/>
      <c r="M1940" s="74"/>
      <c r="N1940" s="74"/>
    </row>
    <row r="1941" spans="1:14" x14ac:dyDescent="0.3">
      <c r="A1941" s="68"/>
      <c r="B1941" s="66" t="e">
        <f>_xlfn.XLOOKUP(A1941,Table1[Categories of Work],Table1[Cost Type])</f>
        <v>#N/A</v>
      </c>
      <c r="C1941" s="70"/>
      <c r="D1941" s="71"/>
      <c r="E1941" s="71"/>
      <c r="F1941" s="71"/>
      <c r="G1941" s="72"/>
      <c r="H1941" s="72"/>
      <c r="I1941" s="72"/>
      <c r="J1941" s="67">
        <f>IF(ISBLANK(Table24[[#This Row],[HTC - Qualifying (QRE) - Amt]]),SUM(Table24[[#This Row],[NPA - Qualifying (QRE) - Amt]],Table24[[#This Row],[NPA - Non-Qualifying (NQRE) - Amt]]),SUM(Table24[[#This Row],[HTC - Qualifying (QRE) - Amt]]+Table24[[#This Row],[HTC - Non-Qualifying (NQRE) - Amt]]))</f>
        <v>0</v>
      </c>
      <c r="K1941" s="74"/>
      <c r="L1941" s="74"/>
      <c r="M1941" s="74"/>
      <c r="N1941" s="74"/>
    </row>
    <row r="1942" spans="1:14" x14ac:dyDescent="0.3">
      <c r="A1942" s="68"/>
      <c r="B1942" s="66" t="e">
        <f>_xlfn.XLOOKUP(A1942,Table1[Categories of Work],Table1[Cost Type])</f>
        <v>#N/A</v>
      </c>
      <c r="C1942" s="70"/>
      <c r="D1942" s="71"/>
      <c r="E1942" s="71"/>
      <c r="F1942" s="71"/>
      <c r="G1942" s="72"/>
      <c r="H1942" s="72"/>
      <c r="I1942" s="72"/>
      <c r="J1942" s="67">
        <f>IF(ISBLANK(Table24[[#This Row],[HTC - Qualifying (QRE) - Amt]]),SUM(Table24[[#This Row],[NPA - Qualifying (QRE) - Amt]],Table24[[#This Row],[NPA - Non-Qualifying (NQRE) - Amt]]),SUM(Table24[[#This Row],[HTC - Qualifying (QRE) - Amt]]+Table24[[#This Row],[HTC - Non-Qualifying (NQRE) - Amt]]))</f>
        <v>0</v>
      </c>
      <c r="K1942" s="74"/>
      <c r="L1942" s="74"/>
      <c r="M1942" s="74"/>
      <c r="N1942" s="74"/>
    </row>
    <row r="1943" spans="1:14" x14ac:dyDescent="0.3">
      <c r="A1943" s="68"/>
      <c r="B1943" s="66" t="e">
        <f>_xlfn.XLOOKUP(A1943,Table1[Categories of Work],Table1[Cost Type])</f>
        <v>#N/A</v>
      </c>
      <c r="C1943" s="70"/>
      <c r="D1943" s="71"/>
      <c r="E1943" s="71"/>
      <c r="F1943" s="71"/>
      <c r="G1943" s="72"/>
      <c r="H1943" s="72"/>
      <c r="I1943" s="72"/>
      <c r="J1943" s="67">
        <f>IF(ISBLANK(Table24[[#This Row],[HTC - Qualifying (QRE) - Amt]]),SUM(Table24[[#This Row],[NPA - Qualifying (QRE) - Amt]],Table24[[#This Row],[NPA - Non-Qualifying (NQRE) - Amt]]),SUM(Table24[[#This Row],[HTC - Qualifying (QRE) - Amt]]+Table24[[#This Row],[HTC - Non-Qualifying (NQRE) - Amt]]))</f>
        <v>0</v>
      </c>
      <c r="K1943" s="74"/>
      <c r="L1943" s="74"/>
      <c r="M1943" s="74"/>
      <c r="N1943" s="74"/>
    </row>
    <row r="1944" spans="1:14" x14ac:dyDescent="0.3">
      <c r="A1944" s="68"/>
      <c r="B1944" s="66" t="e">
        <f>_xlfn.XLOOKUP(A1944,Table1[Categories of Work],Table1[Cost Type])</f>
        <v>#N/A</v>
      </c>
      <c r="C1944" s="70"/>
      <c r="D1944" s="71"/>
      <c r="E1944" s="71"/>
      <c r="F1944" s="71"/>
      <c r="G1944" s="72"/>
      <c r="H1944" s="72"/>
      <c r="I1944" s="72"/>
      <c r="J1944" s="67">
        <f>IF(ISBLANK(Table24[[#This Row],[HTC - Qualifying (QRE) - Amt]]),SUM(Table24[[#This Row],[NPA - Qualifying (QRE) - Amt]],Table24[[#This Row],[NPA - Non-Qualifying (NQRE) - Amt]]),SUM(Table24[[#This Row],[HTC - Qualifying (QRE) - Amt]]+Table24[[#This Row],[HTC - Non-Qualifying (NQRE) - Amt]]))</f>
        <v>0</v>
      </c>
      <c r="K1944" s="74"/>
      <c r="L1944" s="74"/>
      <c r="M1944" s="74"/>
      <c r="N1944" s="74"/>
    </row>
    <row r="1945" spans="1:14" x14ac:dyDescent="0.3">
      <c r="A1945" s="68"/>
      <c r="B1945" s="66" t="e">
        <f>_xlfn.XLOOKUP(A1945,Table1[Categories of Work],Table1[Cost Type])</f>
        <v>#N/A</v>
      </c>
      <c r="C1945" s="70"/>
      <c r="D1945" s="71"/>
      <c r="E1945" s="71"/>
      <c r="F1945" s="71"/>
      <c r="G1945" s="72"/>
      <c r="H1945" s="72"/>
      <c r="I1945" s="72"/>
      <c r="J1945" s="67">
        <f>IF(ISBLANK(Table24[[#This Row],[HTC - Qualifying (QRE) - Amt]]),SUM(Table24[[#This Row],[NPA - Qualifying (QRE) - Amt]],Table24[[#This Row],[NPA - Non-Qualifying (NQRE) - Amt]]),SUM(Table24[[#This Row],[HTC - Qualifying (QRE) - Amt]]+Table24[[#This Row],[HTC - Non-Qualifying (NQRE) - Amt]]))</f>
        <v>0</v>
      </c>
      <c r="K1945" s="74"/>
      <c r="L1945" s="74"/>
      <c r="M1945" s="74"/>
      <c r="N1945" s="74"/>
    </row>
    <row r="1946" spans="1:14" x14ac:dyDescent="0.3">
      <c r="A1946" s="68"/>
      <c r="B1946" s="66" t="e">
        <f>_xlfn.XLOOKUP(A1946,Table1[Categories of Work],Table1[Cost Type])</f>
        <v>#N/A</v>
      </c>
      <c r="C1946" s="70"/>
      <c r="D1946" s="71"/>
      <c r="E1946" s="71"/>
      <c r="F1946" s="71"/>
      <c r="G1946" s="72"/>
      <c r="H1946" s="72"/>
      <c r="I1946" s="72"/>
      <c r="J1946" s="67">
        <f>IF(ISBLANK(Table24[[#This Row],[HTC - Qualifying (QRE) - Amt]]),SUM(Table24[[#This Row],[NPA - Qualifying (QRE) - Amt]],Table24[[#This Row],[NPA - Non-Qualifying (NQRE) - Amt]]),SUM(Table24[[#This Row],[HTC - Qualifying (QRE) - Amt]]+Table24[[#This Row],[HTC - Non-Qualifying (NQRE) - Amt]]))</f>
        <v>0</v>
      </c>
      <c r="K1946" s="74"/>
      <c r="L1946" s="74"/>
      <c r="M1946" s="74"/>
      <c r="N1946" s="74"/>
    </row>
    <row r="1947" spans="1:14" x14ac:dyDescent="0.3">
      <c r="A1947" s="68"/>
      <c r="B1947" s="66" t="e">
        <f>_xlfn.XLOOKUP(A1947,Table1[Categories of Work],Table1[Cost Type])</f>
        <v>#N/A</v>
      </c>
      <c r="C1947" s="70"/>
      <c r="D1947" s="71"/>
      <c r="E1947" s="71"/>
      <c r="F1947" s="71"/>
      <c r="G1947" s="72"/>
      <c r="H1947" s="72"/>
      <c r="I1947" s="72"/>
      <c r="J1947" s="67">
        <f>IF(ISBLANK(Table24[[#This Row],[HTC - Qualifying (QRE) - Amt]]),SUM(Table24[[#This Row],[NPA - Qualifying (QRE) - Amt]],Table24[[#This Row],[NPA - Non-Qualifying (NQRE) - Amt]]),SUM(Table24[[#This Row],[HTC - Qualifying (QRE) - Amt]]+Table24[[#This Row],[HTC - Non-Qualifying (NQRE) - Amt]]))</f>
        <v>0</v>
      </c>
      <c r="K1947" s="74"/>
      <c r="L1947" s="74"/>
      <c r="M1947" s="74"/>
      <c r="N1947" s="74"/>
    </row>
    <row r="1948" spans="1:14" x14ac:dyDescent="0.3">
      <c r="A1948" s="68"/>
      <c r="B1948" s="66" t="e">
        <f>_xlfn.XLOOKUP(A1948,Table1[Categories of Work],Table1[Cost Type])</f>
        <v>#N/A</v>
      </c>
      <c r="C1948" s="70"/>
      <c r="D1948" s="71"/>
      <c r="E1948" s="71"/>
      <c r="F1948" s="71"/>
      <c r="G1948" s="72"/>
      <c r="H1948" s="72"/>
      <c r="I1948" s="72"/>
      <c r="J1948" s="67">
        <f>IF(ISBLANK(Table24[[#This Row],[HTC - Qualifying (QRE) - Amt]]),SUM(Table24[[#This Row],[NPA - Qualifying (QRE) - Amt]],Table24[[#This Row],[NPA - Non-Qualifying (NQRE) - Amt]]),SUM(Table24[[#This Row],[HTC - Qualifying (QRE) - Amt]]+Table24[[#This Row],[HTC - Non-Qualifying (NQRE) - Amt]]))</f>
        <v>0</v>
      </c>
      <c r="K1948" s="74"/>
      <c r="L1948" s="74"/>
      <c r="M1948" s="74"/>
      <c r="N1948" s="74"/>
    </row>
    <row r="1949" spans="1:14" x14ac:dyDescent="0.3">
      <c r="A1949" s="68"/>
      <c r="B1949" s="66" t="e">
        <f>_xlfn.XLOOKUP(A1949,Table1[Categories of Work],Table1[Cost Type])</f>
        <v>#N/A</v>
      </c>
      <c r="C1949" s="70"/>
      <c r="D1949" s="71"/>
      <c r="E1949" s="71"/>
      <c r="F1949" s="71"/>
      <c r="G1949" s="72"/>
      <c r="H1949" s="72"/>
      <c r="I1949" s="72"/>
      <c r="J1949" s="67">
        <f>IF(ISBLANK(Table24[[#This Row],[HTC - Qualifying (QRE) - Amt]]),SUM(Table24[[#This Row],[NPA - Qualifying (QRE) - Amt]],Table24[[#This Row],[NPA - Non-Qualifying (NQRE) - Amt]]),SUM(Table24[[#This Row],[HTC - Qualifying (QRE) - Amt]]+Table24[[#This Row],[HTC - Non-Qualifying (NQRE) - Amt]]))</f>
        <v>0</v>
      </c>
      <c r="K1949" s="74"/>
      <c r="L1949" s="74"/>
      <c r="M1949" s="74"/>
      <c r="N1949" s="74"/>
    </row>
    <row r="1950" spans="1:14" x14ac:dyDescent="0.3">
      <c r="A1950" s="68"/>
      <c r="B1950" s="66" t="e">
        <f>_xlfn.XLOOKUP(A1950,Table1[Categories of Work],Table1[Cost Type])</f>
        <v>#N/A</v>
      </c>
      <c r="C1950" s="70"/>
      <c r="D1950" s="71"/>
      <c r="E1950" s="71"/>
      <c r="F1950" s="71"/>
      <c r="G1950" s="72"/>
      <c r="H1950" s="72"/>
      <c r="I1950" s="72"/>
      <c r="J1950" s="67">
        <f>IF(ISBLANK(Table24[[#This Row],[HTC - Qualifying (QRE) - Amt]]),SUM(Table24[[#This Row],[NPA - Qualifying (QRE) - Amt]],Table24[[#This Row],[NPA - Non-Qualifying (NQRE) - Amt]]),SUM(Table24[[#This Row],[HTC - Qualifying (QRE) - Amt]]+Table24[[#This Row],[HTC - Non-Qualifying (NQRE) - Amt]]))</f>
        <v>0</v>
      </c>
      <c r="K1950" s="74"/>
      <c r="L1950" s="74"/>
      <c r="M1950" s="74"/>
      <c r="N1950" s="74"/>
    </row>
    <row r="1951" spans="1:14" x14ac:dyDescent="0.3">
      <c r="A1951" s="68"/>
      <c r="B1951" s="66" t="e">
        <f>_xlfn.XLOOKUP(A1951,Table1[Categories of Work],Table1[Cost Type])</f>
        <v>#N/A</v>
      </c>
      <c r="C1951" s="70"/>
      <c r="D1951" s="71"/>
      <c r="E1951" s="71"/>
      <c r="F1951" s="71"/>
      <c r="G1951" s="72"/>
      <c r="H1951" s="72"/>
      <c r="I1951" s="72"/>
      <c r="J1951" s="67">
        <f>IF(ISBLANK(Table24[[#This Row],[HTC - Qualifying (QRE) - Amt]]),SUM(Table24[[#This Row],[NPA - Qualifying (QRE) - Amt]],Table24[[#This Row],[NPA - Non-Qualifying (NQRE) - Amt]]),SUM(Table24[[#This Row],[HTC - Qualifying (QRE) - Amt]]+Table24[[#This Row],[HTC - Non-Qualifying (NQRE) - Amt]]))</f>
        <v>0</v>
      </c>
      <c r="K1951" s="74"/>
      <c r="L1951" s="74"/>
      <c r="M1951" s="74"/>
      <c r="N1951" s="74"/>
    </row>
    <row r="1952" spans="1:14" x14ac:dyDescent="0.3">
      <c r="A1952" s="68"/>
      <c r="B1952" s="66" t="e">
        <f>_xlfn.XLOOKUP(A1952,Table1[Categories of Work],Table1[Cost Type])</f>
        <v>#N/A</v>
      </c>
      <c r="C1952" s="70"/>
      <c r="D1952" s="71"/>
      <c r="E1952" s="71"/>
      <c r="F1952" s="71"/>
      <c r="G1952" s="72"/>
      <c r="H1952" s="72"/>
      <c r="I1952" s="72"/>
      <c r="J1952" s="67">
        <f>IF(ISBLANK(Table24[[#This Row],[HTC - Qualifying (QRE) - Amt]]),SUM(Table24[[#This Row],[NPA - Qualifying (QRE) - Amt]],Table24[[#This Row],[NPA - Non-Qualifying (NQRE) - Amt]]),SUM(Table24[[#This Row],[HTC - Qualifying (QRE) - Amt]]+Table24[[#This Row],[HTC - Non-Qualifying (NQRE) - Amt]]))</f>
        <v>0</v>
      </c>
      <c r="K1952" s="74"/>
      <c r="L1952" s="74"/>
      <c r="M1952" s="74"/>
      <c r="N1952" s="74"/>
    </row>
    <row r="1953" spans="1:14" x14ac:dyDescent="0.3">
      <c r="A1953" s="68"/>
      <c r="B1953" s="66" t="e">
        <f>_xlfn.XLOOKUP(A1953,Table1[Categories of Work],Table1[Cost Type])</f>
        <v>#N/A</v>
      </c>
      <c r="C1953" s="70"/>
      <c r="D1953" s="71"/>
      <c r="E1953" s="71"/>
      <c r="F1953" s="71"/>
      <c r="G1953" s="72"/>
      <c r="H1953" s="72"/>
      <c r="I1953" s="72"/>
      <c r="J1953" s="67">
        <f>IF(ISBLANK(Table24[[#This Row],[HTC - Qualifying (QRE) - Amt]]),SUM(Table24[[#This Row],[NPA - Qualifying (QRE) - Amt]],Table24[[#This Row],[NPA - Non-Qualifying (NQRE) - Amt]]),SUM(Table24[[#This Row],[HTC - Qualifying (QRE) - Amt]]+Table24[[#This Row],[HTC - Non-Qualifying (NQRE) - Amt]]))</f>
        <v>0</v>
      </c>
      <c r="K1953" s="74"/>
      <c r="L1953" s="74"/>
      <c r="M1953" s="74"/>
      <c r="N1953" s="74"/>
    </row>
    <row r="1954" spans="1:14" x14ac:dyDescent="0.3">
      <c r="A1954" s="68"/>
      <c r="B1954" s="66" t="e">
        <f>_xlfn.XLOOKUP(A1954,Table1[Categories of Work],Table1[Cost Type])</f>
        <v>#N/A</v>
      </c>
      <c r="C1954" s="70"/>
      <c r="D1954" s="71"/>
      <c r="E1954" s="71"/>
      <c r="F1954" s="71"/>
      <c r="G1954" s="72"/>
      <c r="H1954" s="72"/>
      <c r="I1954" s="72"/>
      <c r="J1954" s="67">
        <f>IF(ISBLANK(Table24[[#This Row],[HTC - Qualifying (QRE) - Amt]]),SUM(Table24[[#This Row],[NPA - Qualifying (QRE) - Amt]],Table24[[#This Row],[NPA - Non-Qualifying (NQRE) - Amt]]),SUM(Table24[[#This Row],[HTC - Qualifying (QRE) - Amt]]+Table24[[#This Row],[HTC - Non-Qualifying (NQRE) - Amt]]))</f>
        <v>0</v>
      </c>
      <c r="K1954" s="74"/>
      <c r="L1954" s="74"/>
      <c r="M1954" s="74"/>
      <c r="N1954" s="74"/>
    </row>
    <row r="1955" spans="1:14" x14ac:dyDescent="0.3">
      <c r="A1955" s="68"/>
      <c r="B1955" s="66" t="e">
        <f>_xlfn.XLOOKUP(A1955,Table1[Categories of Work],Table1[Cost Type])</f>
        <v>#N/A</v>
      </c>
      <c r="C1955" s="70"/>
      <c r="D1955" s="71"/>
      <c r="E1955" s="71"/>
      <c r="F1955" s="71"/>
      <c r="G1955" s="72"/>
      <c r="H1955" s="72"/>
      <c r="I1955" s="72"/>
      <c r="J1955" s="67">
        <f>IF(ISBLANK(Table24[[#This Row],[HTC - Qualifying (QRE) - Amt]]),SUM(Table24[[#This Row],[NPA - Qualifying (QRE) - Amt]],Table24[[#This Row],[NPA - Non-Qualifying (NQRE) - Amt]]),SUM(Table24[[#This Row],[HTC - Qualifying (QRE) - Amt]]+Table24[[#This Row],[HTC - Non-Qualifying (NQRE) - Amt]]))</f>
        <v>0</v>
      </c>
      <c r="K1955" s="74"/>
      <c r="L1955" s="74"/>
      <c r="M1955" s="74"/>
      <c r="N1955" s="74"/>
    </row>
    <row r="1956" spans="1:14" x14ac:dyDescent="0.3">
      <c r="A1956" s="68"/>
      <c r="B1956" s="66" t="e">
        <f>_xlfn.XLOOKUP(A1956,Table1[Categories of Work],Table1[Cost Type])</f>
        <v>#N/A</v>
      </c>
      <c r="C1956" s="70"/>
      <c r="D1956" s="71"/>
      <c r="E1956" s="71"/>
      <c r="F1956" s="71"/>
      <c r="G1956" s="72"/>
      <c r="H1956" s="72"/>
      <c r="I1956" s="72"/>
      <c r="J1956" s="67">
        <f>IF(ISBLANK(Table24[[#This Row],[HTC - Qualifying (QRE) - Amt]]),SUM(Table24[[#This Row],[NPA - Qualifying (QRE) - Amt]],Table24[[#This Row],[NPA - Non-Qualifying (NQRE) - Amt]]),SUM(Table24[[#This Row],[HTC - Qualifying (QRE) - Amt]]+Table24[[#This Row],[HTC - Non-Qualifying (NQRE) - Amt]]))</f>
        <v>0</v>
      </c>
      <c r="K1956" s="74"/>
      <c r="L1956" s="74"/>
      <c r="M1956" s="74"/>
      <c r="N1956" s="74"/>
    </row>
    <row r="1957" spans="1:14" x14ac:dyDescent="0.3">
      <c r="A1957" s="68"/>
      <c r="B1957" s="66" t="e">
        <f>_xlfn.XLOOKUP(A1957,Table1[Categories of Work],Table1[Cost Type])</f>
        <v>#N/A</v>
      </c>
      <c r="C1957" s="70"/>
      <c r="D1957" s="71"/>
      <c r="E1957" s="71"/>
      <c r="F1957" s="71"/>
      <c r="G1957" s="72"/>
      <c r="H1957" s="72"/>
      <c r="I1957" s="72"/>
      <c r="J1957" s="67">
        <f>IF(ISBLANK(Table24[[#This Row],[HTC - Qualifying (QRE) - Amt]]),SUM(Table24[[#This Row],[NPA - Qualifying (QRE) - Amt]],Table24[[#This Row],[NPA - Non-Qualifying (NQRE) - Amt]]),SUM(Table24[[#This Row],[HTC - Qualifying (QRE) - Amt]]+Table24[[#This Row],[HTC - Non-Qualifying (NQRE) - Amt]]))</f>
        <v>0</v>
      </c>
      <c r="K1957" s="74"/>
      <c r="L1957" s="74"/>
      <c r="M1957" s="74"/>
      <c r="N1957" s="74"/>
    </row>
    <row r="1958" spans="1:14" x14ac:dyDescent="0.3">
      <c r="A1958" s="68"/>
      <c r="B1958" s="66" t="e">
        <f>_xlfn.XLOOKUP(A1958,Table1[Categories of Work],Table1[Cost Type])</f>
        <v>#N/A</v>
      </c>
      <c r="C1958" s="70"/>
      <c r="D1958" s="71"/>
      <c r="E1958" s="71"/>
      <c r="F1958" s="71"/>
      <c r="G1958" s="72"/>
      <c r="H1958" s="72"/>
      <c r="I1958" s="72"/>
      <c r="J1958" s="67">
        <f>IF(ISBLANK(Table24[[#This Row],[HTC - Qualifying (QRE) - Amt]]),SUM(Table24[[#This Row],[NPA - Qualifying (QRE) - Amt]],Table24[[#This Row],[NPA - Non-Qualifying (NQRE) - Amt]]),SUM(Table24[[#This Row],[HTC - Qualifying (QRE) - Amt]]+Table24[[#This Row],[HTC - Non-Qualifying (NQRE) - Amt]]))</f>
        <v>0</v>
      </c>
      <c r="K1958" s="74"/>
      <c r="L1958" s="74"/>
      <c r="M1958" s="74"/>
      <c r="N1958" s="74"/>
    </row>
    <row r="1959" spans="1:14" x14ac:dyDescent="0.3">
      <c r="A1959" s="68"/>
      <c r="B1959" s="66" t="e">
        <f>_xlfn.XLOOKUP(A1959,Table1[Categories of Work],Table1[Cost Type])</f>
        <v>#N/A</v>
      </c>
      <c r="C1959" s="70"/>
      <c r="D1959" s="71"/>
      <c r="E1959" s="71"/>
      <c r="F1959" s="71"/>
      <c r="G1959" s="72"/>
      <c r="H1959" s="72"/>
      <c r="I1959" s="72"/>
      <c r="J1959" s="67">
        <f>IF(ISBLANK(Table24[[#This Row],[HTC - Qualifying (QRE) - Amt]]),SUM(Table24[[#This Row],[NPA - Qualifying (QRE) - Amt]],Table24[[#This Row],[NPA - Non-Qualifying (NQRE) - Amt]]),SUM(Table24[[#This Row],[HTC - Qualifying (QRE) - Amt]]+Table24[[#This Row],[HTC - Non-Qualifying (NQRE) - Amt]]))</f>
        <v>0</v>
      </c>
      <c r="K1959" s="74"/>
      <c r="L1959" s="74"/>
      <c r="M1959" s="74"/>
      <c r="N1959" s="74"/>
    </row>
    <row r="1960" spans="1:14" x14ac:dyDescent="0.3">
      <c r="A1960" s="68"/>
      <c r="B1960" s="66" t="e">
        <f>_xlfn.XLOOKUP(A1960,Table1[Categories of Work],Table1[Cost Type])</f>
        <v>#N/A</v>
      </c>
      <c r="C1960" s="70"/>
      <c r="D1960" s="71"/>
      <c r="E1960" s="71"/>
      <c r="F1960" s="71"/>
      <c r="G1960" s="72"/>
      <c r="H1960" s="72"/>
      <c r="I1960" s="72"/>
      <c r="J1960" s="67">
        <f>IF(ISBLANK(Table24[[#This Row],[HTC - Qualifying (QRE) - Amt]]),SUM(Table24[[#This Row],[NPA - Qualifying (QRE) - Amt]],Table24[[#This Row],[NPA - Non-Qualifying (NQRE) - Amt]]),SUM(Table24[[#This Row],[HTC - Qualifying (QRE) - Amt]]+Table24[[#This Row],[HTC - Non-Qualifying (NQRE) - Amt]]))</f>
        <v>0</v>
      </c>
      <c r="K1960" s="74"/>
      <c r="L1960" s="74"/>
      <c r="M1960" s="74"/>
      <c r="N1960" s="74"/>
    </row>
    <row r="1961" spans="1:14" x14ac:dyDescent="0.3">
      <c r="A1961" s="68"/>
      <c r="B1961" s="66" t="e">
        <f>_xlfn.XLOOKUP(A1961,Table1[Categories of Work],Table1[Cost Type])</f>
        <v>#N/A</v>
      </c>
      <c r="C1961" s="70"/>
      <c r="D1961" s="71"/>
      <c r="E1961" s="71"/>
      <c r="F1961" s="71"/>
      <c r="G1961" s="72"/>
      <c r="H1961" s="72"/>
      <c r="I1961" s="72"/>
      <c r="J1961" s="67">
        <f>IF(ISBLANK(Table24[[#This Row],[HTC - Qualifying (QRE) - Amt]]),SUM(Table24[[#This Row],[NPA - Qualifying (QRE) - Amt]],Table24[[#This Row],[NPA - Non-Qualifying (NQRE) - Amt]]),SUM(Table24[[#This Row],[HTC - Qualifying (QRE) - Amt]]+Table24[[#This Row],[HTC - Non-Qualifying (NQRE) - Amt]]))</f>
        <v>0</v>
      </c>
      <c r="K1961" s="74"/>
      <c r="L1961" s="74"/>
      <c r="M1961" s="74"/>
      <c r="N1961" s="74"/>
    </row>
    <row r="1962" spans="1:14" x14ac:dyDescent="0.3">
      <c r="A1962" s="68"/>
      <c r="B1962" s="66" t="e">
        <f>_xlfn.XLOOKUP(A1962,Table1[Categories of Work],Table1[Cost Type])</f>
        <v>#N/A</v>
      </c>
      <c r="C1962" s="70"/>
      <c r="D1962" s="71"/>
      <c r="E1962" s="71"/>
      <c r="F1962" s="71"/>
      <c r="G1962" s="72"/>
      <c r="H1962" s="72"/>
      <c r="I1962" s="72"/>
      <c r="J1962" s="67">
        <f>IF(ISBLANK(Table24[[#This Row],[HTC - Qualifying (QRE) - Amt]]),SUM(Table24[[#This Row],[NPA - Qualifying (QRE) - Amt]],Table24[[#This Row],[NPA - Non-Qualifying (NQRE) - Amt]]),SUM(Table24[[#This Row],[HTC - Qualifying (QRE) - Amt]]+Table24[[#This Row],[HTC - Non-Qualifying (NQRE) - Amt]]))</f>
        <v>0</v>
      </c>
      <c r="K1962" s="74"/>
      <c r="L1962" s="74"/>
      <c r="M1962" s="74"/>
      <c r="N1962" s="74"/>
    </row>
    <row r="1963" spans="1:14" x14ac:dyDescent="0.3">
      <c r="A1963" s="68"/>
      <c r="B1963" s="66" t="e">
        <f>_xlfn.XLOOKUP(A1963,Table1[Categories of Work],Table1[Cost Type])</f>
        <v>#N/A</v>
      </c>
      <c r="C1963" s="70"/>
      <c r="D1963" s="71"/>
      <c r="E1963" s="71"/>
      <c r="F1963" s="71"/>
      <c r="G1963" s="72"/>
      <c r="H1963" s="72"/>
      <c r="I1963" s="72"/>
      <c r="J1963" s="67">
        <f>IF(ISBLANK(Table24[[#This Row],[HTC - Qualifying (QRE) - Amt]]),SUM(Table24[[#This Row],[NPA - Qualifying (QRE) - Amt]],Table24[[#This Row],[NPA - Non-Qualifying (NQRE) - Amt]]),SUM(Table24[[#This Row],[HTC - Qualifying (QRE) - Amt]]+Table24[[#This Row],[HTC - Non-Qualifying (NQRE) - Amt]]))</f>
        <v>0</v>
      </c>
      <c r="K1963" s="74"/>
      <c r="L1963" s="74"/>
      <c r="M1963" s="74"/>
      <c r="N1963" s="74"/>
    </row>
    <row r="1964" spans="1:14" x14ac:dyDescent="0.3">
      <c r="A1964" s="68"/>
      <c r="B1964" s="66" t="e">
        <f>_xlfn.XLOOKUP(A1964,Table1[Categories of Work],Table1[Cost Type])</f>
        <v>#N/A</v>
      </c>
      <c r="C1964" s="70"/>
      <c r="D1964" s="71"/>
      <c r="E1964" s="71"/>
      <c r="F1964" s="71"/>
      <c r="G1964" s="72"/>
      <c r="H1964" s="72"/>
      <c r="I1964" s="72"/>
      <c r="J1964" s="67">
        <f>IF(ISBLANK(Table24[[#This Row],[HTC - Qualifying (QRE) - Amt]]),SUM(Table24[[#This Row],[NPA - Qualifying (QRE) - Amt]],Table24[[#This Row],[NPA - Non-Qualifying (NQRE) - Amt]]),SUM(Table24[[#This Row],[HTC - Qualifying (QRE) - Amt]]+Table24[[#This Row],[HTC - Non-Qualifying (NQRE) - Amt]]))</f>
        <v>0</v>
      </c>
      <c r="K1964" s="74"/>
      <c r="L1964" s="74"/>
      <c r="M1964" s="74"/>
      <c r="N1964" s="74"/>
    </row>
    <row r="1965" spans="1:14" x14ac:dyDescent="0.3">
      <c r="A1965" s="68"/>
      <c r="B1965" s="66" t="e">
        <f>_xlfn.XLOOKUP(A1965,Table1[Categories of Work],Table1[Cost Type])</f>
        <v>#N/A</v>
      </c>
      <c r="C1965" s="70"/>
      <c r="D1965" s="71"/>
      <c r="E1965" s="71"/>
      <c r="F1965" s="71"/>
      <c r="G1965" s="72"/>
      <c r="H1965" s="72"/>
      <c r="I1965" s="72"/>
      <c r="J1965" s="67">
        <f>IF(ISBLANK(Table24[[#This Row],[HTC - Qualifying (QRE) - Amt]]),SUM(Table24[[#This Row],[NPA - Qualifying (QRE) - Amt]],Table24[[#This Row],[NPA - Non-Qualifying (NQRE) - Amt]]),SUM(Table24[[#This Row],[HTC - Qualifying (QRE) - Amt]]+Table24[[#This Row],[HTC - Non-Qualifying (NQRE) - Amt]]))</f>
        <v>0</v>
      </c>
      <c r="K1965" s="74"/>
      <c r="L1965" s="74"/>
      <c r="M1965" s="74"/>
      <c r="N1965" s="74"/>
    </row>
    <row r="1966" spans="1:14" x14ac:dyDescent="0.3">
      <c r="A1966" s="68"/>
      <c r="B1966" s="66" t="e">
        <f>_xlfn.XLOOKUP(A1966,Table1[Categories of Work],Table1[Cost Type])</f>
        <v>#N/A</v>
      </c>
      <c r="C1966" s="70"/>
      <c r="D1966" s="71"/>
      <c r="E1966" s="71"/>
      <c r="F1966" s="71"/>
      <c r="G1966" s="72"/>
      <c r="H1966" s="72"/>
      <c r="I1966" s="72"/>
      <c r="J1966" s="67">
        <f>IF(ISBLANK(Table24[[#This Row],[HTC - Qualifying (QRE) - Amt]]),SUM(Table24[[#This Row],[NPA - Qualifying (QRE) - Amt]],Table24[[#This Row],[NPA - Non-Qualifying (NQRE) - Amt]]),SUM(Table24[[#This Row],[HTC - Qualifying (QRE) - Amt]]+Table24[[#This Row],[HTC - Non-Qualifying (NQRE) - Amt]]))</f>
        <v>0</v>
      </c>
      <c r="K1966" s="74"/>
      <c r="L1966" s="74"/>
      <c r="M1966" s="74"/>
      <c r="N1966" s="74"/>
    </row>
    <row r="1967" spans="1:14" x14ac:dyDescent="0.3">
      <c r="A1967" s="68"/>
      <c r="B1967" s="66" t="e">
        <f>_xlfn.XLOOKUP(A1967,Table1[Categories of Work],Table1[Cost Type])</f>
        <v>#N/A</v>
      </c>
      <c r="C1967" s="70"/>
      <c r="D1967" s="71"/>
      <c r="E1967" s="71"/>
      <c r="F1967" s="71"/>
      <c r="G1967" s="72"/>
      <c r="H1967" s="72"/>
      <c r="I1967" s="72"/>
      <c r="J1967" s="67">
        <f>IF(ISBLANK(Table24[[#This Row],[HTC - Qualifying (QRE) - Amt]]),SUM(Table24[[#This Row],[NPA - Qualifying (QRE) - Amt]],Table24[[#This Row],[NPA - Non-Qualifying (NQRE) - Amt]]),SUM(Table24[[#This Row],[HTC - Qualifying (QRE) - Amt]]+Table24[[#This Row],[HTC - Non-Qualifying (NQRE) - Amt]]))</f>
        <v>0</v>
      </c>
      <c r="K1967" s="74"/>
      <c r="L1967" s="74"/>
      <c r="M1967" s="74"/>
      <c r="N1967" s="74"/>
    </row>
    <row r="1968" spans="1:14" x14ac:dyDescent="0.3">
      <c r="A1968" s="68"/>
      <c r="B1968" s="66" t="e">
        <f>_xlfn.XLOOKUP(A1968,Table1[Categories of Work],Table1[Cost Type])</f>
        <v>#N/A</v>
      </c>
      <c r="C1968" s="70"/>
      <c r="D1968" s="71"/>
      <c r="E1968" s="71"/>
      <c r="F1968" s="71"/>
      <c r="G1968" s="72"/>
      <c r="H1968" s="72"/>
      <c r="I1968" s="72"/>
      <c r="J1968" s="67">
        <f>IF(ISBLANK(Table24[[#This Row],[HTC - Qualifying (QRE) - Amt]]),SUM(Table24[[#This Row],[NPA - Qualifying (QRE) - Amt]],Table24[[#This Row],[NPA - Non-Qualifying (NQRE) - Amt]]),SUM(Table24[[#This Row],[HTC - Qualifying (QRE) - Amt]]+Table24[[#This Row],[HTC - Non-Qualifying (NQRE) - Amt]]))</f>
        <v>0</v>
      </c>
      <c r="K1968" s="74"/>
      <c r="L1968" s="74"/>
      <c r="M1968" s="74"/>
      <c r="N1968" s="74"/>
    </row>
    <row r="1969" spans="1:14" x14ac:dyDescent="0.3">
      <c r="A1969" s="68"/>
      <c r="B1969" s="66" t="e">
        <f>_xlfn.XLOOKUP(A1969,Table1[Categories of Work],Table1[Cost Type])</f>
        <v>#N/A</v>
      </c>
      <c r="C1969" s="70"/>
      <c r="D1969" s="71"/>
      <c r="E1969" s="71"/>
      <c r="F1969" s="71"/>
      <c r="G1969" s="72"/>
      <c r="H1969" s="72"/>
      <c r="I1969" s="72"/>
      <c r="J1969" s="67">
        <f>IF(ISBLANK(Table24[[#This Row],[HTC - Qualifying (QRE) - Amt]]),SUM(Table24[[#This Row],[NPA - Qualifying (QRE) - Amt]],Table24[[#This Row],[NPA - Non-Qualifying (NQRE) - Amt]]),SUM(Table24[[#This Row],[HTC - Qualifying (QRE) - Amt]]+Table24[[#This Row],[HTC - Non-Qualifying (NQRE) - Amt]]))</f>
        <v>0</v>
      </c>
      <c r="K1969" s="74"/>
      <c r="L1969" s="74"/>
      <c r="M1969" s="74"/>
      <c r="N1969" s="74"/>
    </row>
    <row r="1970" spans="1:14" x14ac:dyDescent="0.3">
      <c r="A1970" s="68"/>
      <c r="B1970" s="66" t="e">
        <f>_xlfn.XLOOKUP(A1970,Table1[Categories of Work],Table1[Cost Type])</f>
        <v>#N/A</v>
      </c>
      <c r="C1970" s="70"/>
      <c r="D1970" s="71"/>
      <c r="E1970" s="71"/>
      <c r="F1970" s="71"/>
      <c r="G1970" s="72"/>
      <c r="H1970" s="72"/>
      <c r="I1970" s="72"/>
      <c r="J1970" s="67">
        <f>IF(ISBLANK(Table24[[#This Row],[HTC - Qualifying (QRE) - Amt]]),SUM(Table24[[#This Row],[NPA - Qualifying (QRE) - Amt]],Table24[[#This Row],[NPA - Non-Qualifying (NQRE) - Amt]]),SUM(Table24[[#This Row],[HTC - Qualifying (QRE) - Amt]]+Table24[[#This Row],[HTC - Non-Qualifying (NQRE) - Amt]]))</f>
        <v>0</v>
      </c>
      <c r="K1970" s="74"/>
      <c r="L1970" s="74"/>
      <c r="M1970" s="74"/>
      <c r="N1970" s="74"/>
    </row>
    <row r="1971" spans="1:14" x14ac:dyDescent="0.3">
      <c r="A1971" s="68"/>
      <c r="B1971" s="66" t="e">
        <f>_xlfn.XLOOKUP(A1971,Table1[Categories of Work],Table1[Cost Type])</f>
        <v>#N/A</v>
      </c>
      <c r="C1971" s="70"/>
      <c r="D1971" s="71"/>
      <c r="E1971" s="71"/>
      <c r="F1971" s="71"/>
      <c r="G1971" s="72"/>
      <c r="H1971" s="72"/>
      <c r="I1971" s="72"/>
      <c r="J1971" s="67">
        <f>IF(ISBLANK(Table24[[#This Row],[HTC - Qualifying (QRE) - Amt]]),SUM(Table24[[#This Row],[NPA - Qualifying (QRE) - Amt]],Table24[[#This Row],[NPA - Non-Qualifying (NQRE) - Amt]]),SUM(Table24[[#This Row],[HTC - Qualifying (QRE) - Amt]]+Table24[[#This Row],[HTC - Non-Qualifying (NQRE) - Amt]]))</f>
        <v>0</v>
      </c>
      <c r="K1971" s="74"/>
      <c r="L1971" s="74"/>
      <c r="M1971" s="74"/>
      <c r="N1971" s="74"/>
    </row>
    <row r="1972" spans="1:14" x14ac:dyDescent="0.3">
      <c r="A1972" s="68"/>
      <c r="B1972" s="66" t="e">
        <f>_xlfn.XLOOKUP(A1972,Table1[Categories of Work],Table1[Cost Type])</f>
        <v>#N/A</v>
      </c>
      <c r="C1972" s="70"/>
      <c r="D1972" s="71"/>
      <c r="E1972" s="71"/>
      <c r="F1972" s="71"/>
      <c r="G1972" s="72"/>
      <c r="H1972" s="72"/>
      <c r="I1972" s="72"/>
      <c r="J1972" s="67">
        <f>IF(ISBLANK(Table24[[#This Row],[HTC - Qualifying (QRE) - Amt]]),SUM(Table24[[#This Row],[NPA - Qualifying (QRE) - Amt]],Table24[[#This Row],[NPA - Non-Qualifying (NQRE) - Amt]]),SUM(Table24[[#This Row],[HTC - Qualifying (QRE) - Amt]]+Table24[[#This Row],[HTC - Non-Qualifying (NQRE) - Amt]]))</f>
        <v>0</v>
      </c>
      <c r="K1972" s="74"/>
      <c r="L1972" s="74"/>
      <c r="M1972" s="74"/>
      <c r="N1972" s="74"/>
    </row>
    <row r="1973" spans="1:14" x14ac:dyDescent="0.3">
      <c r="A1973" s="68"/>
      <c r="B1973" s="66" t="e">
        <f>_xlfn.XLOOKUP(A1973,Table1[Categories of Work],Table1[Cost Type])</f>
        <v>#N/A</v>
      </c>
      <c r="C1973" s="70"/>
      <c r="D1973" s="71"/>
      <c r="E1973" s="71"/>
      <c r="F1973" s="71"/>
      <c r="G1973" s="72"/>
      <c r="H1973" s="72"/>
      <c r="I1973" s="72"/>
      <c r="J1973" s="67">
        <f>IF(ISBLANK(Table24[[#This Row],[HTC - Qualifying (QRE) - Amt]]),SUM(Table24[[#This Row],[NPA - Qualifying (QRE) - Amt]],Table24[[#This Row],[NPA - Non-Qualifying (NQRE) - Amt]]),SUM(Table24[[#This Row],[HTC - Qualifying (QRE) - Amt]]+Table24[[#This Row],[HTC - Non-Qualifying (NQRE) - Amt]]))</f>
        <v>0</v>
      </c>
      <c r="K1973" s="74"/>
      <c r="L1973" s="74"/>
      <c r="M1973" s="74"/>
      <c r="N1973" s="74"/>
    </row>
    <row r="1974" spans="1:14" x14ac:dyDescent="0.3">
      <c r="A1974" s="68"/>
      <c r="B1974" s="66" t="e">
        <f>_xlfn.XLOOKUP(A1974,Table1[Categories of Work],Table1[Cost Type])</f>
        <v>#N/A</v>
      </c>
      <c r="C1974" s="70"/>
      <c r="D1974" s="71"/>
      <c r="E1974" s="71"/>
      <c r="F1974" s="71"/>
      <c r="G1974" s="72"/>
      <c r="H1974" s="72"/>
      <c r="I1974" s="72"/>
      <c r="J1974" s="67">
        <f>IF(ISBLANK(Table24[[#This Row],[HTC - Qualifying (QRE) - Amt]]),SUM(Table24[[#This Row],[NPA - Qualifying (QRE) - Amt]],Table24[[#This Row],[NPA - Non-Qualifying (NQRE) - Amt]]),SUM(Table24[[#This Row],[HTC - Qualifying (QRE) - Amt]]+Table24[[#This Row],[HTC - Non-Qualifying (NQRE) - Amt]]))</f>
        <v>0</v>
      </c>
      <c r="K1974" s="74"/>
      <c r="L1974" s="74"/>
      <c r="M1974" s="74"/>
      <c r="N1974" s="74"/>
    </row>
    <row r="1975" spans="1:14" x14ac:dyDescent="0.3">
      <c r="A1975" s="68"/>
      <c r="B1975" s="66" t="e">
        <f>_xlfn.XLOOKUP(A1975,Table1[Categories of Work],Table1[Cost Type])</f>
        <v>#N/A</v>
      </c>
      <c r="C1975" s="70"/>
      <c r="D1975" s="71"/>
      <c r="E1975" s="71"/>
      <c r="F1975" s="71"/>
      <c r="G1975" s="72"/>
      <c r="H1975" s="72"/>
      <c r="I1975" s="72"/>
      <c r="J1975" s="67">
        <f>IF(ISBLANK(Table24[[#This Row],[HTC - Qualifying (QRE) - Amt]]),SUM(Table24[[#This Row],[NPA - Qualifying (QRE) - Amt]],Table24[[#This Row],[NPA - Non-Qualifying (NQRE) - Amt]]),SUM(Table24[[#This Row],[HTC - Qualifying (QRE) - Amt]]+Table24[[#This Row],[HTC - Non-Qualifying (NQRE) - Amt]]))</f>
        <v>0</v>
      </c>
      <c r="K1975" s="74"/>
      <c r="L1975" s="74"/>
      <c r="M1975" s="74"/>
      <c r="N1975" s="74"/>
    </row>
    <row r="1976" spans="1:14" x14ac:dyDescent="0.3">
      <c r="A1976" s="68"/>
      <c r="B1976" s="66" t="e">
        <f>_xlfn.XLOOKUP(A1976,Table1[Categories of Work],Table1[Cost Type])</f>
        <v>#N/A</v>
      </c>
      <c r="C1976" s="70"/>
      <c r="D1976" s="71"/>
      <c r="E1976" s="71"/>
      <c r="F1976" s="71"/>
      <c r="G1976" s="72"/>
      <c r="H1976" s="72"/>
      <c r="I1976" s="72"/>
      <c r="J1976" s="67">
        <f>IF(ISBLANK(Table24[[#This Row],[HTC - Qualifying (QRE) - Amt]]),SUM(Table24[[#This Row],[NPA - Qualifying (QRE) - Amt]],Table24[[#This Row],[NPA - Non-Qualifying (NQRE) - Amt]]),SUM(Table24[[#This Row],[HTC - Qualifying (QRE) - Amt]]+Table24[[#This Row],[HTC - Non-Qualifying (NQRE) - Amt]]))</f>
        <v>0</v>
      </c>
      <c r="K1976" s="74"/>
      <c r="L1976" s="74"/>
      <c r="M1976" s="74"/>
      <c r="N1976" s="74"/>
    </row>
    <row r="1977" spans="1:14" x14ac:dyDescent="0.3">
      <c r="A1977" s="68"/>
      <c r="B1977" s="66" t="e">
        <f>_xlfn.XLOOKUP(A1977,Table1[Categories of Work],Table1[Cost Type])</f>
        <v>#N/A</v>
      </c>
      <c r="C1977" s="70"/>
      <c r="D1977" s="71"/>
      <c r="E1977" s="71"/>
      <c r="F1977" s="71"/>
      <c r="G1977" s="72"/>
      <c r="H1977" s="72"/>
      <c r="I1977" s="72"/>
      <c r="J1977" s="67">
        <f>IF(ISBLANK(Table24[[#This Row],[HTC - Qualifying (QRE) - Amt]]),SUM(Table24[[#This Row],[NPA - Qualifying (QRE) - Amt]],Table24[[#This Row],[NPA - Non-Qualifying (NQRE) - Amt]]),SUM(Table24[[#This Row],[HTC - Qualifying (QRE) - Amt]]+Table24[[#This Row],[HTC - Non-Qualifying (NQRE) - Amt]]))</f>
        <v>0</v>
      </c>
      <c r="K1977" s="74"/>
      <c r="L1977" s="74"/>
      <c r="M1977" s="74"/>
      <c r="N1977" s="74"/>
    </row>
    <row r="1978" spans="1:14" x14ac:dyDescent="0.3">
      <c r="A1978" s="68"/>
      <c r="B1978" s="66" t="e">
        <f>_xlfn.XLOOKUP(A1978,Table1[Categories of Work],Table1[Cost Type])</f>
        <v>#N/A</v>
      </c>
      <c r="C1978" s="70"/>
      <c r="D1978" s="71"/>
      <c r="E1978" s="71"/>
      <c r="F1978" s="71"/>
      <c r="G1978" s="72"/>
      <c r="H1978" s="72"/>
      <c r="I1978" s="72"/>
      <c r="J1978" s="67">
        <f>IF(ISBLANK(Table24[[#This Row],[HTC - Qualifying (QRE) - Amt]]),SUM(Table24[[#This Row],[NPA - Qualifying (QRE) - Amt]],Table24[[#This Row],[NPA - Non-Qualifying (NQRE) - Amt]]),SUM(Table24[[#This Row],[HTC - Qualifying (QRE) - Amt]]+Table24[[#This Row],[HTC - Non-Qualifying (NQRE) - Amt]]))</f>
        <v>0</v>
      </c>
      <c r="K1978" s="74"/>
      <c r="L1978" s="74"/>
      <c r="M1978" s="74"/>
      <c r="N1978" s="74"/>
    </row>
    <row r="1979" spans="1:14" x14ac:dyDescent="0.3">
      <c r="A1979" s="68"/>
      <c r="B1979" s="66" t="e">
        <f>_xlfn.XLOOKUP(A1979,Table1[Categories of Work],Table1[Cost Type])</f>
        <v>#N/A</v>
      </c>
      <c r="C1979" s="70"/>
      <c r="D1979" s="71"/>
      <c r="E1979" s="71"/>
      <c r="F1979" s="71"/>
      <c r="G1979" s="72"/>
      <c r="H1979" s="72"/>
      <c r="I1979" s="72"/>
      <c r="J1979" s="67">
        <f>IF(ISBLANK(Table24[[#This Row],[HTC - Qualifying (QRE) - Amt]]),SUM(Table24[[#This Row],[NPA - Qualifying (QRE) - Amt]],Table24[[#This Row],[NPA - Non-Qualifying (NQRE) - Amt]]),SUM(Table24[[#This Row],[HTC - Qualifying (QRE) - Amt]]+Table24[[#This Row],[HTC - Non-Qualifying (NQRE) - Amt]]))</f>
        <v>0</v>
      </c>
      <c r="K1979" s="74"/>
      <c r="L1979" s="74"/>
      <c r="M1979" s="74"/>
      <c r="N1979" s="74"/>
    </row>
    <row r="1980" spans="1:14" x14ac:dyDescent="0.3">
      <c r="A1980" s="68"/>
      <c r="B1980" s="66" t="e">
        <f>_xlfn.XLOOKUP(A1980,Table1[Categories of Work],Table1[Cost Type])</f>
        <v>#N/A</v>
      </c>
      <c r="C1980" s="70"/>
      <c r="D1980" s="71"/>
      <c r="E1980" s="71"/>
      <c r="F1980" s="71"/>
      <c r="G1980" s="72"/>
      <c r="H1980" s="72"/>
      <c r="I1980" s="72"/>
      <c r="J1980" s="67">
        <f>IF(ISBLANK(Table24[[#This Row],[HTC - Qualifying (QRE) - Amt]]),SUM(Table24[[#This Row],[NPA - Qualifying (QRE) - Amt]],Table24[[#This Row],[NPA - Non-Qualifying (NQRE) - Amt]]),SUM(Table24[[#This Row],[HTC - Qualifying (QRE) - Amt]]+Table24[[#This Row],[HTC - Non-Qualifying (NQRE) - Amt]]))</f>
        <v>0</v>
      </c>
      <c r="K1980" s="74"/>
      <c r="L1980" s="74"/>
      <c r="M1980" s="74"/>
      <c r="N1980" s="74"/>
    </row>
    <row r="1981" spans="1:14" x14ac:dyDescent="0.3">
      <c r="A1981" s="68"/>
      <c r="B1981" s="66" t="e">
        <f>_xlfn.XLOOKUP(A1981,Table1[Categories of Work],Table1[Cost Type])</f>
        <v>#N/A</v>
      </c>
      <c r="C1981" s="70"/>
      <c r="D1981" s="71"/>
      <c r="E1981" s="71"/>
      <c r="F1981" s="71"/>
      <c r="G1981" s="72"/>
      <c r="H1981" s="72"/>
      <c r="I1981" s="72"/>
      <c r="J1981" s="67">
        <f>IF(ISBLANK(Table24[[#This Row],[HTC - Qualifying (QRE) - Amt]]),SUM(Table24[[#This Row],[NPA - Qualifying (QRE) - Amt]],Table24[[#This Row],[NPA - Non-Qualifying (NQRE) - Amt]]),SUM(Table24[[#This Row],[HTC - Qualifying (QRE) - Amt]]+Table24[[#This Row],[HTC - Non-Qualifying (NQRE) - Amt]]))</f>
        <v>0</v>
      </c>
      <c r="K1981" s="74"/>
      <c r="L1981" s="74"/>
      <c r="M1981" s="74"/>
      <c r="N1981" s="74"/>
    </row>
    <row r="1982" spans="1:14" x14ac:dyDescent="0.3">
      <c r="A1982" s="68"/>
      <c r="B1982" s="66" t="e">
        <f>_xlfn.XLOOKUP(A1982,Table1[Categories of Work],Table1[Cost Type])</f>
        <v>#N/A</v>
      </c>
      <c r="C1982" s="70"/>
      <c r="D1982" s="71"/>
      <c r="E1982" s="71"/>
      <c r="F1982" s="71"/>
      <c r="G1982" s="72"/>
      <c r="H1982" s="72"/>
      <c r="I1982" s="72"/>
      <c r="J1982" s="67">
        <f>IF(ISBLANK(Table24[[#This Row],[HTC - Qualifying (QRE) - Amt]]),SUM(Table24[[#This Row],[NPA - Qualifying (QRE) - Amt]],Table24[[#This Row],[NPA - Non-Qualifying (NQRE) - Amt]]),SUM(Table24[[#This Row],[HTC - Qualifying (QRE) - Amt]]+Table24[[#This Row],[HTC - Non-Qualifying (NQRE) - Amt]]))</f>
        <v>0</v>
      </c>
      <c r="K1982" s="74"/>
      <c r="L1982" s="74"/>
      <c r="M1982" s="74"/>
      <c r="N1982" s="74"/>
    </row>
    <row r="1983" spans="1:14" x14ac:dyDescent="0.3">
      <c r="A1983" s="68"/>
      <c r="B1983" s="66" t="e">
        <f>_xlfn.XLOOKUP(A1983,Table1[Categories of Work],Table1[Cost Type])</f>
        <v>#N/A</v>
      </c>
      <c r="C1983" s="70"/>
      <c r="D1983" s="71"/>
      <c r="E1983" s="71"/>
      <c r="F1983" s="71"/>
      <c r="G1983" s="72"/>
      <c r="H1983" s="72"/>
      <c r="I1983" s="72"/>
      <c r="J1983" s="67">
        <f>IF(ISBLANK(Table24[[#This Row],[HTC - Qualifying (QRE) - Amt]]),SUM(Table24[[#This Row],[NPA - Qualifying (QRE) - Amt]],Table24[[#This Row],[NPA - Non-Qualifying (NQRE) - Amt]]),SUM(Table24[[#This Row],[HTC - Qualifying (QRE) - Amt]]+Table24[[#This Row],[HTC - Non-Qualifying (NQRE) - Amt]]))</f>
        <v>0</v>
      </c>
      <c r="K1983" s="74"/>
      <c r="L1983" s="74"/>
      <c r="M1983" s="74"/>
      <c r="N1983" s="74"/>
    </row>
    <row r="1984" spans="1:14" x14ac:dyDescent="0.3">
      <c r="A1984" s="68"/>
      <c r="B1984" s="66" t="e">
        <f>_xlfn.XLOOKUP(A1984,Table1[Categories of Work],Table1[Cost Type])</f>
        <v>#N/A</v>
      </c>
      <c r="C1984" s="70"/>
      <c r="D1984" s="71"/>
      <c r="E1984" s="71"/>
      <c r="F1984" s="71"/>
      <c r="G1984" s="72"/>
      <c r="H1984" s="72"/>
      <c r="I1984" s="72"/>
      <c r="J1984" s="67">
        <f>IF(ISBLANK(Table24[[#This Row],[HTC - Qualifying (QRE) - Amt]]),SUM(Table24[[#This Row],[NPA - Qualifying (QRE) - Amt]],Table24[[#This Row],[NPA - Non-Qualifying (NQRE) - Amt]]),SUM(Table24[[#This Row],[HTC - Qualifying (QRE) - Amt]]+Table24[[#This Row],[HTC - Non-Qualifying (NQRE) - Amt]]))</f>
        <v>0</v>
      </c>
      <c r="K1984" s="74"/>
      <c r="L1984" s="74"/>
      <c r="M1984" s="74"/>
      <c r="N1984" s="74"/>
    </row>
    <row r="1985" spans="1:14" x14ac:dyDescent="0.3">
      <c r="A1985" s="68"/>
      <c r="B1985" s="66" t="e">
        <f>_xlfn.XLOOKUP(A1985,Table1[Categories of Work],Table1[Cost Type])</f>
        <v>#N/A</v>
      </c>
      <c r="C1985" s="70"/>
      <c r="D1985" s="71"/>
      <c r="E1985" s="71"/>
      <c r="F1985" s="71"/>
      <c r="G1985" s="72"/>
      <c r="H1985" s="72"/>
      <c r="I1985" s="72"/>
      <c r="J1985" s="67">
        <f>IF(ISBLANK(Table24[[#This Row],[HTC - Qualifying (QRE) - Amt]]),SUM(Table24[[#This Row],[NPA - Qualifying (QRE) - Amt]],Table24[[#This Row],[NPA - Non-Qualifying (NQRE) - Amt]]),SUM(Table24[[#This Row],[HTC - Qualifying (QRE) - Amt]]+Table24[[#This Row],[HTC - Non-Qualifying (NQRE) - Amt]]))</f>
        <v>0</v>
      </c>
      <c r="K1985" s="74"/>
      <c r="L1985" s="74"/>
      <c r="M1985" s="74"/>
      <c r="N1985" s="74"/>
    </row>
    <row r="1986" spans="1:14" x14ac:dyDescent="0.3">
      <c r="A1986" s="68"/>
      <c r="B1986" s="66" t="e">
        <f>_xlfn.XLOOKUP(A1986,Table1[Categories of Work],Table1[Cost Type])</f>
        <v>#N/A</v>
      </c>
      <c r="C1986" s="70"/>
      <c r="D1986" s="71"/>
      <c r="E1986" s="71"/>
      <c r="F1986" s="71"/>
      <c r="G1986" s="72"/>
      <c r="H1986" s="72"/>
      <c r="I1986" s="72"/>
      <c r="J1986" s="67">
        <f>IF(ISBLANK(Table24[[#This Row],[HTC - Qualifying (QRE) - Amt]]),SUM(Table24[[#This Row],[NPA - Qualifying (QRE) - Amt]],Table24[[#This Row],[NPA - Non-Qualifying (NQRE) - Amt]]),SUM(Table24[[#This Row],[HTC - Qualifying (QRE) - Amt]]+Table24[[#This Row],[HTC - Non-Qualifying (NQRE) - Amt]]))</f>
        <v>0</v>
      </c>
      <c r="K1986" s="74"/>
      <c r="L1986" s="74"/>
      <c r="M1986" s="74"/>
      <c r="N1986" s="74"/>
    </row>
    <row r="1987" spans="1:14" x14ac:dyDescent="0.3">
      <c r="A1987" s="68"/>
      <c r="B1987" s="66" t="e">
        <f>_xlfn.XLOOKUP(A1987,Table1[Categories of Work],Table1[Cost Type])</f>
        <v>#N/A</v>
      </c>
      <c r="C1987" s="70"/>
      <c r="D1987" s="71"/>
      <c r="E1987" s="71"/>
      <c r="F1987" s="71"/>
      <c r="G1987" s="72"/>
      <c r="H1987" s="72"/>
      <c r="I1987" s="72"/>
      <c r="J1987" s="67">
        <f>IF(ISBLANK(Table24[[#This Row],[HTC - Qualifying (QRE) - Amt]]),SUM(Table24[[#This Row],[NPA - Qualifying (QRE) - Amt]],Table24[[#This Row],[NPA - Non-Qualifying (NQRE) - Amt]]),SUM(Table24[[#This Row],[HTC - Qualifying (QRE) - Amt]]+Table24[[#This Row],[HTC - Non-Qualifying (NQRE) - Amt]]))</f>
        <v>0</v>
      </c>
      <c r="K1987" s="74"/>
      <c r="L1987" s="74"/>
      <c r="M1987" s="74"/>
      <c r="N1987" s="74"/>
    </row>
    <row r="1988" spans="1:14" x14ac:dyDescent="0.3">
      <c r="A1988" s="68"/>
      <c r="B1988" s="66" t="e">
        <f>_xlfn.XLOOKUP(A1988,Table1[Categories of Work],Table1[Cost Type])</f>
        <v>#N/A</v>
      </c>
      <c r="C1988" s="70"/>
      <c r="D1988" s="71"/>
      <c r="E1988" s="71"/>
      <c r="F1988" s="71"/>
      <c r="G1988" s="72"/>
      <c r="H1988" s="72"/>
      <c r="I1988" s="72"/>
      <c r="J1988" s="67">
        <f>IF(ISBLANK(Table24[[#This Row],[HTC - Qualifying (QRE) - Amt]]),SUM(Table24[[#This Row],[NPA - Qualifying (QRE) - Amt]],Table24[[#This Row],[NPA - Non-Qualifying (NQRE) - Amt]]),SUM(Table24[[#This Row],[HTC - Qualifying (QRE) - Amt]]+Table24[[#This Row],[HTC - Non-Qualifying (NQRE) - Amt]]))</f>
        <v>0</v>
      </c>
      <c r="K1988" s="74"/>
      <c r="L1988" s="74"/>
      <c r="M1988" s="74"/>
      <c r="N1988" s="74"/>
    </row>
    <row r="1989" spans="1:14" x14ac:dyDescent="0.3">
      <c r="A1989" s="68"/>
      <c r="B1989" s="66" t="e">
        <f>_xlfn.XLOOKUP(A1989,Table1[Categories of Work],Table1[Cost Type])</f>
        <v>#N/A</v>
      </c>
      <c r="C1989" s="70"/>
      <c r="D1989" s="71"/>
      <c r="E1989" s="71"/>
      <c r="F1989" s="71"/>
      <c r="G1989" s="72"/>
      <c r="H1989" s="72"/>
      <c r="I1989" s="72"/>
      <c r="J1989" s="67">
        <f>IF(ISBLANK(Table24[[#This Row],[HTC - Qualifying (QRE) - Amt]]),SUM(Table24[[#This Row],[NPA - Qualifying (QRE) - Amt]],Table24[[#This Row],[NPA - Non-Qualifying (NQRE) - Amt]]),SUM(Table24[[#This Row],[HTC - Qualifying (QRE) - Amt]]+Table24[[#This Row],[HTC - Non-Qualifying (NQRE) - Amt]]))</f>
        <v>0</v>
      </c>
      <c r="K1989" s="74"/>
      <c r="L1989" s="74"/>
      <c r="M1989" s="74"/>
      <c r="N1989" s="74"/>
    </row>
    <row r="1990" spans="1:14" x14ac:dyDescent="0.3">
      <c r="A1990" s="68"/>
      <c r="B1990" s="66" t="e">
        <f>_xlfn.XLOOKUP(A1990,Table1[Categories of Work],Table1[Cost Type])</f>
        <v>#N/A</v>
      </c>
      <c r="C1990" s="70"/>
      <c r="D1990" s="71"/>
      <c r="E1990" s="71"/>
      <c r="F1990" s="71"/>
      <c r="G1990" s="72"/>
      <c r="H1990" s="72"/>
      <c r="I1990" s="72"/>
      <c r="J1990" s="67">
        <f>IF(ISBLANK(Table24[[#This Row],[HTC - Qualifying (QRE) - Amt]]),SUM(Table24[[#This Row],[NPA - Qualifying (QRE) - Amt]],Table24[[#This Row],[NPA - Non-Qualifying (NQRE) - Amt]]),SUM(Table24[[#This Row],[HTC - Qualifying (QRE) - Amt]]+Table24[[#This Row],[HTC - Non-Qualifying (NQRE) - Amt]]))</f>
        <v>0</v>
      </c>
      <c r="K1990" s="74"/>
      <c r="L1990" s="74"/>
      <c r="M1990" s="74"/>
      <c r="N1990" s="74"/>
    </row>
    <row r="1991" spans="1:14" x14ac:dyDescent="0.3">
      <c r="A1991" s="68"/>
      <c r="B1991" s="66" t="e">
        <f>_xlfn.XLOOKUP(A1991,Table1[Categories of Work],Table1[Cost Type])</f>
        <v>#N/A</v>
      </c>
      <c r="C1991" s="70"/>
      <c r="D1991" s="71"/>
      <c r="E1991" s="71"/>
      <c r="F1991" s="71"/>
      <c r="G1991" s="72"/>
      <c r="H1991" s="72"/>
      <c r="I1991" s="72"/>
      <c r="J1991" s="67">
        <f>IF(ISBLANK(Table24[[#This Row],[HTC - Qualifying (QRE) - Amt]]),SUM(Table24[[#This Row],[NPA - Qualifying (QRE) - Amt]],Table24[[#This Row],[NPA - Non-Qualifying (NQRE) - Amt]]),SUM(Table24[[#This Row],[HTC - Qualifying (QRE) - Amt]]+Table24[[#This Row],[HTC - Non-Qualifying (NQRE) - Amt]]))</f>
        <v>0</v>
      </c>
      <c r="K1991" s="74"/>
      <c r="L1991" s="74"/>
      <c r="M1991" s="74"/>
      <c r="N1991" s="74"/>
    </row>
    <row r="1992" spans="1:14" x14ac:dyDescent="0.3">
      <c r="A1992" s="68"/>
      <c r="B1992" s="66" t="e">
        <f>_xlfn.XLOOKUP(A1992,Table1[Categories of Work],Table1[Cost Type])</f>
        <v>#N/A</v>
      </c>
      <c r="C1992" s="70"/>
      <c r="D1992" s="71"/>
      <c r="E1992" s="71"/>
      <c r="F1992" s="71"/>
      <c r="G1992" s="72"/>
      <c r="H1992" s="72"/>
      <c r="I1992" s="72"/>
      <c r="J1992" s="67">
        <f>IF(ISBLANK(Table24[[#This Row],[HTC - Qualifying (QRE) - Amt]]),SUM(Table24[[#This Row],[NPA - Qualifying (QRE) - Amt]],Table24[[#This Row],[NPA - Non-Qualifying (NQRE) - Amt]]),SUM(Table24[[#This Row],[HTC - Qualifying (QRE) - Amt]]+Table24[[#This Row],[HTC - Non-Qualifying (NQRE) - Amt]]))</f>
        <v>0</v>
      </c>
      <c r="K1992" s="74"/>
      <c r="L1992" s="74"/>
      <c r="M1992" s="74"/>
      <c r="N1992" s="74"/>
    </row>
    <row r="1993" spans="1:14" x14ac:dyDescent="0.3">
      <c r="A1993" s="68"/>
      <c r="B1993" s="66" t="e">
        <f>_xlfn.XLOOKUP(A1993,Table1[Categories of Work],Table1[Cost Type])</f>
        <v>#N/A</v>
      </c>
      <c r="C1993" s="70"/>
      <c r="D1993" s="71"/>
      <c r="E1993" s="71"/>
      <c r="F1993" s="71"/>
      <c r="G1993" s="72"/>
      <c r="H1993" s="72"/>
      <c r="I1993" s="72"/>
      <c r="J1993" s="67">
        <f>IF(ISBLANK(Table24[[#This Row],[HTC - Qualifying (QRE) - Amt]]),SUM(Table24[[#This Row],[NPA - Qualifying (QRE) - Amt]],Table24[[#This Row],[NPA - Non-Qualifying (NQRE) - Amt]]),SUM(Table24[[#This Row],[HTC - Qualifying (QRE) - Amt]]+Table24[[#This Row],[HTC - Non-Qualifying (NQRE) - Amt]]))</f>
        <v>0</v>
      </c>
      <c r="K1993" s="74"/>
      <c r="L1993" s="74"/>
      <c r="M1993" s="74"/>
      <c r="N1993" s="74"/>
    </row>
    <row r="1994" spans="1:14" x14ac:dyDescent="0.3">
      <c r="A1994" s="68"/>
      <c r="B1994" s="66" t="e">
        <f>_xlfn.XLOOKUP(A1994,Table1[Categories of Work],Table1[Cost Type])</f>
        <v>#N/A</v>
      </c>
      <c r="C1994" s="70"/>
      <c r="D1994" s="71"/>
      <c r="E1994" s="71"/>
      <c r="F1994" s="71"/>
      <c r="G1994" s="72"/>
      <c r="H1994" s="72"/>
      <c r="I1994" s="72"/>
      <c r="J1994" s="67">
        <f>IF(ISBLANK(Table24[[#This Row],[HTC - Qualifying (QRE) - Amt]]),SUM(Table24[[#This Row],[NPA - Qualifying (QRE) - Amt]],Table24[[#This Row],[NPA - Non-Qualifying (NQRE) - Amt]]),SUM(Table24[[#This Row],[HTC - Qualifying (QRE) - Amt]]+Table24[[#This Row],[HTC - Non-Qualifying (NQRE) - Amt]]))</f>
        <v>0</v>
      </c>
      <c r="K1994" s="74"/>
      <c r="L1994" s="74"/>
      <c r="M1994" s="74"/>
      <c r="N1994" s="74"/>
    </row>
    <row r="1995" spans="1:14" x14ac:dyDescent="0.3">
      <c r="A1995" s="68"/>
      <c r="B1995" s="66" t="e">
        <f>_xlfn.XLOOKUP(A1995,Table1[Categories of Work],Table1[Cost Type])</f>
        <v>#N/A</v>
      </c>
      <c r="C1995" s="70"/>
      <c r="D1995" s="71"/>
      <c r="E1995" s="71"/>
      <c r="F1995" s="71"/>
      <c r="G1995" s="72"/>
      <c r="H1995" s="72"/>
      <c r="I1995" s="72"/>
      <c r="J1995" s="67">
        <f>IF(ISBLANK(Table24[[#This Row],[HTC - Qualifying (QRE) - Amt]]),SUM(Table24[[#This Row],[NPA - Qualifying (QRE) - Amt]],Table24[[#This Row],[NPA - Non-Qualifying (NQRE) - Amt]]),SUM(Table24[[#This Row],[HTC - Qualifying (QRE) - Amt]]+Table24[[#This Row],[HTC - Non-Qualifying (NQRE) - Amt]]))</f>
        <v>0</v>
      </c>
      <c r="K1995" s="74"/>
      <c r="L1995" s="74"/>
      <c r="M1995" s="74"/>
      <c r="N1995" s="74"/>
    </row>
    <row r="1996" spans="1:14" x14ac:dyDescent="0.3">
      <c r="A1996" s="68"/>
      <c r="B1996" s="66" t="e">
        <f>_xlfn.XLOOKUP(A1996,Table1[Categories of Work],Table1[Cost Type])</f>
        <v>#N/A</v>
      </c>
      <c r="C1996" s="70"/>
      <c r="D1996" s="71"/>
      <c r="E1996" s="71"/>
      <c r="F1996" s="71"/>
      <c r="G1996" s="72"/>
      <c r="H1996" s="72"/>
      <c r="I1996" s="72"/>
      <c r="J1996" s="67">
        <f>IF(ISBLANK(Table24[[#This Row],[HTC - Qualifying (QRE) - Amt]]),SUM(Table24[[#This Row],[NPA - Qualifying (QRE) - Amt]],Table24[[#This Row],[NPA - Non-Qualifying (NQRE) - Amt]]),SUM(Table24[[#This Row],[HTC - Qualifying (QRE) - Amt]]+Table24[[#This Row],[HTC - Non-Qualifying (NQRE) - Amt]]))</f>
        <v>0</v>
      </c>
      <c r="K1996" s="74"/>
      <c r="L1996" s="74"/>
      <c r="M1996" s="74"/>
      <c r="N1996" s="74"/>
    </row>
    <row r="1997" spans="1:14" x14ac:dyDescent="0.3">
      <c r="A1997" s="68"/>
      <c r="B1997" s="66" t="e">
        <f>_xlfn.XLOOKUP(A1997,Table1[Categories of Work],Table1[Cost Type])</f>
        <v>#N/A</v>
      </c>
      <c r="C1997" s="70"/>
      <c r="D1997" s="71"/>
      <c r="E1997" s="71"/>
      <c r="F1997" s="71"/>
      <c r="G1997" s="72"/>
      <c r="H1997" s="72"/>
      <c r="I1997" s="72"/>
      <c r="J1997" s="67">
        <f>IF(ISBLANK(Table24[[#This Row],[HTC - Qualifying (QRE) - Amt]]),SUM(Table24[[#This Row],[NPA - Qualifying (QRE) - Amt]],Table24[[#This Row],[NPA - Non-Qualifying (NQRE) - Amt]]),SUM(Table24[[#This Row],[HTC - Qualifying (QRE) - Amt]]+Table24[[#This Row],[HTC - Non-Qualifying (NQRE) - Amt]]))</f>
        <v>0</v>
      </c>
      <c r="K1997" s="74"/>
      <c r="L1997" s="74"/>
      <c r="M1997" s="74"/>
      <c r="N1997" s="74"/>
    </row>
    <row r="1998" spans="1:14" x14ac:dyDescent="0.3">
      <c r="A1998" s="68"/>
      <c r="B1998" s="66" t="e">
        <f>_xlfn.XLOOKUP(A1998,Table1[Categories of Work],Table1[Cost Type])</f>
        <v>#N/A</v>
      </c>
      <c r="C1998" s="70"/>
      <c r="D1998" s="71"/>
      <c r="E1998" s="71"/>
      <c r="F1998" s="71"/>
      <c r="G1998" s="72"/>
      <c r="H1998" s="72"/>
      <c r="I1998" s="72"/>
      <c r="J1998" s="67">
        <f>IF(ISBLANK(Table24[[#This Row],[HTC - Qualifying (QRE) - Amt]]),SUM(Table24[[#This Row],[NPA - Qualifying (QRE) - Amt]],Table24[[#This Row],[NPA - Non-Qualifying (NQRE) - Amt]]),SUM(Table24[[#This Row],[HTC - Qualifying (QRE) - Amt]]+Table24[[#This Row],[HTC - Non-Qualifying (NQRE) - Amt]]))</f>
        <v>0</v>
      </c>
      <c r="K1998" s="74"/>
      <c r="L1998" s="74"/>
      <c r="M1998" s="74"/>
      <c r="N1998" s="74"/>
    </row>
    <row r="1999" spans="1:14" x14ac:dyDescent="0.3">
      <c r="A1999" s="68"/>
      <c r="B1999" s="66" t="e">
        <f>_xlfn.XLOOKUP(A1999,Table1[Categories of Work],Table1[Cost Type])</f>
        <v>#N/A</v>
      </c>
      <c r="C1999" s="70"/>
      <c r="D1999" s="71"/>
      <c r="E1999" s="71"/>
      <c r="F1999" s="71"/>
      <c r="G1999" s="72"/>
      <c r="H1999" s="72"/>
      <c r="I1999" s="72"/>
      <c r="J1999" s="67">
        <f>IF(ISBLANK(Table24[[#This Row],[HTC - Qualifying (QRE) - Amt]]),SUM(Table24[[#This Row],[NPA - Qualifying (QRE) - Amt]],Table24[[#This Row],[NPA - Non-Qualifying (NQRE) - Amt]]),SUM(Table24[[#This Row],[HTC - Qualifying (QRE) - Amt]]+Table24[[#This Row],[HTC - Non-Qualifying (NQRE) - Amt]]))</f>
        <v>0</v>
      </c>
      <c r="K1999" s="74"/>
      <c r="L1999" s="74"/>
      <c r="M1999" s="74"/>
      <c r="N1999" s="74"/>
    </row>
    <row r="2000" spans="1:14" x14ac:dyDescent="0.3">
      <c r="A2000" s="68"/>
      <c r="B2000" s="66" t="e">
        <f>_xlfn.XLOOKUP(A2000,Table1[Categories of Work],Table1[Cost Type])</f>
        <v>#N/A</v>
      </c>
      <c r="C2000" s="70"/>
      <c r="D2000" s="71"/>
      <c r="E2000" s="71"/>
      <c r="F2000" s="71"/>
      <c r="G2000" s="72"/>
      <c r="H2000" s="72"/>
      <c r="I2000" s="72"/>
      <c r="J2000" s="67">
        <f>IF(ISBLANK(Table24[[#This Row],[HTC - Qualifying (QRE) - Amt]]),SUM(Table24[[#This Row],[NPA - Qualifying (QRE) - Amt]],Table24[[#This Row],[NPA - Non-Qualifying (NQRE) - Amt]]),SUM(Table24[[#This Row],[HTC - Qualifying (QRE) - Amt]]+Table24[[#This Row],[HTC - Non-Qualifying (NQRE) - Amt]]))</f>
        <v>0</v>
      </c>
      <c r="K2000" s="74"/>
      <c r="L2000" s="74"/>
      <c r="M2000" s="74"/>
      <c r="N2000" s="74"/>
    </row>
    <row r="2001" spans="1:14" x14ac:dyDescent="0.3">
      <c r="A2001" s="68"/>
      <c r="B2001" s="66" t="e">
        <f>_xlfn.XLOOKUP(A2001,Table1[Categories of Work],Table1[Cost Type])</f>
        <v>#N/A</v>
      </c>
      <c r="C2001" s="70"/>
      <c r="D2001" s="71"/>
      <c r="E2001" s="71"/>
      <c r="F2001" s="71"/>
      <c r="G2001" s="72"/>
      <c r="H2001" s="72"/>
      <c r="I2001" s="72"/>
      <c r="J2001" s="67">
        <f>IF(ISBLANK(Table24[[#This Row],[HTC - Qualifying (QRE) - Amt]]),SUM(Table24[[#This Row],[NPA - Qualifying (QRE) - Amt]],Table24[[#This Row],[NPA - Non-Qualifying (NQRE) - Amt]]),SUM(Table24[[#This Row],[HTC - Qualifying (QRE) - Amt]]+Table24[[#This Row],[HTC - Non-Qualifying (NQRE) - Amt]]))</f>
        <v>0</v>
      </c>
      <c r="K2001" s="74"/>
      <c r="L2001" s="74"/>
      <c r="M2001" s="74"/>
      <c r="N2001" s="74"/>
    </row>
    <row r="2002" spans="1:14" x14ac:dyDescent="0.3">
      <c r="A2002" s="68"/>
      <c r="B2002" s="66" t="e">
        <f>_xlfn.XLOOKUP(A2002,Table1[Categories of Work],Table1[Cost Type])</f>
        <v>#N/A</v>
      </c>
      <c r="C2002" s="70"/>
      <c r="D2002" s="71"/>
      <c r="E2002" s="71"/>
      <c r="F2002" s="71"/>
      <c r="G2002" s="72"/>
      <c r="H2002" s="72"/>
      <c r="I2002" s="72"/>
      <c r="J2002" s="67">
        <f>IF(ISBLANK(Table24[[#This Row],[HTC - Qualifying (QRE) - Amt]]),SUM(Table24[[#This Row],[NPA - Qualifying (QRE) - Amt]],Table24[[#This Row],[NPA - Non-Qualifying (NQRE) - Amt]]),SUM(Table24[[#This Row],[HTC - Qualifying (QRE) - Amt]]+Table24[[#This Row],[HTC - Non-Qualifying (NQRE) - Amt]]))</f>
        <v>0</v>
      </c>
      <c r="K2002" s="74"/>
      <c r="L2002" s="74"/>
      <c r="M2002" s="74"/>
      <c r="N2002" s="74"/>
    </row>
    <row r="2003" spans="1:14" x14ac:dyDescent="0.3">
      <c r="A2003" s="68"/>
      <c r="B2003" s="66" t="e">
        <f>_xlfn.XLOOKUP(A2003,Table1[Categories of Work],Table1[Cost Type])</f>
        <v>#N/A</v>
      </c>
      <c r="C2003" s="70"/>
      <c r="D2003" s="71"/>
      <c r="E2003" s="71"/>
      <c r="F2003" s="71"/>
      <c r="G2003" s="72"/>
      <c r="H2003" s="72"/>
      <c r="I2003" s="72"/>
      <c r="J2003" s="67">
        <f>IF(ISBLANK(Table24[[#This Row],[HTC - Qualifying (QRE) - Amt]]),SUM(Table24[[#This Row],[NPA - Qualifying (QRE) - Amt]],Table24[[#This Row],[NPA - Non-Qualifying (NQRE) - Amt]]),SUM(Table24[[#This Row],[HTC - Qualifying (QRE) - Amt]]+Table24[[#This Row],[HTC - Non-Qualifying (NQRE) - Amt]]))</f>
        <v>0</v>
      </c>
      <c r="K2003" s="74"/>
      <c r="L2003" s="74"/>
      <c r="M2003" s="74"/>
      <c r="N2003" s="74"/>
    </row>
    <row r="2004" spans="1:14" x14ac:dyDescent="0.3">
      <c r="A2004" s="68"/>
      <c r="B2004" s="66" t="e">
        <f>_xlfn.XLOOKUP(A2004,Table1[Categories of Work],Table1[Cost Type])</f>
        <v>#N/A</v>
      </c>
      <c r="C2004" s="70"/>
      <c r="D2004" s="71"/>
      <c r="E2004" s="71"/>
      <c r="F2004" s="71"/>
      <c r="G2004" s="72"/>
      <c r="H2004" s="72"/>
      <c r="I2004" s="72"/>
      <c r="J2004" s="67">
        <f>IF(ISBLANK(Table24[[#This Row],[HTC - Qualifying (QRE) - Amt]]),SUM(Table24[[#This Row],[NPA - Qualifying (QRE) - Amt]],Table24[[#This Row],[NPA - Non-Qualifying (NQRE) - Amt]]),SUM(Table24[[#This Row],[HTC - Qualifying (QRE) - Amt]]+Table24[[#This Row],[HTC - Non-Qualifying (NQRE) - Amt]]))</f>
        <v>0</v>
      </c>
      <c r="K2004" s="74"/>
      <c r="L2004" s="74"/>
      <c r="M2004" s="74"/>
      <c r="N2004" s="74"/>
    </row>
    <row r="2005" spans="1:14" x14ac:dyDescent="0.3">
      <c r="A2005" s="68"/>
      <c r="B2005" s="66" t="e">
        <f>_xlfn.XLOOKUP(A2005,Table1[Categories of Work],Table1[Cost Type])</f>
        <v>#N/A</v>
      </c>
      <c r="C2005" s="70"/>
      <c r="D2005" s="71"/>
      <c r="E2005" s="71"/>
      <c r="F2005" s="71"/>
      <c r="G2005" s="72"/>
      <c r="H2005" s="72"/>
      <c r="I2005" s="72"/>
      <c r="J2005" s="67">
        <f>IF(ISBLANK(Table24[[#This Row],[HTC - Qualifying (QRE) - Amt]]),SUM(Table24[[#This Row],[NPA - Qualifying (QRE) - Amt]],Table24[[#This Row],[NPA - Non-Qualifying (NQRE) - Amt]]),SUM(Table24[[#This Row],[HTC - Qualifying (QRE) - Amt]]+Table24[[#This Row],[HTC - Non-Qualifying (NQRE) - Amt]]))</f>
        <v>0</v>
      </c>
      <c r="K2005" s="74"/>
      <c r="L2005" s="74"/>
      <c r="M2005" s="74"/>
      <c r="N2005" s="74"/>
    </row>
    <row r="2006" spans="1:14" x14ac:dyDescent="0.3">
      <c r="A2006" s="68"/>
      <c r="B2006" s="66" t="e">
        <f>_xlfn.XLOOKUP(A2006,Table1[Categories of Work],Table1[Cost Type])</f>
        <v>#N/A</v>
      </c>
      <c r="C2006" s="70"/>
      <c r="D2006" s="71"/>
      <c r="E2006" s="71"/>
      <c r="F2006" s="71"/>
      <c r="G2006" s="72"/>
      <c r="H2006" s="72"/>
      <c r="I2006" s="72"/>
      <c r="J2006" s="67">
        <f>IF(ISBLANK(Table24[[#This Row],[HTC - Qualifying (QRE) - Amt]]),SUM(Table24[[#This Row],[NPA - Qualifying (QRE) - Amt]],Table24[[#This Row],[NPA - Non-Qualifying (NQRE) - Amt]]),SUM(Table24[[#This Row],[HTC - Qualifying (QRE) - Amt]]+Table24[[#This Row],[HTC - Non-Qualifying (NQRE) - Amt]]))</f>
        <v>0</v>
      </c>
      <c r="K2006" s="74"/>
      <c r="L2006" s="74"/>
      <c r="M2006" s="74"/>
      <c r="N2006" s="74"/>
    </row>
    <row r="2007" spans="1:14" x14ac:dyDescent="0.3">
      <c r="A2007" s="68"/>
      <c r="B2007" s="66" t="e">
        <f>_xlfn.XLOOKUP(A2007,Table1[Categories of Work],Table1[Cost Type])</f>
        <v>#N/A</v>
      </c>
      <c r="C2007" s="70"/>
      <c r="D2007" s="71"/>
      <c r="E2007" s="71"/>
      <c r="F2007" s="71"/>
      <c r="G2007" s="72"/>
      <c r="H2007" s="72"/>
      <c r="I2007" s="72"/>
      <c r="J2007" s="67">
        <f>IF(ISBLANK(Table24[[#This Row],[HTC - Qualifying (QRE) - Amt]]),SUM(Table24[[#This Row],[NPA - Qualifying (QRE) - Amt]],Table24[[#This Row],[NPA - Non-Qualifying (NQRE) - Amt]]),SUM(Table24[[#This Row],[HTC - Qualifying (QRE) - Amt]]+Table24[[#This Row],[HTC - Non-Qualifying (NQRE) - Amt]]))</f>
        <v>0</v>
      </c>
      <c r="K2007" s="74"/>
      <c r="L2007" s="74"/>
      <c r="M2007" s="74"/>
      <c r="N2007" s="74"/>
    </row>
    <row r="2008" spans="1:14" x14ac:dyDescent="0.3">
      <c r="A2008" s="68"/>
      <c r="B2008" s="66" t="e">
        <f>_xlfn.XLOOKUP(A2008,Table1[Categories of Work],Table1[Cost Type])</f>
        <v>#N/A</v>
      </c>
      <c r="C2008" s="70"/>
      <c r="D2008" s="71"/>
      <c r="E2008" s="71"/>
      <c r="F2008" s="71"/>
      <c r="G2008" s="72"/>
      <c r="H2008" s="72"/>
      <c r="I2008" s="72"/>
      <c r="J2008" s="67">
        <f>IF(ISBLANK(Table24[[#This Row],[HTC - Qualifying (QRE) - Amt]]),SUM(Table24[[#This Row],[NPA - Qualifying (QRE) - Amt]],Table24[[#This Row],[NPA - Non-Qualifying (NQRE) - Amt]]),SUM(Table24[[#This Row],[HTC - Qualifying (QRE) - Amt]]+Table24[[#This Row],[HTC - Non-Qualifying (NQRE) - Amt]]))</f>
        <v>0</v>
      </c>
      <c r="K2008" s="74"/>
      <c r="L2008" s="74"/>
      <c r="M2008" s="74"/>
      <c r="N2008" s="74"/>
    </row>
    <row r="2009" spans="1:14" x14ac:dyDescent="0.3">
      <c r="A2009" s="68"/>
      <c r="B2009" s="66" t="e">
        <f>_xlfn.XLOOKUP(A2009,Table1[Categories of Work],Table1[Cost Type])</f>
        <v>#N/A</v>
      </c>
      <c r="C2009" s="70"/>
      <c r="D2009" s="71"/>
      <c r="E2009" s="71"/>
      <c r="F2009" s="71"/>
      <c r="G2009" s="72"/>
      <c r="H2009" s="72"/>
      <c r="I2009" s="72"/>
      <c r="J2009" s="67">
        <f>IF(ISBLANK(Table24[[#This Row],[HTC - Qualifying (QRE) - Amt]]),SUM(Table24[[#This Row],[NPA - Qualifying (QRE) - Amt]],Table24[[#This Row],[NPA - Non-Qualifying (NQRE) - Amt]]),SUM(Table24[[#This Row],[HTC - Qualifying (QRE) - Amt]]+Table24[[#This Row],[HTC - Non-Qualifying (NQRE) - Amt]]))</f>
        <v>0</v>
      </c>
      <c r="K2009" s="74"/>
      <c r="L2009" s="74"/>
      <c r="M2009" s="74"/>
      <c r="N2009" s="74"/>
    </row>
    <row r="2010" spans="1:14" x14ac:dyDescent="0.3">
      <c r="A2010" s="68"/>
      <c r="B2010" s="66" t="e">
        <f>_xlfn.XLOOKUP(A2010,Table1[Categories of Work],Table1[Cost Type])</f>
        <v>#N/A</v>
      </c>
      <c r="C2010" s="70"/>
      <c r="D2010" s="71"/>
      <c r="E2010" s="71"/>
      <c r="F2010" s="71"/>
      <c r="G2010" s="72"/>
      <c r="H2010" s="72"/>
      <c r="I2010" s="72"/>
      <c r="J2010" s="67">
        <f>IF(ISBLANK(Table24[[#This Row],[HTC - Qualifying (QRE) - Amt]]),SUM(Table24[[#This Row],[NPA - Qualifying (QRE) - Amt]],Table24[[#This Row],[NPA - Non-Qualifying (NQRE) - Amt]]),SUM(Table24[[#This Row],[HTC - Qualifying (QRE) - Amt]]+Table24[[#This Row],[HTC - Non-Qualifying (NQRE) - Amt]]))</f>
        <v>0</v>
      </c>
      <c r="K2010" s="74"/>
      <c r="L2010" s="74"/>
      <c r="M2010" s="74"/>
      <c r="N2010" s="74"/>
    </row>
    <row r="2011" spans="1:14" x14ac:dyDescent="0.3">
      <c r="A2011" s="68"/>
      <c r="B2011" s="66" t="e">
        <f>_xlfn.XLOOKUP(A2011,Table1[Categories of Work],Table1[Cost Type])</f>
        <v>#N/A</v>
      </c>
      <c r="C2011" s="70"/>
      <c r="D2011" s="71"/>
      <c r="E2011" s="71"/>
      <c r="F2011" s="71"/>
      <c r="G2011" s="72"/>
      <c r="H2011" s="72"/>
      <c r="I2011" s="72"/>
      <c r="J2011" s="67">
        <f>IF(ISBLANK(Table24[[#This Row],[HTC - Qualifying (QRE) - Amt]]),SUM(Table24[[#This Row],[NPA - Qualifying (QRE) - Amt]],Table24[[#This Row],[NPA - Non-Qualifying (NQRE) - Amt]]),SUM(Table24[[#This Row],[HTC - Qualifying (QRE) - Amt]]+Table24[[#This Row],[HTC - Non-Qualifying (NQRE) - Amt]]))</f>
        <v>0</v>
      </c>
      <c r="K2011" s="74"/>
      <c r="L2011" s="74"/>
      <c r="M2011" s="74"/>
      <c r="N2011" s="74"/>
    </row>
    <row r="2012" spans="1:14" x14ac:dyDescent="0.3">
      <c r="A2012" s="68"/>
      <c r="B2012" s="66" t="e">
        <f>_xlfn.XLOOKUP(A2012,Table1[Categories of Work],Table1[Cost Type])</f>
        <v>#N/A</v>
      </c>
      <c r="C2012" s="70"/>
      <c r="D2012" s="71"/>
      <c r="E2012" s="71"/>
      <c r="F2012" s="71"/>
      <c r="G2012" s="72"/>
      <c r="H2012" s="72"/>
      <c r="I2012" s="72"/>
      <c r="J2012" s="67">
        <f>IF(ISBLANK(Table24[[#This Row],[HTC - Qualifying (QRE) - Amt]]),SUM(Table24[[#This Row],[NPA - Qualifying (QRE) - Amt]],Table24[[#This Row],[NPA - Non-Qualifying (NQRE) - Amt]]),SUM(Table24[[#This Row],[HTC - Qualifying (QRE) - Amt]]+Table24[[#This Row],[HTC - Non-Qualifying (NQRE) - Amt]]))</f>
        <v>0</v>
      </c>
      <c r="K2012" s="74"/>
      <c r="L2012" s="74"/>
      <c r="M2012" s="74"/>
      <c r="N2012" s="74"/>
    </row>
    <row r="2013" spans="1:14" x14ac:dyDescent="0.3">
      <c r="A2013" s="68"/>
      <c r="B2013" s="66" t="e">
        <f>_xlfn.XLOOKUP(A2013,Table1[Categories of Work],Table1[Cost Type])</f>
        <v>#N/A</v>
      </c>
      <c r="C2013" s="70"/>
      <c r="D2013" s="71"/>
      <c r="E2013" s="71"/>
      <c r="F2013" s="71"/>
      <c r="G2013" s="72"/>
      <c r="H2013" s="72"/>
      <c r="I2013" s="72"/>
      <c r="J2013" s="67">
        <f>IF(ISBLANK(Table24[[#This Row],[HTC - Qualifying (QRE) - Amt]]),SUM(Table24[[#This Row],[NPA - Qualifying (QRE) - Amt]],Table24[[#This Row],[NPA - Non-Qualifying (NQRE) - Amt]]),SUM(Table24[[#This Row],[HTC - Qualifying (QRE) - Amt]]+Table24[[#This Row],[HTC - Non-Qualifying (NQRE) - Amt]]))</f>
        <v>0</v>
      </c>
      <c r="K2013" s="74"/>
      <c r="L2013" s="74"/>
      <c r="M2013" s="74"/>
      <c r="N2013" s="74"/>
    </row>
    <row r="2014" spans="1:14" x14ac:dyDescent="0.3">
      <c r="A2014" s="68"/>
      <c r="B2014" s="66" t="e">
        <f>_xlfn.XLOOKUP(A2014,Table1[Categories of Work],Table1[Cost Type])</f>
        <v>#N/A</v>
      </c>
      <c r="C2014" s="70"/>
      <c r="D2014" s="71"/>
      <c r="E2014" s="71"/>
      <c r="F2014" s="71"/>
      <c r="G2014" s="72"/>
      <c r="H2014" s="72"/>
      <c r="I2014" s="72"/>
      <c r="J2014" s="67">
        <f>IF(ISBLANK(Table24[[#This Row],[HTC - Qualifying (QRE) - Amt]]),SUM(Table24[[#This Row],[NPA - Qualifying (QRE) - Amt]],Table24[[#This Row],[NPA - Non-Qualifying (NQRE) - Amt]]),SUM(Table24[[#This Row],[HTC - Qualifying (QRE) - Amt]]+Table24[[#This Row],[HTC - Non-Qualifying (NQRE) - Amt]]))</f>
        <v>0</v>
      </c>
      <c r="K2014" s="74"/>
      <c r="L2014" s="74"/>
      <c r="M2014" s="74"/>
      <c r="N2014" s="74"/>
    </row>
    <row r="2015" spans="1:14" x14ac:dyDescent="0.3">
      <c r="A2015" s="68"/>
      <c r="B2015" s="66" t="e">
        <f>_xlfn.XLOOKUP(A2015,Table1[Categories of Work],Table1[Cost Type])</f>
        <v>#N/A</v>
      </c>
      <c r="C2015" s="70"/>
      <c r="D2015" s="71"/>
      <c r="E2015" s="71"/>
      <c r="F2015" s="71"/>
      <c r="G2015" s="72"/>
      <c r="H2015" s="72"/>
      <c r="I2015" s="72"/>
      <c r="J2015" s="67">
        <f>IF(ISBLANK(Table24[[#This Row],[HTC - Qualifying (QRE) - Amt]]),SUM(Table24[[#This Row],[NPA - Qualifying (QRE) - Amt]],Table24[[#This Row],[NPA - Non-Qualifying (NQRE) - Amt]]),SUM(Table24[[#This Row],[HTC - Qualifying (QRE) - Amt]]+Table24[[#This Row],[HTC - Non-Qualifying (NQRE) - Amt]]))</f>
        <v>0</v>
      </c>
      <c r="K2015" s="74"/>
      <c r="L2015" s="74"/>
      <c r="M2015" s="74"/>
      <c r="N2015" s="74"/>
    </row>
    <row r="2016" spans="1:14" x14ac:dyDescent="0.3">
      <c r="A2016" s="68"/>
      <c r="B2016" s="66" t="e">
        <f>_xlfn.XLOOKUP(A2016,Table1[Categories of Work],Table1[Cost Type])</f>
        <v>#N/A</v>
      </c>
      <c r="C2016" s="70"/>
      <c r="D2016" s="71"/>
      <c r="E2016" s="71"/>
      <c r="F2016" s="71"/>
      <c r="G2016" s="72"/>
      <c r="H2016" s="72"/>
      <c r="I2016" s="72"/>
      <c r="J2016" s="67">
        <f>IF(ISBLANK(Table24[[#This Row],[HTC - Qualifying (QRE) - Amt]]),SUM(Table24[[#This Row],[NPA - Qualifying (QRE) - Amt]],Table24[[#This Row],[NPA - Non-Qualifying (NQRE) - Amt]]),SUM(Table24[[#This Row],[HTC - Qualifying (QRE) - Amt]]+Table24[[#This Row],[HTC - Non-Qualifying (NQRE) - Amt]]))</f>
        <v>0</v>
      </c>
      <c r="K2016" s="74"/>
      <c r="L2016" s="74"/>
      <c r="M2016" s="74"/>
      <c r="N2016" s="74"/>
    </row>
    <row r="2017" spans="1:14" x14ac:dyDescent="0.3">
      <c r="A2017" s="68"/>
      <c r="B2017" s="66" t="e">
        <f>_xlfn.XLOOKUP(A2017,Table1[Categories of Work],Table1[Cost Type])</f>
        <v>#N/A</v>
      </c>
      <c r="C2017" s="70"/>
      <c r="D2017" s="71"/>
      <c r="E2017" s="71"/>
      <c r="F2017" s="71"/>
      <c r="G2017" s="72"/>
      <c r="H2017" s="72"/>
      <c r="I2017" s="72"/>
      <c r="J2017" s="67">
        <f>IF(ISBLANK(Table24[[#This Row],[HTC - Qualifying (QRE) - Amt]]),SUM(Table24[[#This Row],[NPA - Qualifying (QRE) - Amt]],Table24[[#This Row],[NPA - Non-Qualifying (NQRE) - Amt]]),SUM(Table24[[#This Row],[HTC - Qualifying (QRE) - Amt]]+Table24[[#This Row],[HTC - Non-Qualifying (NQRE) - Amt]]))</f>
        <v>0</v>
      </c>
      <c r="K2017" s="74"/>
      <c r="L2017" s="74"/>
      <c r="M2017" s="74"/>
      <c r="N2017" s="74"/>
    </row>
    <row r="2018" spans="1:14" x14ac:dyDescent="0.3">
      <c r="A2018" s="68"/>
      <c r="B2018" s="66" t="e">
        <f>_xlfn.XLOOKUP(A2018,Table1[Categories of Work],Table1[Cost Type])</f>
        <v>#N/A</v>
      </c>
      <c r="C2018" s="70"/>
      <c r="D2018" s="71"/>
      <c r="E2018" s="71"/>
      <c r="F2018" s="71"/>
      <c r="G2018" s="72"/>
      <c r="H2018" s="72"/>
      <c r="I2018" s="72"/>
      <c r="J2018" s="67">
        <f>IF(ISBLANK(Table24[[#This Row],[HTC - Qualifying (QRE) - Amt]]),SUM(Table24[[#This Row],[NPA - Qualifying (QRE) - Amt]],Table24[[#This Row],[NPA - Non-Qualifying (NQRE) - Amt]]),SUM(Table24[[#This Row],[HTC - Qualifying (QRE) - Amt]]+Table24[[#This Row],[HTC - Non-Qualifying (NQRE) - Amt]]))</f>
        <v>0</v>
      </c>
      <c r="K2018" s="74"/>
      <c r="L2018" s="74"/>
      <c r="M2018" s="74"/>
      <c r="N2018" s="74"/>
    </row>
    <row r="2019" spans="1:14" x14ac:dyDescent="0.3">
      <c r="A2019" s="68"/>
      <c r="B2019" s="66" t="e">
        <f>_xlfn.XLOOKUP(A2019,Table1[Categories of Work],Table1[Cost Type])</f>
        <v>#N/A</v>
      </c>
      <c r="C2019" s="70"/>
      <c r="D2019" s="71"/>
      <c r="E2019" s="71"/>
      <c r="F2019" s="71"/>
      <c r="G2019" s="72"/>
      <c r="H2019" s="72"/>
      <c r="I2019" s="72"/>
      <c r="J2019" s="67">
        <f>IF(ISBLANK(Table24[[#This Row],[HTC - Qualifying (QRE) - Amt]]),SUM(Table24[[#This Row],[NPA - Qualifying (QRE) - Amt]],Table24[[#This Row],[NPA - Non-Qualifying (NQRE) - Amt]]),SUM(Table24[[#This Row],[HTC - Qualifying (QRE) - Amt]]+Table24[[#This Row],[HTC - Non-Qualifying (NQRE) - Amt]]))</f>
        <v>0</v>
      </c>
      <c r="K2019" s="74"/>
      <c r="L2019" s="74"/>
      <c r="M2019" s="74"/>
      <c r="N2019" s="74"/>
    </row>
    <row r="2020" spans="1:14" x14ac:dyDescent="0.3">
      <c r="A2020" s="68"/>
      <c r="B2020" s="66" t="e">
        <f>_xlfn.XLOOKUP(A2020,Table1[Categories of Work],Table1[Cost Type])</f>
        <v>#N/A</v>
      </c>
      <c r="C2020" s="70"/>
      <c r="D2020" s="71"/>
      <c r="E2020" s="71"/>
      <c r="F2020" s="71"/>
      <c r="G2020" s="72"/>
      <c r="H2020" s="72"/>
      <c r="I2020" s="72"/>
      <c r="J2020" s="67">
        <f>IF(ISBLANK(Table24[[#This Row],[HTC - Qualifying (QRE) - Amt]]),SUM(Table24[[#This Row],[NPA - Qualifying (QRE) - Amt]],Table24[[#This Row],[NPA - Non-Qualifying (NQRE) - Amt]]),SUM(Table24[[#This Row],[HTC - Qualifying (QRE) - Amt]]+Table24[[#This Row],[HTC - Non-Qualifying (NQRE) - Amt]]))</f>
        <v>0</v>
      </c>
      <c r="K2020" s="74"/>
      <c r="L2020" s="74"/>
      <c r="M2020" s="74"/>
      <c r="N2020" s="74"/>
    </row>
    <row r="2021" spans="1:14" x14ac:dyDescent="0.3">
      <c r="A2021" s="68"/>
      <c r="B2021" s="66" t="e">
        <f>_xlfn.XLOOKUP(A2021,Table1[Categories of Work],Table1[Cost Type])</f>
        <v>#N/A</v>
      </c>
      <c r="C2021" s="70"/>
      <c r="D2021" s="71"/>
      <c r="E2021" s="71"/>
      <c r="F2021" s="71"/>
      <c r="G2021" s="72"/>
      <c r="H2021" s="72"/>
      <c r="I2021" s="72"/>
      <c r="J2021" s="67">
        <f>IF(ISBLANK(Table24[[#This Row],[HTC - Qualifying (QRE) - Amt]]),SUM(Table24[[#This Row],[NPA - Qualifying (QRE) - Amt]],Table24[[#This Row],[NPA - Non-Qualifying (NQRE) - Amt]]),SUM(Table24[[#This Row],[HTC - Qualifying (QRE) - Amt]]+Table24[[#This Row],[HTC - Non-Qualifying (NQRE) - Amt]]))</f>
        <v>0</v>
      </c>
      <c r="K2021" s="74"/>
      <c r="L2021" s="74"/>
      <c r="M2021" s="74"/>
      <c r="N2021" s="74"/>
    </row>
    <row r="2022" spans="1:14" x14ac:dyDescent="0.3">
      <c r="A2022" s="68"/>
      <c r="B2022" s="66" t="e">
        <f>_xlfn.XLOOKUP(A2022,Table1[Categories of Work],Table1[Cost Type])</f>
        <v>#N/A</v>
      </c>
      <c r="C2022" s="70"/>
      <c r="D2022" s="71"/>
      <c r="E2022" s="71"/>
      <c r="F2022" s="71"/>
      <c r="G2022" s="72"/>
      <c r="H2022" s="72"/>
      <c r="I2022" s="72"/>
      <c r="J2022" s="67">
        <f>IF(ISBLANK(Table24[[#This Row],[HTC - Qualifying (QRE) - Amt]]),SUM(Table24[[#This Row],[NPA - Qualifying (QRE) - Amt]],Table24[[#This Row],[NPA - Non-Qualifying (NQRE) - Amt]]),SUM(Table24[[#This Row],[HTC - Qualifying (QRE) - Amt]]+Table24[[#This Row],[HTC - Non-Qualifying (NQRE) - Amt]]))</f>
        <v>0</v>
      </c>
      <c r="K2022" s="74"/>
      <c r="L2022" s="74"/>
      <c r="M2022" s="74"/>
      <c r="N2022" s="74"/>
    </row>
    <row r="2023" spans="1:14" x14ac:dyDescent="0.3">
      <c r="A2023" s="68"/>
      <c r="B2023" s="66" t="e">
        <f>_xlfn.XLOOKUP(A2023,Table1[Categories of Work],Table1[Cost Type])</f>
        <v>#N/A</v>
      </c>
      <c r="C2023" s="70"/>
      <c r="D2023" s="71"/>
      <c r="E2023" s="71"/>
      <c r="F2023" s="71"/>
      <c r="G2023" s="72"/>
      <c r="H2023" s="72"/>
      <c r="I2023" s="72"/>
      <c r="J2023" s="67">
        <f>IF(ISBLANK(Table24[[#This Row],[HTC - Qualifying (QRE) - Amt]]),SUM(Table24[[#This Row],[NPA - Qualifying (QRE) - Amt]],Table24[[#This Row],[NPA - Non-Qualifying (NQRE) - Amt]]),SUM(Table24[[#This Row],[HTC - Qualifying (QRE) - Amt]]+Table24[[#This Row],[HTC - Non-Qualifying (NQRE) - Amt]]))</f>
        <v>0</v>
      </c>
      <c r="K2023" s="74"/>
      <c r="L2023" s="74"/>
      <c r="M2023" s="74"/>
      <c r="N2023" s="74"/>
    </row>
    <row r="2024" spans="1:14" x14ac:dyDescent="0.3">
      <c r="A2024" s="68"/>
      <c r="B2024" s="66" t="e">
        <f>_xlfn.XLOOKUP(A2024,Table1[Categories of Work],Table1[Cost Type])</f>
        <v>#N/A</v>
      </c>
      <c r="C2024" s="70"/>
      <c r="D2024" s="71"/>
      <c r="E2024" s="71"/>
      <c r="F2024" s="71"/>
      <c r="G2024" s="72"/>
      <c r="H2024" s="72"/>
      <c r="I2024" s="72"/>
      <c r="J2024" s="67">
        <f>IF(ISBLANK(Table24[[#This Row],[HTC - Qualifying (QRE) - Amt]]),SUM(Table24[[#This Row],[NPA - Qualifying (QRE) - Amt]],Table24[[#This Row],[NPA - Non-Qualifying (NQRE) - Amt]]),SUM(Table24[[#This Row],[HTC - Qualifying (QRE) - Amt]]+Table24[[#This Row],[HTC - Non-Qualifying (NQRE) - Amt]]))</f>
        <v>0</v>
      </c>
      <c r="K2024" s="74"/>
      <c r="L2024" s="74"/>
      <c r="M2024" s="74"/>
      <c r="N2024" s="74"/>
    </row>
    <row r="2025" spans="1:14" x14ac:dyDescent="0.3">
      <c r="A2025" s="68"/>
      <c r="B2025" s="66" t="e">
        <f>_xlfn.XLOOKUP(A2025,Table1[Categories of Work],Table1[Cost Type])</f>
        <v>#N/A</v>
      </c>
      <c r="C2025" s="70"/>
      <c r="D2025" s="71"/>
      <c r="E2025" s="71"/>
      <c r="F2025" s="71"/>
      <c r="G2025" s="72"/>
      <c r="H2025" s="72"/>
      <c r="I2025" s="72"/>
      <c r="J2025" s="67">
        <f>IF(ISBLANK(Table24[[#This Row],[HTC - Qualifying (QRE) - Amt]]),SUM(Table24[[#This Row],[NPA - Qualifying (QRE) - Amt]],Table24[[#This Row],[NPA - Non-Qualifying (NQRE) - Amt]]),SUM(Table24[[#This Row],[HTC - Qualifying (QRE) - Amt]]+Table24[[#This Row],[HTC - Non-Qualifying (NQRE) - Amt]]))</f>
        <v>0</v>
      </c>
      <c r="K2025" s="74"/>
      <c r="L2025" s="74"/>
      <c r="M2025" s="74"/>
      <c r="N2025" s="74"/>
    </row>
    <row r="2026" spans="1:14" x14ac:dyDescent="0.3">
      <c r="A2026" s="68"/>
      <c r="B2026" s="66" t="e">
        <f>_xlfn.XLOOKUP(A2026,Table1[Categories of Work],Table1[Cost Type])</f>
        <v>#N/A</v>
      </c>
      <c r="C2026" s="70"/>
      <c r="D2026" s="71"/>
      <c r="E2026" s="71"/>
      <c r="F2026" s="71"/>
      <c r="G2026" s="72"/>
      <c r="H2026" s="72"/>
      <c r="I2026" s="72"/>
      <c r="J2026" s="67">
        <f>IF(ISBLANK(Table24[[#This Row],[HTC - Qualifying (QRE) - Amt]]),SUM(Table24[[#This Row],[NPA - Qualifying (QRE) - Amt]],Table24[[#This Row],[NPA - Non-Qualifying (NQRE) - Amt]]),SUM(Table24[[#This Row],[HTC - Qualifying (QRE) - Amt]]+Table24[[#This Row],[HTC - Non-Qualifying (NQRE) - Amt]]))</f>
        <v>0</v>
      </c>
      <c r="K2026" s="74"/>
      <c r="L2026" s="74"/>
      <c r="M2026" s="74"/>
      <c r="N2026" s="74"/>
    </row>
    <row r="2027" spans="1:14" x14ac:dyDescent="0.3">
      <c r="A2027" s="68"/>
      <c r="B2027" s="66" t="e">
        <f>_xlfn.XLOOKUP(A2027,Table1[Categories of Work],Table1[Cost Type])</f>
        <v>#N/A</v>
      </c>
      <c r="C2027" s="70"/>
      <c r="D2027" s="71"/>
      <c r="E2027" s="71"/>
      <c r="F2027" s="71"/>
      <c r="G2027" s="72"/>
      <c r="H2027" s="72"/>
      <c r="I2027" s="72"/>
      <c r="J2027" s="67">
        <f>IF(ISBLANK(Table24[[#This Row],[HTC - Qualifying (QRE) - Amt]]),SUM(Table24[[#This Row],[NPA - Qualifying (QRE) - Amt]],Table24[[#This Row],[NPA - Non-Qualifying (NQRE) - Amt]]),SUM(Table24[[#This Row],[HTC - Qualifying (QRE) - Amt]]+Table24[[#This Row],[HTC - Non-Qualifying (NQRE) - Amt]]))</f>
        <v>0</v>
      </c>
      <c r="K2027" s="74"/>
      <c r="L2027" s="74"/>
      <c r="M2027" s="74"/>
      <c r="N2027" s="74"/>
    </row>
    <row r="2028" spans="1:14" x14ac:dyDescent="0.3">
      <c r="A2028" s="68"/>
      <c r="B2028" s="66" t="e">
        <f>_xlfn.XLOOKUP(A2028,Table1[Categories of Work],Table1[Cost Type])</f>
        <v>#N/A</v>
      </c>
      <c r="C2028" s="70"/>
      <c r="D2028" s="71"/>
      <c r="E2028" s="71"/>
      <c r="F2028" s="71"/>
      <c r="G2028" s="72"/>
      <c r="H2028" s="72"/>
      <c r="I2028" s="72"/>
      <c r="J2028" s="67">
        <f>IF(ISBLANK(Table24[[#This Row],[HTC - Qualifying (QRE) - Amt]]),SUM(Table24[[#This Row],[NPA - Qualifying (QRE) - Amt]],Table24[[#This Row],[NPA - Non-Qualifying (NQRE) - Amt]]),SUM(Table24[[#This Row],[HTC - Qualifying (QRE) - Amt]]+Table24[[#This Row],[HTC - Non-Qualifying (NQRE) - Amt]]))</f>
        <v>0</v>
      </c>
      <c r="K2028" s="74"/>
      <c r="L2028" s="74"/>
      <c r="M2028" s="74"/>
      <c r="N2028" s="74"/>
    </row>
    <row r="2029" spans="1:14" x14ac:dyDescent="0.3">
      <c r="A2029" s="68"/>
      <c r="B2029" s="66" t="e">
        <f>_xlfn.XLOOKUP(A2029,Table1[Categories of Work],Table1[Cost Type])</f>
        <v>#N/A</v>
      </c>
      <c r="C2029" s="70"/>
      <c r="D2029" s="71"/>
      <c r="E2029" s="71"/>
      <c r="F2029" s="71"/>
      <c r="G2029" s="72"/>
      <c r="H2029" s="72"/>
      <c r="I2029" s="72"/>
      <c r="J2029" s="67">
        <f>IF(ISBLANK(Table24[[#This Row],[HTC - Qualifying (QRE) - Amt]]),SUM(Table24[[#This Row],[NPA - Qualifying (QRE) - Amt]],Table24[[#This Row],[NPA - Non-Qualifying (NQRE) - Amt]]),SUM(Table24[[#This Row],[HTC - Qualifying (QRE) - Amt]]+Table24[[#This Row],[HTC - Non-Qualifying (NQRE) - Amt]]))</f>
        <v>0</v>
      </c>
      <c r="K2029" s="74"/>
      <c r="L2029" s="74"/>
      <c r="M2029" s="74"/>
      <c r="N2029" s="74"/>
    </row>
    <row r="2030" spans="1:14" x14ac:dyDescent="0.3">
      <c r="A2030" s="68"/>
      <c r="B2030" s="66" t="e">
        <f>_xlfn.XLOOKUP(A2030,Table1[Categories of Work],Table1[Cost Type])</f>
        <v>#N/A</v>
      </c>
      <c r="C2030" s="70"/>
      <c r="D2030" s="71"/>
      <c r="E2030" s="71"/>
      <c r="F2030" s="71"/>
      <c r="G2030" s="72"/>
      <c r="H2030" s="72"/>
      <c r="I2030" s="72"/>
      <c r="J2030" s="67">
        <f>IF(ISBLANK(Table24[[#This Row],[HTC - Qualifying (QRE) - Amt]]),SUM(Table24[[#This Row],[NPA - Qualifying (QRE) - Amt]],Table24[[#This Row],[NPA - Non-Qualifying (NQRE) - Amt]]),SUM(Table24[[#This Row],[HTC - Qualifying (QRE) - Amt]]+Table24[[#This Row],[HTC - Non-Qualifying (NQRE) - Amt]]))</f>
        <v>0</v>
      </c>
      <c r="K2030" s="74"/>
      <c r="L2030" s="74"/>
      <c r="M2030" s="74"/>
      <c r="N2030" s="74"/>
    </row>
    <row r="2031" spans="1:14" x14ac:dyDescent="0.3">
      <c r="A2031" s="68"/>
      <c r="B2031" s="66" t="e">
        <f>_xlfn.XLOOKUP(A2031,Table1[Categories of Work],Table1[Cost Type])</f>
        <v>#N/A</v>
      </c>
      <c r="C2031" s="70"/>
      <c r="D2031" s="71"/>
      <c r="E2031" s="71"/>
      <c r="F2031" s="71"/>
      <c r="G2031" s="72"/>
      <c r="H2031" s="72"/>
      <c r="I2031" s="72"/>
      <c r="J2031" s="67">
        <f>IF(ISBLANK(Table24[[#This Row],[HTC - Qualifying (QRE) - Amt]]),SUM(Table24[[#This Row],[NPA - Qualifying (QRE) - Amt]],Table24[[#This Row],[NPA - Non-Qualifying (NQRE) - Amt]]),SUM(Table24[[#This Row],[HTC - Qualifying (QRE) - Amt]]+Table24[[#This Row],[HTC - Non-Qualifying (NQRE) - Amt]]))</f>
        <v>0</v>
      </c>
      <c r="K2031" s="74"/>
      <c r="L2031" s="74"/>
      <c r="M2031" s="74"/>
      <c r="N2031" s="74"/>
    </row>
    <row r="2032" spans="1:14" x14ac:dyDescent="0.3">
      <c r="A2032" s="68"/>
      <c r="B2032" s="66" t="e">
        <f>_xlfn.XLOOKUP(A2032,Table1[Categories of Work],Table1[Cost Type])</f>
        <v>#N/A</v>
      </c>
      <c r="C2032" s="70"/>
      <c r="D2032" s="71"/>
      <c r="E2032" s="71"/>
      <c r="F2032" s="71"/>
      <c r="G2032" s="72"/>
      <c r="H2032" s="72"/>
      <c r="I2032" s="72"/>
      <c r="J2032" s="67">
        <f>IF(ISBLANK(Table24[[#This Row],[HTC - Qualifying (QRE) - Amt]]),SUM(Table24[[#This Row],[NPA - Qualifying (QRE) - Amt]],Table24[[#This Row],[NPA - Non-Qualifying (NQRE) - Amt]]),SUM(Table24[[#This Row],[HTC - Qualifying (QRE) - Amt]]+Table24[[#This Row],[HTC - Non-Qualifying (NQRE) - Amt]]))</f>
        <v>0</v>
      </c>
      <c r="K2032" s="74"/>
      <c r="L2032" s="74"/>
      <c r="M2032" s="74"/>
      <c r="N2032" s="74"/>
    </row>
    <row r="2033" spans="1:14" x14ac:dyDescent="0.3">
      <c r="A2033" s="68"/>
      <c r="B2033" s="66" t="e">
        <f>_xlfn.XLOOKUP(A2033,Table1[Categories of Work],Table1[Cost Type])</f>
        <v>#N/A</v>
      </c>
      <c r="C2033" s="70"/>
      <c r="D2033" s="71"/>
      <c r="E2033" s="71"/>
      <c r="F2033" s="71"/>
      <c r="G2033" s="72"/>
      <c r="H2033" s="72"/>
      <c r="I2033" s="72"/>
      <c r="J2033" s="67">
        <f>IF(ISBLANK(Table24[[#This Row],[HTC - Qualifying (QRE) - Amt]]),SUM(Table24[[#This Row],[NPA - Qualifying (QRE) - Amt]],Table24[[#This Row],[NPA - Non-Qualifying (NQRE) - Amt]]),SUM(Table24[[#This Row],[HTC - Qualifying (QRE) - Amt]]+Table24[[#This Row],[HTC - Non-Qualifying (NQRE) - Amt]]))</f>
        <v>0</v>
      </c>
      <c r="K2033" s="74"/>
      <c r="L2033" s="74"/>
      <c r="M2033" s="74"/>
      <c r="N2033" s="74"/>
    </row>
    <row r="2034" spans="1:14" x14ac:dyDescent="0.3">
      <c r="A2034" s="68"/>
      <c r="B2034" s="66" t="e">
        <f>_xlfn.XLOOKUP(A2034,Table1[Categories of Work],Table1[Cost Type])</f>
        <v>#N/A</v>
      </c>
      <c r="C2034" s="70"/>
      <c r="D2034" s="71"/>
      <c r="E2034" s="71"/>
      <c r="F2034" s="71"/>
      <c r="G2034" s="72"/>
      <c r="H2034" s="72"/>
      <c r="I2034" s="72"/>
      <c r="J2034" s="67">
        <f>IF(ISBLANK(Table24[[#This Row],[HTC - Qualifying (QRE) - Amt]]),SUM(Table24[[#This Row],[NPA - Qualifying (QRE) - Amt]],Table24[[#This Row],[NPA - Non-Qualifying (NQRE) - Amt]]),SUM(Table24[[#This Row],[HTC - Qualifying (QRE) - Amt]]+Table24[[#This Row],[HTC - Non-Qualifying (NQRE) - Amt]]))</f>
        <v>0</v>
      </c>
      <c r="K2034" s="74"/>
      <c r="L2034" s="74"/>
      <c r="M2034" s="74"/>
      <c r="N2034" s="74"/>
    </row>
    <row r="2035" spans="1:14" x14ac:dyDescent="0.3">
      <c r="A2035" s="68"/>
      <c r="B2035" s="66" t="e">
        <f>_xlfn.XLOOKUP(A2035,Table1[Categories of Work],Table1[Cost Type])</f>
        <v>#N/A</v>
      </c>
      <c r="C2035" s="70"/>
      <c r="D2035" s="71"/>
      <c r="E2035" s="71"/>
      <c r="F2035" s="71"/>
      <c r="G2035" s="72"/>
      <c r="H2035" s="72"/>
      <c r="I2035" s="72"/>
      <c r="J2035" s="67">
        <f>IF(ISBLANK(Table24[[#This Row],[HTC - Qualifying (QRE) - Amt]]),SUM(Table24[[#This Row],[NPA - Qualifying (QRE) - Amt]],Table24[[#This Row],[NPA - Non-Qualifying (NQRE) - Amt]]),SUM(Table24[[#This Row],[HTC - Qualifying (QRE) - Amt]]+Table24[[#This Row],[HTC - Non-Qualifying (NQRE) - Amt]]))</f>
        <v>0</v>
      </c>
      <c r="K2035" s="74"/>
      <c r="L2035" s="74"/>
      <c r="M2035" s="74"/>
      <c r="N2035" s="74"/>
    </row>
    <row r="2036" spans="1:14" x14ac:dyDescent="0.3">
      <c r="A2036" s="68"/>
      <c r="B2036" s="66" t="e">
        <f>_xlfn.XLOOKUP(A2036,Table1[Categories of Work],Table1[Cost Type])</f>
        <v>#N/A</v>
      </c>
      <c r="C2036" s="70"/>
      <c r="D2036" s="71"/>
      <c r="E2036" s="71"/>
      <c r="F2036" s="71"/>
      <c r="G2036" s="72"/>
      <c r="H2036" s="72"/>
      <c r="I2036" s="72"/>
      <c r="J2036" s="67">
        <f>IF(ISBLANK(Table24[[#This Row],[HTC - Qualifying (QRE) - Amt]]),SUM(Table24[[#This Row],[NPA - Qualifying (QRE) - Amt]],Table24[[#This Row],[NPA - Non-Qualifying (NQRE) - Amt]]),SUM(Table24[[#This Row],[HTC - Qualifying (QRE) - Amt]]+Table24[[#This Row],[HTC - Non-Qualifying (NQRE) - Amt]]))</f>
        <v>0</v>
      </c>
      <c r="K2036" s="74"/>
      <c r="L2036" s="74"/>
      <c r="M2036" s="74"/>
      <c r="N2036" s="74"/>
    </row>
    <row r="2037" spans="1:14" x14ac:dyDescent="0.3">
      <c r="A2037" s="68"/>
      <c r="B2037" s="66" t="e">
        <f>_xlfn.XLOOKUP(A2037,Table1[Categories of Work],Table1[Cost Type])</f>
        <v>#N/A</v>
      </c>
      <c r="C2037" s="70"/>
      <c r="D2037" s="71"/>
      <c r="E2037" s="71"/>
      <c r="F2037" s="71"/>
      <c r="G2037" s="72"/>
      <c r="H2037" s="72"/>
      <c r="I2037" s="72"/>
      <c r="J2037" s="67">
        <f>IF(ISBLANK(Table24[[#This Row],[HTC - Qualifying (QRE) - Amt]]),SUM(Table24[[#This Row],[NPA - Qualifying (QRE) - Amt]],Table24[[#This Row],[NPA - Non-Qualifying (NQRE) - Amt]]),SUM(Table24[[#This Row],[HTC - Qualifying (QRE) - Amt]]+Table24[[#This Row],[HTC - Non-Qualifying (NQRE) - Amt]]))</f>
        <v>0</v>
      </c>
      <c r="K2037" s="74"/>
      <c r="L2037" s="74"/>
      <c r="M2037" s="74"/>
      <c r="N2037" s="74"/>
    </row>
    <row r="2038" spans="1:14" x14ac:dyDescent="0.3">
      <c r="A2038" s="68"/>
      <c r="B2038" s="66" t="e">
        <f>_xlfn.XLOOKUP(A2038,Table1[Categories of Work],Table1[Cost Type])</f>
        <v>#N/A</v>
      </c>
      <c r="C2038" s="70"/>
      <c r="D2038" s="71"/>
      <c r="E2038" s="71"/>
      <c r="F2038" s="71"/>
      <c r="G2038" s="72"/>
      <c r="H2038" s="72"/>
      <c r="I2038" s="72"/>
      <c r="J2038" s="67">
        <f>IF(ISBLANK(Table24[[#This Row],[HTC - Qualifying (QRE) - Amt]]),SUM(Table24[[#This Row],[NPA - Qualifying (QRE) - Amt]],Table24[[#This Row],[NPA - Non-Qualifying (NQRE) - Amt]]),SUM(Table24[[#This Row],[HTC - Qualifying (QRE) - Amt]]+Table24[[#This Row],[HTC - Non-Qualifying (NQRE) - Amt]]))</f>
        <v>0</v>
      </c>
      <c r="K2038" s="74"/>
      <c r="L2038" s="74"/>
      <c r="M2038" s="74"/>
      <c r="N2038" s="74"/>
    </row>
    <row r="2039" spans="1:14" x14ac:dyDescent="0.3">
      <c r="A2039" s="68"/>
      <c r="B2039" s="66" t="e">
        <f>_xlfn.XLOOKUP(A2039,Table1[Categories of Work],Table1[Cost Type])</f>
        <v>#N/A</v>
      </c>
      <c r="C2039" s="70"/>
      <c r="D2039" s="71"/>
      <c r="E2039" s="71"/>
      <c r="F2039" s="71"/>
      <c r="G2039" s="72"/>
      <c r="H2039" s="72"/>
      <c r="I2039" s="72"/>
      <c r="J2039" s="67">
        <f>IF(ISBLANK(Table24[[#This Row],[HTC - Qualifying (QRE) - Amt]]),SUM(Table24[[#This Row],[NPA - Qualifying (QRE) - Amt]],Table24[[#This Row],[NPA - Non-Qualifying (NQRE) - Amt]]),SUM(Table24[[#This Row],[HTC - Qualifying (QRE) - Amt]]+Table24[[#This Row],[HTC - Non-Qualifying (NQRE) - Amt]]))</f>
        <v>0</v>
      </c>
      <c r="K2039" s="74"/>
      <c r="L2039" s="74"/>
      <c r="M2039" s="74"/>
      <c r="N2039" s="74"/>
    </row>
    <row r="2040" spans="1:14" x14ac:dyDescent="0.3">
      <c r="A2040" s="68"/>
      <c r="B2040" s="66" t="e">
        <f>_xlfn.XLOOKUP(A2040,Table1[Categories of Work],Table1[Cost Type])</f>
        <v>#N/A</v>
      </c>
      <c r="C2040" s="70"/>
      <c r="D2040" s="71"/>
      <c r="E2040" s="71"/>
      <c r="F2040" s="71"/>
      <c r="G2040" s="72"/>
      <c r="H2040" s="72"/>
      <c r="I2040" s="72"/>
      <c r="J2040" s="67">
        <f>IF(ISBLANK(Table24[[#This Row],[HTC - Qualifying (QRE) - Amt]]),SUM(Table24[[#This Row],[NPA - Qualifying (QRE) - Amt]],Table24[[#This Row],[NPA - Non-Qualifying (NQRE) - Amt]]),SUM(Table24[[#This Row],[HTC - Qualifying (QRE) - Amt]]+Table24[[#This Row],[HTC - Non-Qualifying (NQRE) - Amt]]))</f>
        <v>0</v>
      </c>
      <c r="K2040" s="74"/>
      <c r="L2040" s="74"/>
      <c r="M2040" s="74"/>
      <c r="N2040" s="74"/>
    </row>
    <row r="2041" spans="1:14" x14ac:dyDescent="0.3">
      <c r="A2041" s="68"/>
      <c r="B2041" s="66" t="e">
        <f>_xlfn.XLOOKUP(A2041,Table1[Categories of Work],Table1[Cost Type])</f>
        <v>#N/A</v>
      </c>
      <c r="C2041" s="70"/>
      <c r="D2041" s="71"/>
      <c r="E2041" s="71"/>
      <c r="F2041" s="71"/>
      <c r="G2041" s="72"/>
      <c r="H2041" s="72"/>
      <c r="I2041" s="72"/>
      <c r="J2041" s="67">
        <f>IF(ISBLANK(Table24[[#This Row],[HTC - Qualifying (QRE) - Amt]]),SUM(Table24[[#This Row],[NPA - Qualifying (QRE) - Amt]],Table24[[#This Row],[NPA - Non-Qualifying (NQRE) - Amt]]),SUM(Table24[[#This Row],[HTC - Qualifying (QRE) - Amt]]+Table24[[#This Row],[HTC - Non-Qualifying (NQRE) - Amt]]))</f>
        <v>0</v>
      </c>
      <c r="K2041" s="74"/>
      <c r="L2041" s="74"/>
      <c r="M2041" s="74"/>
      <c r="N2041" s="74"/>
    </row>
    <row r="2042" spans="1:14" x14ac:dyDescent="0.3">
      <c r="A2042" s="68"/>
      <c r="B2042" s="66" t="e">
        <f>_xlfn.XLOOKUP(A2042,Table1[Categories of Work],Table1[Cost Type])</f>
        <v>#N/A</v>
      </c>
      <c r="C2042" s="70"/>
      <c r="D2042" s="71"/>
      <c r="E2042" s="71"/>
      <c r="F2042" s="71"/>
      <c r="G2042" s="72"/>
      <c r="H2042" s="72"/>
      <c r="I2042" s="72"/>
      <c r="J2042" s="67">
        <f>IF(ISBLANK(Table24[[#This Row],[HTC - Qualifying (QRE) - Amt]]),SUM(Table24[[#This Row],[NPA - Qualifying (QRE) - Amt]],Table24[[#This Row],[NPA - Non-Qualifying (NQRE) - Amt]]),SUM(Table24[[#This Row],[HTC - Qualifying (QRE) - Amt]]+Table24[[#This Row],[HTC - Non-Qualifying (NQRE) - Amt]]))</f>
        <v>0</v>
      </c>
      <c r="K2042" s="74"/>
      <c r="L2042" s="74"/>
      <c r="M2042" s="74"/>
      <c r="N2042" s="74"/>
    </row>
    <row r="2043" spans="1:14" x14ac:dyDescent="0.3">
      <c r="A2043" s="68"/>
      <c r="B2043" s="66" t="e">
        <f>_xlfn.XLOOKUP(A2043,Table1[Categories of Work],Table1[Cost Type])</f>
        <v>#N/A</v>
      </c>
      <c r="C2043" s="70"/>
      <c r="D2043" s="71"/>
      <c r="E2043" s="71"/>
      <c r="F2043" s="71"/>
      <c r="G2043" s="72"/>
      <c r="H2043" s="72"/>
      <c r="I2043" s="72"/>
      <c r="J2043" s="67">
        <f>IF(ISBLANK(Table24[[#This Row],[HTC - Qualifying (QRE) - Amt]]),SUM(Table24[[#This Row],[NPA - Qualifying (QRE) - Amt]],Table24[[#This Row],[NPA - Non-Qualifying (NQRE) - Amt]]),SUM(Table24[[#This Row],[HTC - Qualifying (QRE) - Amt]]+Table24[[#This Row],[HTC - Non-Qualifying (NQRE) - Amt]]))</f>
        <v>0</v>
      </c>
      <c r="K2043" s="74"/>
      <c r="L2043" s="74"/>
      <c r="M2043" s="74"/>
      <c r="N2043" s="74"/>
    </row>
    <row r="2044" spans="1:14" x14ac:dyDescent="0.3">
      <c r="A2044" s="68"/>
      <c r="B2044" s="66" t="e">
        <f>_xlfn.XLOOKUP(A2044,Table1[Categories of Work],Table1[Cost Type])</f>
        <v>#N/A</v>
      </c>
      <c r="C2044" s="70"/>
      <c r="D2044" s="71"/>
      <c r="E2044" s="71"/>
      <c r="F2044" s="71"/>
      <c r="G2044" s="72"/>
      <c r="H2044" s="72"/>
      <c r="I2044" s="72"/>
      <c r="J2044" s="67">
        <f>IF(ISBLANK(Table24[[#This Row],[HTC - Qualifying (QRE) - Amt]]),SUM(Table24[[#This Row],[NPA - Qualifying (QRE) - Amt]],Table24[[#This Row],[NPA - Non-Qualifying (NQRE) - Amt]]),SUM(Table24[[#This Row],[HTC - Qualifying (QRE) - Amt]]+Table24[[#This Row],[HTC - Non-Qualifying (NQRE) - Amt]]))</f>
        <v>0</v>
      </c>
      <c r="K2044" s="74"/>
      <c r="L2044" s="74"/>
      <c r="M2044" s="74"/>
      <c r="N2044" s="74"/>
    </row>
    <row r="2045" spans="1:14" x14ac:dyDescent="0.3">
      <c r="A2045" s="68"/>
      <c r="B2045" s="66" t="e">
        <f>_xlfn.XLOOKUP(A2045,Table1[Categories of Work],Table1[Cost Type])</f>
        <v>#N/A</v>
      </c>
      <c r="C2045" s="70"/>
      <c r="D2045" s="71"/>
      <c r="E2045" s="71"/>
      <c r="F2045" s="71"/>
      <c r="G2045" s="72"/>
      <c r="H2045" s="72"/>
      <c r="I2045" s="72"/>
      <c r="J2045" s="67">
        <f>IF(ISBLANK(Table24[[#This Row],[HTC - Qualifying (QRE) - Amt]]),SUM(Table24[[#This Row],[NPA - Qualifying (QRE) - Amt]],Table24[[#This Row],[NPA - Non-Qualifying (NQRE) - Amt]]),SUM(Table24[[#This Row],[HTC - Qualifying (QRE) - Amt]]+Table24[[#This Row],[HTC - Non-Qualifying (NQRE) - Amt]]))</f>
        <v>0</v>
      </c>
      <c r="K2045" s="74"/>
      <c r="L2045" s="74"/>
      <c r="M2045" s="74"/>
      <c r="N2045" s="74"/>
    </row>
    <row r="2046" spans="1:14" x14ac:dyDescent="0.3">
      <c r="A2046" s="68"/>
      <c r="B2046" s="66" t="e">
        <f>_xlfn.XLOOKUP(A2046,Table1[Categories of Work],Table1[Cost Type])</f>
        <v>#N/A</v>
      </c>
      <c r="C2046" s="70"/>
      <c r="D2046" s="71"/>
      <c r="E2046" s="71"/>
      <c r="F2046" s="71"/>
      <c r="G2046" s="72"/>
      <c r="H2046" s="72"/>
      <c r="I2046" s="72"/>
      <c r="J2046" s="67">
        <f>IF(ISBLANK(Table24[[#This Row],[HTC - Qualifying (QRE) - Amt]]),SUM(Table24[[#This Row],[NPA - Qualifying (QRE) - Amt]],Table24[[#This Row],[NPA - Non-Qualifying (NQRE) - Amt]]),SUM(Table24[[#This Row],[HTC - Qualifying (QRE) - Amt]]+Table24[[#This Row],[HTC - Non-Qualifying (NQRE) - Amt]]))</f>
        <v>0</v>
      </c>
      <c r="K2046" s="74"/>
      <c r="L2046" s="74"/>
      <c r="M2046" s="74"/>
      <c r="N2046" s="74"/>
    </row>
    <row r="2047" spans="1:14" x14ac:dyDescent="0.3">
      <c r="A2047" s="68"/>
      <c r="B2047" s="66" t="e">
        <f>_xlfn.XLOOKUP(A2047,Table1[Categories of Work],Table1[Cost Type])</f>
        <v>#N/A</v>
      </c>
      <c r="C2047" s="70"/>
      <c r="D2047" s="71"/>
      <c r="E2047" s="71"/>
      <c r="F2047" s="71"/>
      <c r="G2047" s="72"/>
      <c r="H2047" s="72"/>
      <c r="I2047" s="72"/>
      <c r="J2047" s="67">
        <f>IF(ISBLANK(Table24[[#This Row],[HTC - Qualifying (QRE) - Amt]]),SUM(Table24[[#This Row],[NPA - Qualifying (QRE) - Amt]],Table24[[#This Row],[NPA - Non-Qualifying (NQRE) - Amt]]),SUM(Table24[[#This Row],[HTC - Qualifying (QRE) - Amt]]+Table24[[#This Row],[HTC - Non-Qualifying (NQRE) - Amt]]))</f>
        <v>0</v>
      </c>
      <c r="K2047" s="74"/>
      <c r="L2047" s="74"/>
      <c r="M2047" s="74"/>
      <c r="N2047" s="74"/>
    </row>
    <row r="2048" spans="1:14" x14ac:dyDescent="0.3">
      <c r="A2048" s="68"/>
      <c r="B2048" s="66" t="e">
        <f>_xlfn.XLOOKUP(A2048,Table1[Categories of Work],Table1[Cost Type])</f>
        <v>#N/A</v>
      </c>
      <c r="C2048" s="70"/>
      <c r="D2048" s="71"/>
      <c r="E2048" s="71"/>
      <c r="F2048" s="71"/>
      <c r="G2048" s="72"/>
      <c r="H2048" s="72"/>
      <c r="I2048" s="72"/>
      <c r="J2048" s="67">
        <f>IF(ISBLANK(Table24[[#This Row],[HTC - Qualifying (QRE) - Amt]]),SUM(Table24[[#This Row],[NPA - Qualifying (QRE) - Amt]],Table24[[#This Row],[NPA - Non-Qualifying (NQRE) - Amt]]),SUM(Table24[[#This Row],[HTC - Qualifying (QRE) - Amt]]+Table24[[#This Row],[HTC - Non-Qualifying (NQRE) - Amt]]))</f>
        <v>0</v>
      </c>
      <c r="K2048" s="74"/>
      <c r="L2048" s="74"/>
      <c r="M2048" s="74"/>
      <c r="N2048" s="74"/>
    </row>
    <row r="2049" spans="1:14" x14ac:dyDescent="0.3">
      <c r="A2049" s="68"/>
      <c r="B2049" s="66" t="e">
        <f>_xlfn.XLOOKUP(A2049,Table1[Categories of Work],Table1[Cost Type])</f>
        <v>#N/A</v>
      </c>
      <c r="C2049" s="70"/>
      <c r="D2049" s="71"/>
      <c r="E2049" s="71"/>
      <c r="F2049" s="71"/>
      <c r="G2049" s="72"/>
      <c r="H2049" s="72"/>
      <c r="I2049" s="72"/>
      <c r="J2049" s="67">
        <f>IF(ISBLANK(Table24[[#This Row],[HTC - Qualifying (QRE) - Amt]]),SUM(Table24[[#This Row],[NPA - Qualifying (QRE) - Amt]],Table24[[#This Row],[NPA - Non-Qualifying (NQRE) - Amt]]),SUM(Table24[[#This Row],[HTC - Qualifying (QRE) - Amt]]+Table24[[#This Row],[HTC - Non-Qualifying (NQRE) - Amt]]))</f>
        <v>0</v>
      </c>
      <c r="K2049" s="74"/>
      <c r="L2049" s="74"/>
      <c r="M2049" s="74"/>
      <c r="N2049" s="74"/>
    </row>
    <row r="2050" spans="1:14" x14ac:dyDescent="0.3">
      <c r="A2050" s="68"/>
      <c r="B2050" s="66" t="e">
        <f>_xlfn.XLOOKUP(A2050,Table1[Categories of Work],Table1[Cost Type])</f>
        <v>#N/A</v>
      </c>
      <c r="C2050" s="70"/>
      <c r="D2050" s="71"/>
      <c r="E2050" s="71"/>
      <c r="F2050" s="71"/>
      <c r="G2050" s="72"/>
      <c r="H2050" s="72"/>
      <c r="I2050" s="72"/>
      <c r="J2050" s="67">
        <f>IF(ISBLANK(Table24[[#This Row],[HTC - Qualifying (QRE) - Amt]]),SUM(Table24[[#This Row],[NPA - Qualifying (QRE) - Amt]],Table24[[#This Row],[NPA - Non-Qualifying (NQRE) - Amt]]),SUM(Table24[[#This Row],[HTC - Qualifying (QRE) - Amt]]+Table24[[#This Row],[HTC - Non-Qualifying (NQRE) - Amt]]))</f>
        <v>0</v>
      </c>
      <c r="K2050" s="74"/>
      <c r="L2050" s="74"/>
      <c r="M2050" s="74"/>
      <c r="N2050" s="74"/>
    </row>
    <row r="2051" spans="1:14" x14ac:dyDescent="0.3">
      <c r="A2051" s="68"/>
      <c r="B2051" s="66" t="e">
        <f>_xlfn.XLOOKUP(A2051,Table1[Categories of Work],Table1[Cost Type])</f>
        <v>#N/A</v>
      </c>
      <c r="C2051" s="70"/>
      <c r="D2051" s="71"/>
      <c r="E2051" s="71"/>
      <c r="F2051" s="71"/>
      <c r="G2051" s="72"/>
      <c r="H2051" s="72"/>
      <c r="I2051" s="72"/>
      <c r="J2051" s="67">
        <f>IF(ISBLANK(Table24[[#This Row],[HTC - Qualifying (QRE) - Amt]]),SUM(Table24[[#This Row],[NPA - Qualifying (QRE) - Amt]],Table24[[#This Row],[NPA - Non-Qualifying (NQRE) - Amt]]),SUM(Table24[[#This Row],[HTC - Qualifying (QRE) - Amt]]+Table24[[#This Row],[HTC - Non-Qualifying (NQRE) - Amt]]))</f>
        <v>0</v>
      </c>
      <c r="K2051" s="74"/>
      <c r="L2051" s="74"/>
      <c r="M2051" s="74"/>
      <c r="N2051" s="74"/>
    </row>
    <row r="2052" spans="1:14" x14ac:dyDescent="0.3">
      <c r="A2052" s="68"/>
      <c r="B2052" s="66" t="e">
        <f>_xlfn.XLOOKUP(A2052,Table1[Categories of Work],Table1[Cost Type])</f>
        <v>#N/A</v>
      </c>
      <c r="C2052" s="70"/>
      <c r="D2052" s="71"/>
      <c r="E2052" s="71"/>
      <c r="F2052" s="71"/>
      <c r="G2052" s="72"/>
      <c r="H2052" s="72"/>
      <c r="I2052" s="72"/>
      <c r="J2052" s="67">
        <f>IF(ISBLANK(Table24[[#This Row],[HTC - Qualifying (QRE) - Amt]]),SUM(Table24[[#This Row],[NPA - Qualifying (QRE) - Amt]],Table24[[#This Row],[NPA - Non-Qualifying (NQRE) - Amt]]),SUM(Table24[[#This Row],[HTC - Qualifying (QRE) - Amt]]+Table24[[#This Row],[HTC - Non-Qualifying (NQRE) - Amt]]))</f>
        <v>0</v>
      </c>
      <c r="K2052" s="74"/>
      <c r="L2052" s="74"/>
      <c r="M2052" s="74"/>
      <c r="N2052" s="74"/>
    </row>
    <row r="2053" spans="1:14" x14ac:dyDescent="0.3">
      <c r="A2053" s="68"/>
      <c r="B2053" s="66" t="e">
        <f>_xlfn.XLOOKUP(A2053,Table1[Categories of Work],Table1[Cost Type])</f>
        <v>#N/A</v>
      </c>
      <c r="C2053" s="70"/>
      <c r="D2053" s="71"/>
      <c r="E2053" s="71"/>
      <c r="F2053" s="71"/>
      <c r="G2053" s="72"/>
      <c r="H2053" s="72"/>
      <c r="I2053" s="72"/>
      <c r="J2053" s="67">
        <f>IF(ISBLANK(Table24[[#This Row],[HTC - Qualifying (QRE) - Amt]]),SUM(Table24[[#This Row],[NPA - Qualifying (QRE) - Amt]],Table24[[#This Row],[NPA - Non-Qualifying (NQRE) - Amt]]),SUM(Table24[[#This Row],[HTC - Qualifying (QRE) - Amt]]+Table24[[#This Row],[HTC - Non-Qualifying (NQRE) - Amt]]))</f>
        <v>0</v>
      </c>
      <c r="K2053" s="74"/>
      <c r="L2053" s="74"/>
      <c r="M2053" s="74"/>
      <c r="N2053" s="74"/>
    </row>
    <row r="2054" spans="1:14" x14ac:dyDescent="0.3">
      <c r="A2054" s="68"/>
      <c r="B2054" s="66" t="e">
        <f>_xlfn.XLOOKUP(A2054,Table1[Categories of Work],Table1[Cost Type])</f>
        <v>#N/A</v>
      </c>
      <c r="C2054" s="70"/>
      <c r="D2054" s="71"/>
      <c r="E2054" s="71"/>
      <c r="F2054" s="71"/>
      <c r="G2054" s="72"/>
      <c r="H2054" s="72"/>
      <c r="I2054" s="72"/>
      <c r="J2054" s="67">
        <f>IF(ISBLANK(Table24[[#This Row],[HTC - Qualifying (QRE) - Amt]]),SUM(Table24[[#This Row],[NPA - Qualifying (QRE) - Amt]],Table24[[#This Row],[NPA - Non-Qualifying (NQRE) - Amt]]),SUM(Table24[[#This Row],[HTC - Qualifying (QRE) - Amt]]+Table24[[#This Row],[HTC - Non-Qualifying (NQRE) - Amt]]))</f>
        <v>0</v>
      </c>
      <c r="K2054" s="74"/>
      <c r="L2054" s="74"/>
      <c r="M2054" s="74"/>
      <c r="N2054" s="74"/>
    </row>
    <row r="2055" spans="1:14" x14ac:dyDescent="0.3">
      <c r="A2055" s="68"/>
      <c r="B2055" s="66" t="e">
        <f>_xlfn.XLOOKUP(A2055,Table1[Categories of Work],Table1[Cost Type])</f>
        <v>#N/A</v>
      </c>
      <c r="C2055" s="70"/>
      <c r="D2055" s="71"/>
      <c r="E2055" s="71"/>
      <c r="F2055" s="71"/>
      <c r="G2055" s="72"/>
      <c r="H2055" s="72"/>
      <c r="I2055" s="72"/>
      <c r="J2055" s="67">
        <f>IF(ISBLANK(Table24[[#This Row],[HTC - Qualifying (QRE) - Amt]]),SUM(Table24[[#This Row],[NPA - Qualifying (QRE) - Amt]],Table24[[#This Row],[NPA - Non-Qualifying (NQRE) - Amt]]),SUM(Table24[[#This Row],[HTC - Qualifying (QRE) - Amt]]+Table24[[#This Row],[HTC - Non-Qualifying (NQRE) - Amt]]))</f>
        <v>0</v>
      </c>
      <c r="K2055" s="74"/>
      <c r="L2055" s="74"/>
      <c r="M2055" s="74"/>
      <c r="N2055" s="74"/>
    </row>
    <row r="2056" spans="1:14" x14ac:dyDescent="0.3">
      <c r="A2056" s="68"/>
      <c r="B2056" s="66" t="e">
        <f>_xlfn.XLOOKUP(A2056,Table1[Categories of Work],Table1[Cost Type])</f>
        <v>#N/A</v>
      </c>
      <c r="C2056" s="70"/>
      <c r="D2056" s="71"/>
      <c r="E2056" s="71"/>
      <c r="F2056" s="71"/>
      <c r="G2056" s="72"/>
      <c r="H2056" s="72"/>
      <c r="I2056" s="72"/>
      <c r="J2056" s="67">
        <f>IF(ISBLANK(Table24[[#This Row],[HTC - Qualifying (QRE) - Amt]]),SUM(Table24[[#This Row],[NPA - Qualifying (QRE) - Amt]],Table24[[#This Row],[NPA - Non-Qualifying (NQRE) - Amt]]),SUM(Table24[[#This Row],[HTC - Qualifying (QRE) - Amt]]+Table24[[#This Row],[HTC - Non-Qualifying (NQRE) - Amt]]))</f>
        <v>0</v>
      </c>
      <c r="K2056" s="74"/>
      <c r="L2056" s="74"/>
      <c r="M2056" s="74"/>
      <c r="N2056" s="74"/>
    </row>
    <row r="2057" spans="1:14" x14ac:dyDescent="0.3">
      <c r="A2057" s="68"/>
      <c r="B2057" s="66" t="e">
        <f>_xlfn.XLOOKUP(A2057,Table1[Categories of Work],Table1[Cost Type])</f>
        <v>#N/A</v>
      </c>
      <c r="C2057" s="70"/>
      <c r="D2057" s="71"/>
      <c r="E2057" s="71"/>
      <c r="F2057" s="71"/>
      <c r="G2057" s="72"/>
      <c r="H2057" s="72"/>
      <c r="I2057" s="72"/>
      <c r="J2057" s="67">
        <f>IF(ISBLANK(Table24[[#This Row],[HTC - Qualifying (QRE) - Amt]]),SUM(Table24[[#This Row],[NPA - Qualifying (QRE) - Amt]],Table24[[#This Row],[NPA - Non-Qualifying (NQRE) - Amt]]),SUM(Table24[[#This Row],[HTC - Qualifying (QRE) - Amt]]+Table24[[#This Row],[HTC - Non-Qualifying (NQRE) - Amt]]))</f>
        <v>0</v>
      </c>
      <c r="K2057" s="74"/>
      <c r="L2057" s="74"/>
      <c r="M2057" s="74"/>
      <c r="N2057" s="74"/>
    </row>
    <row r="2058" spans="1:14" x14ac:dyDescent="0.3">
      <c r="A2058" s="68"/>
      <c r="B2058" s="66" t="e">
        <f>_xlfn.XLOOKUP(A2058,Table1[Categories of Work],Table1[Cost Type])</f>
        <v>#N/A</v>
      </c>
      <c r="C2058" s="70"/>
      <c r="D2058" s="71"/>
      <c r="E2058" s="71"/>
      <c r="F2058" s="71"/>
      <c r="G2058" s="72"/>
      <c r="H2058" s="72"/>
      <c r="I2058" s="72"/>
      <c r="J2058" s="67">
        <f>IF(ISBLANK(Table24[[#This Row],[HTC - Qualifying (QRE) - Amt]]),SUM(Table24[[#This Row],[NPA - Qualifying (QRE) - Amt]],Table24[[#This Row],[NPA - Non-Qualifying (NQRE) - Amt]]),SUM(Table24[[#This Row],[HTC - Qualifying (QRE) - Amt]]+Table24[[#This Row],[HTC - Non-Qualifying (NQRE) - Amt]]))</f>
        <v>0</v>
      </c>
      <c r="K2058" s="74"/>
      <c r="L2058" s="74"/>
      <c r="M2058" s="74"/>
      <c r="N2058" s="74"/>
    </row>
    <row r="2059" spans="1:14" x14ac:dyDescent="0.3">
      <c r="A2059" s="68"/>
      <c r="B2059" s="66" t="e">
        <f>_xlfn.XLOOKUP(A2059,Table1[Categories of Work],Table1[Cost Type])</f>
        <v>#N/A</v>
      </c>
      <c r="C2059" s="70"/>
      <c r="D2059" s="71"/>
      <c r="E2059" s="71"/>
      <c r="F2059" s="71"/>
      <c r="G2059" s="72"/>
      <c r="H2059" s="72"/>
      <c r="I2059" s="72"/>
      <c r="J2059" s="67">
        <f>IF(ISBLANK(Table24[[#This Row],[HTC - Qualifying (QRE) - Amt]]),SUM(Table24[[#This Row],[NPA - Qualifying (QRE) - Amt]],Table24[[#This Row],[NPA - Non-Qualifying (NQRE) - Amt]]),SUM(Table24[[#This Row],[HTC - Qualifying (QRE) - Amt]]+Table24[[#This Row],[HTC - Non-Qualifying (NQRE) - Amt]]))</f>
        <v>0</v>
      </c>
      <c r="K2059" s="74"/>
      <c r="L2059" s="74"/>
      <c r="M2059" s="74"/>
      <c r="N2059" s="74"/>
    </row>
    <row r="2060" spans="1:14" x14ac:dyDescent="0.3">
      <c r="A2060" s="68"/>
      <c r="B2060" s="66" t="e">
        <f>_xlfn.XLOOKUP(A2060,Table1[Categories of Work],Table1[Cost Type])</f>
        <v>#N/A</v>
      </c>
      <c r="C2060" s="70"/>
      <c r="D2060" s="71"/>
      <c r="E2060" s="71"/>
      <c r="F2060" s="71"/>
      <c r="G2060" s="72"/>
      <c r="H2060" s="72"/>
      <c r="I2060" s="72"/>
      <c r="J2060" s="67">
        <f>IF(ISBLANK(Table24[[#This Row],[HTC - Qualifying (QRE) - Amt]]),SUM(Table24[[#This Row],[NPA - Qualifying (QRE) - Amt]],Table24[[#This Row],[NPA - Non-Qualifying (NQRE) - Amt]]),SUM(Table24[[#This Row],[HTC - Qualifying (QRE) - Amt]]+Table24[[#This Row],[HTC - Non-Qualifying (NQRE) - Amt]]))</f>
        <v>0</v>
      </c>
      <c r="K2060" s="74"/>
      <c r="L2060" s="74"/>
      <c r="M2060" s="74"/>
      <c r="N2060" s="74"/>
    </row>
    <row r="2061" spans="1:14" x14ac:dyDescent="0.3">
      <c r="A2061" s="68"/>
      <c r="B2061" s="66" t="e">
        <f>_xlfn.XLOOKUP(A2061,Table1[Categories of Work],Table1[Cost Type])</f>
        <v>#N/A</v>
      </c>
      <c r="C2061" s="70"/>
      <c r="D2061" s="71"/>
      <c r="E2061" s="71"/>
      <c r="F2061" s="71"/>
      <c r="G2061" s="72"/>
      <c r="H2061" s="72"/>
      <c r="I2061" s="72"/>
      <c r="J2061" s="67">
        <f>IF(ISBLANK(Table24[[#This Row],[HTC - Qualifying (QRE) - Amt]]),SUM(Table24[[#This Row],[NPA - Qualifying (QRE) - Amt]],Table24[[#This Row],[NPA - Non-Qualifying (NQRE) - Amt]]),SUM(Table24[[#This Row],[HTC - Qualifying (QRE) - Amt]]+Table24[[#This Row],[HTC - Non-Qualifying (NQRE) - Amt]]))</f>
        <v>0</v>
      </c>
      <c r="K2061" s="74"/>
      <c r="L2061" s="74"/>
      <c r="M2061" s="74"/>
      <c r="N2061" s="74"/>
    </row>
    <row r="2062" spans="1:14" x14ac:dyDescent="0.3">
      <c r="A2062" s="68"/>
      <c r="B2062" s="66" t="e">
        <f>_xlfn.XLOOKUP(A2062,Table1[Categories of Work],Table1[Cost Type])</f>
        <v>#N/A</v>
      </c>
      <c r="C2062" s="70"/>
      <c r="D2062" s="71"/>
      <c r="E2062" s="71"/>
      <c r="F2062" s="71"/>
      <c r="G2062" s="72"/>
      <c r="H2062" s="72"/>
      <c r="I2062" s="72"/>
      <c r="J2062" s="67">
        <f>IF(ISBLANK(Table24[[#This Row],[HTC - Qualifying (QRE) - Amt]]),SUM(Table24[[#This Row],[NPA - Qualifying (QRE) - Amt]],Table24[[#This Row],[NPA - Non-Qualifying (NQRE) - Amt]]),SUM(Table24[[#This Row],[HTC - Qualifying (QRE) - Amt]]+Table24[[#This Row],[HTC - Non-Qualifying (NQRE) - Amt]]))</f>
        <v>0</v>
      </c>
      <c r="K2062" s="74"/>
      <c r="L2062" s="74"/>
      <c r="M2062" s="74"/>
      <c r="N2062" s="74"/>
    </row>
    <row r="2063" spans="1:14" x14ac:dyDescent="0.3">
      <c r="A2063" s="68"/>
      <c r="B2063" s="66" t="e">
        <f>_xlfn.XLOOKUP(A2063,Table1[Categories of Work],Table1[Cost Type])</f>
        <v>#N/A</v>
      </c>
      <c r="C2063" s="70"/>
      <c r="D2063" s="71"/>
      <c r="E2063" s="71"/>
      <c r="F2063" s="71"/>
      <c r="G2063" s="72"/>
      <c r="H2063" s="72"/>
      <c r="I2063" s="72"/>
      <c r="J2063" s="67">
        <f>IF(ISBLANK(Table24[[#This Row],[HTC - Qualifying (QRE) - Amt]]),SUM(Table24[[#This Row],[NPA - Qualifying (QRE) - Amt]],Table24[[#This Row],[NPA - Non-Qualifying (NQRE) - Amt]]),SUM(Table24[[#This Row],[HTC - Qualifying (QRE) - Amt]]+Table24[[#This Row],[HTC - Non-Qualifying (NQRE) - Amt]]))</f>
        <v>0</v>
      </c>
      <c r="K2063" s="74"/>
      <c r="L2063" s="74"/>
      <c r="M2063" s="74"/>
      <c r="N2063" s="74"/>
    </row>
    <row r="2064" spans="1:14" x14ac:dyDescent="0.3">
      <c r="A2064" s="68"/>
      <c r="B2064" s="66" t="e">
        <f>_xlfn.XLOOKUP(A2064,Table1[Categories of Work],Table1[Cost Type])</f>
        <v>#N/A</v>
      </c>
      <c r="C2064" s="70"/>
      <c r="D2064" s="71"/>
      <c r="E2064" s="71"/>
      <c r="F2064" s="71"/>
      <c r="G2064" s="72"/>
      <c r="H2064" s="72"/>
      <c r="I2064" s="72"/>
      <c r="J2064" s="67">
        <f>IF(ISBLANK(Table24[[#This Row],[HTC - Qualifying (QRE) - Amt]]),SUM(Table24[[#This Row],[NPA - Qualifying (QRE) - Amt]],Table24[[#This Row],[NPA - Non-Qualifying (NQRE) - Amt]]),SUM(Table24[[#This Row],[HTC - Qualifying (QRE) - Amt]]+Table24[[#This Row],[HTC - Non-Qualifying (NQRE) - Amt]]))</f>
        <v>0</v>
      </c>
      <c r="K2064" s="74"/>
      <c r="L2064" s="74"/>
      <c r="M2064" s="74"/>
      <c r="N2064" s="74"/>
    </row>
    <row r="2065" spans="1:14" x14ac:dyDescent="0.3">
      <c r="A2065" s="68"/>
      <c r="B2065" s="66" t="e">
        <f>_xlfn.XLOOKUP(A2065,Table1[Categories of Work],Table1[Cost Type])</f>
        <v>#N/A</v>
      </c>
      <c r="C2065" s="70"/>
      <c r="D2065" s="71"/>
      <c r="E2065" s="71"/>
      <c r="F2065" s="71"/>
      <c r="G2065" s="72"/>
      <c r="H2065" s="72"/>
      <c r="I2065" s="72"/>
      <c r="J2065" s="67">
        <f>IF(ISBLANK(Table24[[#This Row],[HTC - Qualifying (QRE) - Amt]]),SUM(Table24[[#This Row],[NPA - Qualifying (QRE) - Amt]],Table24[[#This Row],[NPA - Non-Qualifying (NQRE) - Amt]]),SUM(Table24[[#This Row],[HTC - Qualifying (QRE) - Amt]]+Table24[[#This Row],[HTC - Non-Qualifying (NQRE) - Amt]]))</f>
        <v>0</v>
      </c>
      <c r="K2065" s="74"/>
      <c r="L2065" s="74"/>
      <c r="M2065" s="74"/>
      <c r="N2065" s="74"/>
    </row>
    <row r="2066" spans="1:14" x14ac:dyDescent="0.3">
      <c r="A2066" s="68"/>
      <c r="B2066" s="66" t="e">
        <f>_xlfn.XLOOKUP(A2066,Table1[Categories of Work],Table1[Cost Type])</f>
        <v>#N/A</v>
      </c>
      <c r="C2066" s="70"/>
      <c r="D2066" s="71"/>
      <c r="E2066" s="71"/>
      <c r="F2066" s="71"/>
      <c r="G2066" s="72"/>
      <c r="H2066" s="72"/>
      <c r="I2066" s="72"/>
      <c r="J2066" s="67">
        <f>IF(ISBLANK(Table24[[#This Row],[HTC - Qualifying (QRE) - Amt]]),SUM(Table24[[#This Row],[NPA - Qualifying (QRE) - Amt]],Table24[[#This Row],[NPA - Non-Qualifying (NQRE) - Amt]]),SUM(Table24[[#This Row],[HTC - Qualifying (QRE) - Amt]]+Table24[[#This Row],[HTC - Non-Qualifying (NQRE) - Amt]]))</f>
        <v>0</v>
      </c>
      <c r="K2066" s="74"/>
      <c r="L2066" s="74"/>
      <c r="M2066" s="74"/>
      <c r="N2066" s="74"/>
    </row>
    <row r="2067" spans="1:14" x14ac:dyDescent="0.3">
      <c r="A2067" s="68"/>
      <c r="B2067" s="66" t="e">
        <f>_xlfn.XLOOKUP(A2067,Table1[Categories of Work],Table1[Cost Type])</f>
        <v>#N/A</v>
      </c>
      <c r="C2067" s="70"/>
      <c r="D2067" s="71"/>
      <c r="E2067" s="71"/>
      <c r="F2067" s="71"/>
      <c r="G2067" s="72"/>
      <c r="H2067" s="72"/>
      <c r="I2067" s="72"/>
      <c r="J2067" s="67">
        <f>IF(ISBLANK(Table24[[#This Row],[HTC - Qualifying (QRE) - Amt]]),SUM(Table24[[#This Row],[NPA - Qualifying (QRE) - Amt]],Table24[[#This Row],[NPA - Non-Qualifying (NQRE) - Amt]]),SUM(Table24[[#This Row],[HTC - Qualifying (QRE) - Amt]]+Table24[[#This Row],[HTC - Non-Qualifying (NQRE) - Amt]]))</f>
        <v>0</v>
      </c>
      <c r="K2067" s="74"/>
      <c r="L2067" s="74"/>
      <c r="M2067" s="74"/>
      <c r="N2067" s="74"/>
    </row>
    <row r="2068" spans="1:14" x14ac:dyDescent="0.3">
      <c r="A2068" s="68"/>
      <c r="B2068" s="66" t="e">
        <f>_xlfn.XLOOKUP(A2068,Table1[Categories of Work],Table1[Cost Type])</f>
        <v>#N/A</v>
      </c>
      <c r="C2068" s="70"/>
      <c r="D2068" s="71"/>
      <c r="E2068" s="71"/>
      <c r="F2068" s="71"/>
      <c r="G2068" s="72"/>
      <c r="H2068" s="72"/>
      <c r="I2068" s="72"/>
      <c r="J2068" s="67">
        <f>IF(ISBLANK(Table24[[#This Row],[HTC - Qualifying (QRE) - Amt]]),SUM(Table24[[#This Row],[NPA - Qualifying (QRE) - Amt]],Table24[[#This Row],[NPA - Non-Qualifying (NQRE) - Amt]]),SUM(Table24[[#This Row],[HTC - Qualifying (QRE) - Amt]]+Table24[[#This Row],[HTC - Non-Qualifying (NQRE) - Amt]]))</f>
        <v>0</v>
      </c>
      <c r="K2068" s="74"/>
      <c r="L2068" s="74"/>
      <c r="M2068" s="74"/>
      <c r="N2068" s="74"/>
    </row>
    <row r="2069" spans="1:14" x14ac:dyDescent="0.3">
      <c r="A2069" s="68"/>
      <c r="B2069" s="66" t="e">
        <f>_xlfn.XLOOKUP(A2069,Table1[Categories of Work],Table1[Cost Type])</f>
        <v>#N/A</v>
      </c>
      <c r="C2069" s="70"/>
      <c r="D2069" s="71"/>
      <c r="E2069" s="71"/>
      <c r="F2069" s="71"/>
      <c r="G2069" s="72"/>
      <c r="H2069" s="72"/>
      <c r="I2069" s="72"/>
      <c r="J2069" s="67">
        <f>IF(ISBLANK(Table24[[#This Row],[HTC - Qualifying (QRE) - Amt]]),SUM(Table24[[#This Row],[NPA - Qualifying (QRE) - Amt]],Table24[[#This Row],[NPA - Non-Qualifying (NQRE) - Amt]]),SUM(Table24[[#This Row],[HTC - Qualifying (QRE) - Amt]]+Table24[[#This Row],[HTC - Non-Qualifying (NQRE) - Amt]]))</f>
        <v>0</v>
      </c>
      <c r="K2069" s="74"/>
      <c r="L2069" s="74"/>
      <c r="M2069" s="74"/>
      <c r="N2069" s="74"/>
    </row>
    <row r="2070" spans="1:14" x14ac:dyDescent="0.3">
      <c r="A2070" s="68"/>
      <c r="B2070" s="66" t="e">
        <f>_xlfn.XLOOKUP(A2070,Table1[Categories of Work],Table1[Cost Type])</f>
        <v>#N/A</v>
      </c>
      <c r="C2070" s="70"/>
      <c r="D2070" s="71"/>
      <c r="E2070" s="71"/>
      <c r="F2070" s="71"/>
      <c r="G2070" s="72"/>
      <c r="H2070" s="72"/>
      <c r="I2070" s="72"/>
      <c r="J2070" s="67">
        <f>IF(ISBLANK(Table24[[#This Row],[HTC - Qualifying (QRE) - Amt]]),SUM(Table24[[#This Row],[NPA - Qualifying (QRE) - Amt]],Table24[[#This Row],[NPA - Non-Qualifying (NQRE) - Amt]]),SUM(Table24[[#This Row],[HTC - Qualifying (QRE) - Amt]]+Table24[[#This Row],[HTC - Non-Qualifying (NQRE) - Amt]]))</f>
        <v>0</v>
      </c>
      <c r="K2070" s="74"/>
      <c r="L2070" s="74"/>
      <c r="M2070" s="74"/>
      <c r="N2070" s="74"/>
    </row>
    <row r="2071" spans="1:14" x14ac:dyDescent="0.3">
      <c r="A2071" s="68"/>
      <c r="B2071" s="66" t="e">
        <f>_xlfn.XLOOKUP(A2071,Table1[Categories of Work],Table1[Cost Type])</f>
        <v>#N/A</v>
      </c>
      <c r="C2071" s="70"/>
      <c r="D2071" s="71"/>
      <c r="E2071" s="71"/>
      <c r="F2071" s="71"/>
      <c r="G2071" s="72"/>
      <c r="H2071" s="72"/>
      <c r="I2071" s="72"/>
      <c r="J2071" s="67">
        <f>IF(ISBLANK(Table24[[#This Row],[HTC - Qualifying (QRE) - Amt]]),SUM(Table24[[#This Row],[NPA - Qualifying (QRE) - Amt]],Table24[[#This Row],[NPA - Non-Qualifying (NQRE) - Amt]]),SUM(Table24[[#This Row],[HTC - Qualifying (QRE) - Amt]]+Table24[[#This Row],[HTC - Non-Qualifying (NQRE) - Amt]]))</f>
        <v>0</v>
      </c>
      <c r="K2071" s="74"/>
      <c r="L2071" s="74"/>
      <c r="M2071" s="74"/>
      <c r="N2071" s="74"/>
    </row>
    <row r="2072" spans="1:14" x14ac:dyDescent="0.3">
      <c r="A2072" s="68"/>
      <c r="B2072" s="66" t="e">
        <f>_xlfn.XLOOKUP(A2072,Table1[Categories of Work],Table1[Cost Type])</f>
        <v>#N/A</v>
      </c>
      <c r="C2072" s="70"/>
      <c r="D2072" s="71"/>
      <c r="E2072" s="71"/>
      <c r="F2072" s="71"/>
      <c r="G2072" s="72"/>
      <c r="H2072" s="72"/>
      <c r="I2072" s="72"/>
      <c r="J2072" s="67">
        <f>IF(ISBLANK(Table24[[#This Row],[HTC - Qualifying (QRE) - Amt]]),SUM(Table24[[#This Row],[NPA - Qualifying (QRE) - Amt]],Table24[[#This Row],[NPA - Non-Qualifying (NQRE) - Amt]]),SUM(Table24[[#This Row],[HTC - Qualifying (QRE) - Amt]]+Table24[[#This Row],[HTC - Non-Qualifying (NQRE) - Amt]]))</f>
        <v>0</v>
      </c>
      <c r="K2072" s="74"/>
      <c r="L2072" s="74"/>
      <c r="M2072" s="74"/>
      <c r="N2072" s="74"/>
    </row>
    <row r="2073" spans="1:14" x14ac:dyDescent="0.3">
      <c r="A2073" s="68"/>
      <c r="B2073" s="66" t="e">
        <f>_xlfn.XLOOKUP(A2073,Table1[Categories of Work],Table1[Cost Type])</f>
        <v>#N/A</v>
      </c>
      <c r="C2073" s="70"/>
      <c r="D2073" s="71"/>
      <c r="E2073" s="71"/>
      <c r="F2073" s="71"/>
      <c r="G2073" s="72"/>
      <c r="H2073" s="72"/>
      <c r="I2073" s="72"/>
      <c r="J2073" s="67">
        <f>IF(ISBLANK(Table24[[#This Row],[HTC - Qualifying (QRE) - Amt]]),SUM(Table24[[#This Row],[NPA - Qualifying (QRE) - Amt]],Table24[[#This Row],[NPA - Non-Qualifying (NQRE) - Amt]]),SUM(Table24[[#This Row],[HTC - Qualifying (QRE) - Amt]]+Table24[[#This Row],[HTC - Non-Qualifying (NQRE) - Amt]]))</f>
        <v>0</v>
      </c>
      <c r="K2073" s="74"/>
      <c r="L2073" s="74"/>
      <c r="M2073" s="74"/>
      <c r="N2073" s="74"/>
    </row>
    <row r="2074" spans="1:14" x14ac:dyDescent="0.3">
      <c r="A2074" s="68"/>
      <c r="B2074" s="66" t="e">
        <f>_xlfn.XLOOKUP(A2074,Table1[Categories of Work],Table1[Cost Type])</f>
        <v>#N/A</v>
      </c>
      <c r="C2074" s="70"/>
      <c r="D2074" s="71"/>
      <c r="E2074" s="71"/>
      <c r="F2074" s="71"/>
      <c r="G2074" s="72"/>
      <c r="H2074" s="72"/>
      <c r="I2074" s="72"/>
      <c r="J2074" s="67">
        <f>IF(ISBLANK(Table24[[#This Row],[HTC - Qualifying (QRE) - Amt]]),SUM(Table24[[#This Row],[NPA - Qualifying (QRE) - Amt]],Table24[[#This Row],[NPA - Non-Qualifying (NQRE) - Amt]]),SUM(Table24[[#This Row],[HTC - Qualifying (QRE) - Amt]]+Table24[[#This Row],[HTC - Non-Qualifying (NQRE) - Amt]]))</f>
        <v>0</v>
      </c>
      <c r="K2074" s="74"/>
      <c r="L2074" s="74"/>
      <c r="M2074" s="74"/>
      <c r="N2074" s="74"/>
    </row>
    <row r="2075" spans="1:14" x14ac:dyDescent="0.3">
      <c r="A2075" s="68"/>
      <c r="B2075" s="66" t="e">
        <f>_xlfn.XLOOKUP(A2075,Table1[Categories of Work],Table1[Cost Type])</f>
        <v>#N/A</v>
      </c>
      <c r="C2075" s="70"/>
      <c r="D2075" s="71"/>
      <c r="E2075" s="71"/>
      <c r="F2075" s="71"/>
      <c r="G2075" s="72"/>
      <c r="H2075" s="72"/>
      <c r="I2075" s="72"/>
      <c r="J2075" s="67">
        <f>IF(ISBLANK(Table24[[#This Row],[HTC - Qualifying (QRE) - Amt]]),SUM(Table24[[#This Row],[NPA - Qualifying (QRE) - Amt]],Table24[[#This Row],[NPA - Non-Qualifying (NQRE) - Amt]]),SUM(Table24[[#This Row],[HTC - Qualifying (QRE) - Amt]]+Table24[[#This Row],[HTC - Non-Qualifying (NQRE) - Amt]]))</f>
        <v>0</v>
      </c>
      <c r="K2075" s="74"/>
      <c r="L2075" s="74"/>
      <c r="M2075" s="74"/>
      <c r="N2075" s="74"/>
    </row>
    <row r="2076" spans="1:14" x14ac:dyDescent="0.3">
      <c r="A2076" s="68"/>
      <c r="B2076" s="66" t="e">
        <f>_xlfn.XLOOKUP(A2076,Table1[Categories of Work],Table1[Cost Type])</f>
        <v>#N/A</v>
      </c>
      <c r="C2076" s="70"/>
      <c r="D2076" s="71"/>
      <c r="E2076" s="71"/>
      <c r="F2076" s="71"/>
      <c r="G2076" s="72"/>
      <c r="H2076" s="72"/>
      <c r="I2076" s="72"/>
      <c r="J2076" s="67">
        <f>IF(ISBLANK(Table24[[#This Row],[HTC - Qualifying (QRE) - Amt]]),SUM(Table24[[#This Row],[NPA - Qualifying (QRE) - Amt]],Table24[[#This Row],[NPA - Non-Qualifying (NQRE) - Amt]]),SUM(Table24[[#This Row],[HTC - Qualifying (QRE) - Amt]]+Table24[[#This Row],[HTC - Non-Qualifying (NQRE) - Amt]]))</f>
        <v>0</v>
      </c>
      <c r="K2076" s="74"/>
      <c r="L2076" s="74"/>
      <c r="M2076" s="74"/>
      <c r="N2076" s="74"/>
    </row>
    <row r="2077" spans="1:14" x14ac:dyDescent="0.3">
      <c r="A2077" s="68"/>
      <c r="B2077" s="66" t="e">
        <f>_xlfn.XLOOKUP(A2077,Table1[Categories of Work],Table1[Cost Type])</f>
        <v>#N/A</v>
      </c>
      <c r="C2077" s="70"/>
      <c r="D2077" s="71"/>
      <c r="E2077" s="71"/>
      <c r="F2077" s="71"/>
      <c r="G2077" s="72"/>
      <c r="H2077" s="72"/>
      <c r="I2077" s="72"/>
      <c r="J2077" s="67">
        <f>IF(ISBLANK(Table24[[#This Row],[HTC - Qualifying (QRE) - Amt]]),SUM(Table24[[#This Row],[NPA - Qualifying (QRE) - Amt]],Table24[[#This Row],[NPA - Non-Qualifying (NQRE) - Amt]]),SUM(Table24[[#This Row],[HTC - Qualifying (QRE) - Amt]]+Table24[[#This Row],[HTC - Non-Qualifying (NQRE) - Amt]]))</f>
        <v>0</v>
      </c>
      <c r="K2077" s="74"/>
      <c r="L2077" s="74"/>
      <c r="M2077" s="74"/>
      <c r="N2077" s="74"/>
    </row>
    <row r="2078" spans="1:14" x14ac:dyDescent="0.3">
      <c r="A2078" s="68"/>
      <c r="B2078" s="66" t="e">
        <f>_xlfn.XLOOKUP(A2078,Table1[Categories of Work],Table1[Cost Type])</f>
        <v>#N/A</v>
      </c>
      <c r="C2078" s="70"/>
      <c r="D2078" s="71"/>
      <c r="E2078" s="71"/>
      <c r="F2078" s="71"/>
      <c r="G2078" s="72"/>
      <c r="H2078" s="72"/>
      <c r="I2078" s="72"/>
      <c r="J2078" s="67">
        <f>IF(ISBLANK(Table24[[#This Row],[HTC - Qualifying (QRE) - Amt]]),SUM(Table24[[#This Row],[NPA - Qualifying (QRE) - Amt]],Table24[[#This Row],[NPA - Non-Qualifying (NQRE) - Amt]]),SUM(Table24[[#This Row],[HTC - Qualifying (QRE) - Amt]]+Table24[[#This Row],[HTC - Non-Qualifying (NQRE) - Amt]]))</f>
        <v>0</v>
      </c>
      <c r="K2078" s="74"/>
      <c r="L2078" s="74"/>
      <c r="M2078" s="74"/>
      <c r="N2078" s="74"/>
    </row>
    <row r="2079" spans="1:14" x14ac:dyDescent="0.3">
      <c r="A2079" s="68"/>
      <c r="B2079" s="66" t="e">
        <f>_xlfn.XLOOKUP(A2079,Table1[Categories of Work],Table1[Cost Type])</f>
        <v>#N/A</v>
      </c>
      <c r="C2079" s="70"/>
      <c r="D2079" s="71"/>
      <c r="E2079" s="71"/>
      <c r="F2079" s="71"/>
      <c r="G2079" s="72"/>
      <c r="H2079" s="72"/>
      <c r="I2079" s="72"/>
      <c r="J2079" s="67">
        <f>IF(ISBLANK(Table24[[#This Row],[HTC - Qualifying (QRE) - Amt]]),SUM(Table24[[#This Row],[NPA - Qualifying (QRE) - Amt]],Table24[[#This Row],[NPA - Non-Qualifying (NQRE) - Amt]]),SUM(Table24[[#This Row],[HTC - Qualifying (QRE) - Amt]]+Table24[[#This Row],[HTC - Non-Qualifying (NQRE) - Amt]]))</f>
        <v>0</v>
      </c>
      <c r="K2079" s="74"/>
      <c r="L2079" s="74"/>
      <c r="M2079" s="74"/>
      <c r="N2079" s="74"/>
    </row>
    <row r="2080" spans="1:14" x14ac:dyDescent="0.3">
      <c r="A2080" s="68"/>
      <c r="B2080" s="66" t="e">
        <f>_xlfn.XLOOKUP(A2080,Table1[Categories of Work],Table1[Cost Type])</f>
        <v>#N/A</v>
      </c>
      <c r="C2080" s="70"/>
      <c r="D2080" s="71"/>
      <c r="E2080" s="71"/>
      <c r="F2080" s="71"/>
      <c r="G2080" s="72"/>
      <c r="H2080" s="72"/>
      <c r="I2080" s="72"/>
      <c r="J2080" s="67">
        <f>IF(ISBLANK(Table24[[#This Row],[HTC - Qualifying (QRE) - Amt]]),SUM(Table24[[#This Row],[NPA - Qualifying (QRE) - Amt]],Table24[[#This Row],[NPA - Non-Qualifying (NQRE) - Amt]]),SUM(Table24[[#This Row],[HTC - Qualifying (QRE) - Amt]]+Table24[[#This Row],[HTC - Non-Qualifying (NQRE) - Amt]]))</f>
        <v>0</v>
      </c>
      <c r="K2080" s="74"/>
      <c r="L2080" s="74"/>
      <c r="M2080" s="74"/>
      <c r="N2080" s="74"/>
    </row>
    <row r="2081" spans="1:14" x14ac:dyDescent="0.3">
      <c r="A2081" s="68"/>
      <c r="B2081" s="66" t="e">
        <f>_xlfn.XLOOKUP(A2081,Table1[Categories of Work],Table1[Cost Type])</f>
        <v>#N/A</v>
      </c>
      <c r="C2081" s="70"/>
      <c r="D2081" s="71"/>
      <c r="E2081" s="71"/>
      <c r="F2081" s="71"/>
      <c r="G2081" s="72"/>
      <c r="H2081" s="72"/>
      <c r="I2081" s="72"/>
      <c r="J2081" s="67">
        <f>IF(ISBLANK(Table24[[#This Row],[HTC - Qualifying (QRE) - Amt]]),SUM(Table24[[#This Row],[NPA - Qualifying (QRE) - Amt]],Table24[[#This Row],[NPA - Non-Qualifying (NQRE) - Amt]]),SUM(Table24[[#This Row],[HTC - Qualifying (QRE) - Amt]]+Table24[[#This Row],[HTC - Non-Qualifying (NQRE) - Amt]]))</f>
        <v>0</v>
      </c>
      <c r="K2081" s="74"/>
      <c r="L2081" s="74"/>
      <c r="M2081" s="74"/>
      <c r="N2081" s="74"/>
    </row>
    <row r="2082" spans="1:14" x14ac:dyDescent="0.3">
      <c r="A2082" s="68"/>
      <c r="B2082" s="66" t="e">
        <f>_xlfn.XLOOKUP(A2082,Table1[Categories of Work],Table1[Cost Type])</f>
        <v>#N/A</v>
      </c>
      <c r="C2082" s="70"/>
      <c r="D2082" s="71"/>
      <c r="E2082" s="71"/>
      <c r="F2082" s="71"/>
      <c r="G2082" s="72"/>
      <c r="H2082" s="72"/>
      <c r="I2082" s="72"/>
      <c r="J2082" s="67">
        <f>IF(ISBLANK(Table24[[#This Row],[HTC - Qualifying (QRE) - Amt]]),SUM(Table24[[#This Row],[NPA - Qualifying (QRE) - Amt]],Table24[[#This Row],[NPA - Non-Qualifying (NQRE) - Amt]]),SUM(Table24[[#This Row],[HTC - Qualifying (QRE) - Amt]]+Table24[[#This Row],[HTC - Non-Qualifying (NQRE) - Amt]]))</f>
        <v>0</v>
      </c>
      <c r="K2082" s="74"/>
      <c r="L2082" s="74"/>
      <c r="M2082" s="74"/>
      <c r="N2082" s="74"/>
    </row>
    <row r="2083" spans="1:14" x14ac:dyDescent="0.3">
      <c r="A2083" s="68"/>
      <c r="B2083" s="66" t="e">
        <f>_xlfn.XLOOKUP(A2083,Table1[Categories of Work],Table1[Cost Type])</f>
        <v>#N/A</v>
      </c>
      <c r="C2083" s="70"/>
      <c r="D2083" s="71"/>
      <c r="E2083" s="71"/>
      <c r="F2083" s="71"/>
      <c r="G2083" s="72"/>
      <c r="H2083" s="72"/>
      <c r="I2083" s="72"/>
      <c r="J2083" s="67">
        <f>IF(ISBLANK(Table24[[#This Row],[HTC - Qualifying (QRE) - Amt]]),SUM(Table24[[#This Row],[NPA - Qualifying (QRE) - Amt]],Table24[[#This Row],[NPA - Non-Qualifying (NQRE) - Amt]]),SUM(Table24[[#This Row],[HTC - Qualifying (QRE) - Amt]]+Table24[[#This Row],[HTC - Non-Qualifying (NQRE) - Amt]]))</f>
        <v>0</v>
      </c>
      <c r="K2083" s="74"/>
      <c r="L2083" s="74"/>
      <c r="M2083" s="74"/>
      <c r="N2083" s="74"/>
    </row>
    <row r="2084" spans="1:14" x14ac:dyDescent="0.3">
      <c r="A2084" s="68"/>
      <c r="B2084" s="66" t="e">
        <f>_xlfn.XLOOKUP(A2084,Table1[Categories of Work],Table1[Cost Type])</f>
        <v>#N/A</v>
      </c>
      <c r="C2084" s="70"/>
      <c r="D2084" s="71"/>
      <c r="E2084" s="71"/>
      <c r="F2084" s="71"/>
      <c r="G2084" s="72"/>
      <c r="H2084" s="72"/>
      <c r="I2084" s="72"/>
      <c r="J2084" s="67">
        <f>IF(ISBLANK(Table24[[#This Row],[HTC - Qualifying (QRE) - Amt]]),SUM(Table24[[#This Row],[NPA - Qualifying (QRE) - Amt]],Table24[[#This Row],[NPA - Non-Qualifying (NQRE) - Amt]]),SUM(Table24[[#This Row],[HTC - Qualifying (QRE) - Amt]]+Table24[[#This Row],[HTC - Non-Qualifying (NQRE) - Amt]]))</f>
        <v>0</v>
      </c>
      <c r="K2084" s="74"/>
      <c r="L2084" s="74"/>
      <c r="M2084" s="74"/>
      <c r="N2084" s="74"/>
    </row>
    <row r="2085" spans="1:14" x14ac:dyDescent="0.3">
      <c r="A2085" s="68"/>
      <c r="B2085" s="66" t="e">
        <f>_xlfn.XLOOKUP(A2085,Table1[Categories of Work],Table1[Cost Type])</f>
        <v>#N/A</v>
      </c>
      <c r="C2085" s="70"/>
      <c r="D2085" s="71"/>
      <c r="E2085" s="71"/>
      <c r="F2085" s="71"/>
      <c r="G2085" s="72"/>
      <c r="H2085" s="72"/>
      <c r="I2085" s="72"/>
      <c r="J2085" s="67">
        <f>IF(ISBLANK(Table24[[#This Row],[HTC - Qualifying (QRE) - Amt]]),SUM(Table24[[#This Row],[NPA - Qualifying (QRE) - Amt]],Table24[[#This Row],[NPA - Non-Qualifying (NQRE) - Amt]]),SUM(Table24[[#This Row],[HTC - Qualifying (QRE) - Amt]]+Table24[[#This Row],[HTC - Non-Qualifying (NQRE) - Amt]]))</f>
        <v>0</v>
      </c>
      <c r="K2085" s="74"/>
      <c r="L2085" s="74"/>
      <c r="M2085" s="74"/>
      <c r="N2085" s="74"/>
    </row>
    <row r="2086" spans="1:14" x14ac:dyDescent="0.3">
      <c r="A2086" s="68"/>
      <c r="B2086" s="66" t="e">
        <f>_xlfn.XLOOKUP(A2086,Table1[Categories of Work],Table1[Cost Type])</f>
        <v>#N/A</v>
      </c>
      <c r="C2086" s="70"/>
      <c r="D2086" s="71"/>
      <c r="E2086" s="71"/>
      <c r="F2086" s="71"/>
      <c r="G2086" s="72"/>
      <c r="H2086" s="72"/>
      <c r="I2086" s="72"/>
      <c r="J2086" s="67">
        <f>IF(ISBLANK(Table24[[#This Row],[HTC - Qualifying (QRE) - Amt]]),SUM(Table24[[#This Row],[NPA - Qualifying (QRE) - Amt]],Table24[[#This Row],[NPA - Non-Qualifying (NQRE) - Amt]]),SUM(Table24[[#This Row],[HTC - Qualifying (QRE) - Amt]]+Table24[[#This Row],[HTC - Non-Qualifying (NQRE) - Amt]]))</f>
        <v>0</v>
      </c>
      <c r="K2086" s="74"/>
      <c r="L2086" s="74"/>
      <c r="M2086" s="74"/>
      <c r="N2086" s="74"/>
    </row>
    <row r="2087" spans="1:14" x14ac:dyDescent="0.3">
      <c r="A2087" s="68"/>
      <c r="B2087" s="66" t="e">
        <f>_xlfn.XLOOKUP(A2087,Table1[Categories of Work],Table1[Cost Type])</f>
        <v>#N/A</v>
      </c>
      <c r="C2087" s="70"/>
      <c r="D2087" s="71"/>
      <c r="E2087" s="71"/>
      <c r="F2087" s="71"/>
      <c r="G2087" s="72"/>
      <c r="H2087" s="72"/>
      <c r="I2087" s="72"/>
      <c r="J2087" s="67">
        <f>IF(ISBLANK(Table24[[#This Row],[HTC - Qualifying (QRE) - Amt]]),SUM(Table24[[#This Row],[NPA - Qualifying (QRE) - Amt]],Table24[[#This Row],[NPA - Non-Qualifying (NQRE) - Amt]]),SUM(Table24[[#This Row],[HTC - Qualifying (QRE) - Amt]]+Table24[[#This Row],[HTC - Non-Qualifying (NQRE) - Amt]]))</f>
        <v>0</v>
      </c>
      <c r="K2087" s="74"/>
      <c r="L2087" s="74"/>
      <c r="M2087" s="74"/>
      <c r="N2087" s="74"/>
    </row>
    <row r="2088" spans="1:14" x14ac:dyDescent="0.3">
      <c r="A2088" s="68"/>
      <c r="B2088" s="66" t="e">
        <f>_xlfn.XLOOKUP(A2088,Table1[Categories of Work],Table1[Cost Type])</f>
        <v>#N/A</v>
      </c>
      <c r="C2088" s="70"/>
      <c r="D2088" s="71"/>
      <c r="E2088" s="71"/>
      <c r="F2088" s="71"/>
      <c r="G2088" s="72"/>
      <c r="H2088" s="72"/>
      <c r="I2088" s="72"/>
      <c r="J2088" s="67">
        <f>IF(ISBLANK(Table24[[#This Row],[HTC - Qualifying (QRE) - Amt]]),SUM(Table24[[#This Row],[NPA - Qualifying (QRE) - Amt]],Table24[[#This Row],[NPA - Non-Qualifying (NQRE) - Amt]]),SUM(Table24[[#This Row],[HTC - Qualifying (QRE) - Amt]]+Table24[[#This Row],[HTC - Non-Qualifying (NQRE) - Amt]]))</f>
        <v>0</v>
      </c>
      <c r="K2088" s="74"/>
      <c r="L2088" s="74"/>
      <c r="M2088" s="74"/>
      <c r="N2088" s="74"/>
    </row>
    <row r="2089" spans="1:14" x14ac:dyDescent="0.3">
      <c r="A2089" s="68"/>
      <c r="B2089" s="66" t="e">
        <f>_xlfn.XLOOKUP(A2089,Table1[Categories of Work],Table1[Cost Type])</f>
        <v>#N/A</v>
      </c>
      <c r="C2089" s="70"/>
      <c r="D2089" s="71"/>
      <c r="E2089" s="71"/>
      <c r="F2089" s="71"/>
      <c r="G2089" s="72"/>
      <c r="H2089" s="72"/>
      <c r="I2089" s="72"/>
      <c r="J2089" s="67">
        <f>IF(ISBLANK(Table24[[#This Row],[HTC - Qualifying (QRE) - Amt]]),SUM(Table24[[#This Row],[NPA - Qualifying (QRE) - Amt]],Table24[[#This Row],[NPA - Non-Qualifying (NQRE) - Amt]]),SUM(Table24[[#This Row],[HTC - Qualifying (QRE) - Amt]]+Table24[[#This Row],[HTC - Non-Qualifying (NQRE) - Amt]]))</f>
        <v>0</v>
      </c>
      <c r="K2089" s="74"/>
      <c r="L2089" s="74"/>
      <c r="M2089" s="74"/>
      <c r="N2089" s="74"/>
    </row>
    <row r="2090" spans="1:14" x14ac:dyDescent="0.3">
      <c r="A2090" s="68"/>
      <c r="B2090" s="66" t="e">
        <f>_xlfn.XLOOKUP(A2090,Table1[Categories of Work],Table1[Cost Type])</f>
        <v>#N/A</v>
      </c>
      <c r="C2090" s="70"/>
      <c r="D2090" s="71"/>
      <c r="E2090" s="71"/>
      <c r="F2090" s="71"/>
      <c r="G2090" s="72"/>
      <c r="H2090" s="72"/>
      <c r="I2090" s="72"/>
      <c r="J2090" s="67">
        <f>IF(ISBLANK(Table24[[#This Row],[HTC - Qualifying (QRE) - Amt]]),SUM(Table24[[#This Row],[NPA - Qualifying (QRE) - Amt]],Table24[[#This Row],[NPA - Non-Qualifying (NQRE) - Amt]]),SUM(Table24[[#This Row],[HTC - Qualifying (QRE) - Amt]]+Table24[[#This Row],[HTC - Non-Qualifying (NQRE) - Amt]]))</f>
        <v>0</v>
      </c>
      <c r="K2090" s="74"/>
      <c r="L2090" s="74"/>
      <c r="M2090" s="74"/>
      <c r="N2090" s="74"/>
    </row>
    <row r="2091" spans="1:14" x14ac:dyDescent="0.3">
      <c r="A2091" s="68"/>
      <c r="B2091" s="66" t="e">
        <f>_xlfn.XLOOKUP(A2091,Table1[Categories of Work],Table1[Cost Type])</f>
        <v>#N/A</v>
      </c>
      <c r="C2091" s="70"/>
      <c r="D2091" s="71"/>
      <c r="E2091" s="71"/>
      <c r="F2091" s="71"/>
      <c r="G2091" s="72"/>
      <c r="H2091" s="72"/>
      <c r="I2091" s="72"/>
      <c r="J2091" s="67">
        <f>IF(ISBLANK(Table24[[#This Row],[HTC - Qualifying (QRE) - Amt]]),SUM(Table24[[#This Row],[NPA - Qualifying (QRE) - Amt]],Table24[[#This Row],[NPA - Non-Qualifying (NQRE) - Amt]]),SUM(Table24[[#This Row],[HTC - Qualifying (QRE) - Amt]]+Table24[[#This Row],[HTC - Non-Qualifying (NQRE) - Amt]]))</f>
        <v>0</v>
      </c>
      <c r="K2091" s="74"/>
      <c r="L2091" s="74"/>
      <c r="M2091" s="74"/>
      <c r="N2091" s="74"/>
    </row>
    <row r="2092" spans="1:14" x14ac:dyDescent="0.3">
      <c r="A2092" s="68"/>
      <c r="B2092" s="66" t="e">
        <f>_xlfn.XLOOKUP(A2092,Table1[Categories of Work],Table1[Cost Type])</f>
        <v>#N/A</v>
      </c>
      <c r="C2092" s="70"/>
      <c r="D2092" s="71"/>
      <c r="E2092" s="71"/>
      <c r="F2092" s="71"/>
      <c r="G2092" s="72"/>
      <c r="H2092" s="72"/>
      <c r="I2092" s="72"/>
      <c r="J2092" s="67">
        <f>IF(ISBLANK(Table24[[#This Row],[HTC - Qualifying (QRE) - Amt]]),SUM(Table24[[#This Row],[NPA - Qualifying (QRE) - Amt]],Table24[[#This Row],[NPA - Non-Qualifying (NQRE) - Amt]]),SUM(Table24[[#This Row],[HTC - Qualifying (QRE) - Amt]]+Table24[[#This Row],[HTC - Non-Qualifying (NQRE) - Amt]]))</f>
        <v>0</v>
      </c>
      <c r="K2092" s="74"/>
      <c r="L2092" s="74"/>
      <c r="M2092" s="74"/>
      <c r="N2092" s="74"/>
    </row>
    <row r="2093" spans="1:14" x14ac:dyDescent="0.3">
      <c r="A2093" s="68"/>
      <c r="B2093" s="66" t="e">
        <f>_xlfn.XLOOKUP(A2093,Table1[Categories of Work],Table1[Cost Type])</f>
        <v>#N/A</v>
      </c>
      <c r="C2093" s="70"/>
      <c r="D2093" s="71"/>
      <c r="E2093" s="71"/>
      <c r="F2093" s="71"/>
      <c r="G2093" s="72"/>
      <c r="H2093" s="72"/>
      <c r="I2093" s="72"/>
      <c r="J2093" s="67">
        <f>IF(ISBLANK(Table24[[#This Row],[HTC - Qualifying (QRE) - Amt]]),SUM(Table24[[#This Row],[NPA - Qualifying (QRE) - Amt]],Table24[[#This Row],[NPA - Non-Qualifying (NQRE) - Amt]]),SUM(Table24[[#This Row],[HTC - Qualifying (QRE) - Amt]]+Table24[[#This Row],[HTC - Non-Qualifying (NQRE) - Amt]]))</f>
        <v>0</v>
      </c>
      <c r="K2093" s="74"/>
      <c r="L2093" s="74"/>
      <c r="M2093" s="74"/>
      <c r="N2093" s="74"/>
    </row>
    <row r="2094" spans="1:14" x14ac:dyDescent="0.3">
      <c r="A2094" s="68"/>
      <c r="B2094" s="66" t="e">
        <f>_xlfn.XLOOKUP(A2094,Table1[Categories of Work],Table1[Cost Type])</f>
        <v>#N/A</v>
      </c>
      <c r="C2094" s="70"/>
      <c r="D2094" s="71"/>
      <c r="E2094" s="71"/>
      <c r="F2094" s="71"/>
      <c r="G2094" s="72"/>
      <c r="H2094" s="72"/>
      <c r="I2094" s="72"/>
      <c r="J2094" s="67">
        <f>IF(ISBLANK(Table24[[#This Row],[HTC - Qualifying (QRE) - Amt]]),SUM(Table24[[#This Row],[NPA - Qualifying (QRE) - Amt]],Table24[[#This Row],[NPA - Non-Qualifying (NQRE) - Amt]]),SUM(Table24[[#This Row],[HTC - Qualifying (QRE) - Amt]]+Table24[[#This Row],[HTC - Non-Qualifying (NQRE) - Amt]]))</f>
        <v>0</v>
      </c>
      <c r="K2094" s="74"/>
      <c r="L2094" s="74"/>
      <c r="M2094" s="74"/>
      <c r="N2094" s="74"/>
    </row>
    <row r="2095" spans="1:14" x14ac:dyDescent="0.3">
      <c r="A2095" s="68"/>
      <c r="B2095" s="66" t="e">
        <f>_xlfn.XLOOKUP(A2095,Table1[Categories of Work],Table1[Cost Type])</f>
        <v>#N/A</v>
      </c>
      <c r="C2095" s="70"/>
      <c r="D2095" s="71"/>
      <c r="E2095" s="71"/>
      <c r="F2095" s="71"/>
      <c r="G2095" s="72"/>
      <c r="H2095" s="72"/>
      <c r="I2095" s="72"/>
      <c r="J2095" s="67">
        <f>IF(ISBLANK(Table24[[#This Row],[HTC - Qualifying (QRE) - Amt]]),SUM(Table24[[#This Row],[NPA - Qualifying (QRE) - Amt]],Table24[[#This Row],[NPA - Non-Qualifying (NQRE) - Amt]]),SUM(Table24[[#This Row],[HTC - Qualifying (QRE) - Amt]]+Table24[[#This Row],[HTC - Non-Qualifying (NQRE) - Amt]]))</f>
        <v>0</v>
      </c>
      <c r="K2095" s="74"/>
      <c r="L2095" s="74"/>
      <c r="M2095" s="74"/>
      <c r="N2095" s="74"/>
    </row>
    <row r="2096" spans="1:14" x14ac:dyDescent="0.3">
      <c r="A2096" s="68"/>
      <c r="B2096" s="66" t="e">
        <f>_xlfn.XLOOKUP(A2096,Table1[Categories of Work],Table1[Cost Type])</f>
        <v>#N/A</v>
      </c>
      <c r="C2096" s="70"/>
      <c r="D2096" s="71"/>
      <c r="E2096" s="71"/>
      <c r="F2096" s="71"/>
      <c r="G2096" s="72"/>
      <c r="H2096" s="72"/>
      <c r="I2096" s="72"/>
      <c r="J2096" s="67">
        <f>IF(ISBLANK(Table24[[#This Row],[HTC - Qualifying (QRE) - Amt]]),SUM(Table24[[#This Row],[NPA - Qualifying (QRE) - Amt]],Table24[[#This Row],[NPA - Non-Qualifying (NQRE) - Amt]]),SUM(Table24[[#This Row],[HTC - Qualifying (QRE) - Amt]]+Table24[[#This Row],[HTC - Non-Qualifying (NQRE) - Amt]]))</f>
        <v>0</v>
      </c>
      <c r="K2096" s="74"/>
      <c r="L2096" s="74"/>
      <c r="M2096" s="74"/>
      <c r="N2096" s="74"/>
    </row>
    <row r="2097" spans="1:14" x14ac:dyDescent="0.3">
      <c r="A2097" s="68"/>
      <c r="B2097" s="66" t="e">
        <f>_xlfn.XLOOKUP(A2097,Table1[Categories of Work],Table1[Cost Type])</f>
        <v>#N/A</v>
      </c>
      <c r="C2097" s="70"/>
      <c r="D2097" s="71"/>
      <c r="E2097" s="71"/>
      <c r="F2097" s="71"/>
      <c r="G2097" s="72"/>
      <c r="H2097" s="72"/>
      <c r="I2097" s="72"/>
      <c r="J2097" s="67">
        <f>IF(ISBLANK(Table24[[#This Row],[HTC - Qualifying (QRE) - Amt]]),SUM(Table24[[#This Row],[NPA - Qualifying (QRE) - Amt]],Table24[[#This Row],[NPA - Non-Qualifying (NQRE) - Amt]]),SUM(Table24[[#This Row],[HTC - Qualifying (QRE) - Amt]]+Table24[[#This Row],[HTC - Non-Qualifying (NQRE) - Amt]]))</f>
        <v>0</v>
      </c>
      <c r="K2097" s="74"/>
      <c r="L2097" s="74"/>
      <c r="M2097" s="74"/>
      <c r="N2097" s="74"/>
    </row>
    <row r="2098" spans="1:14" x14ac:dyDescent="0.3">
      <c r="A2098" s="68"/>
      <c r="B2098" s="66" t="e">
        <f>_xlfn.XLOOKUP(A2098,Table1[Categories of Work],Table1[Cost Type])</f>
        <v>#N/A</v>
      </c>
      <c r="C2098" s="70"/>
      <c r="D2098" s="71"/>
      <c r="E2098" s="71"/>
      <c r="F2098" s="71"/>
      <c r="G2098" s="72"/>
      <c r="H2098" s="72"/>
      <c r="I2098" s="72"/>
      <c r="J2098" s="67">
        <f>IF(ISBLANK(Table24[[#This Row],[HTC - Qualifying (QRE) - Amt]]),SUM(Table24[[#This Row],[NPA - Qualifying (QRE) - Amt]],Table24[[#This Row],[NPA - Non-Qualifying (NQRE) - Amt]]),SUM(Table24[[#This Row],[HTC - Qualifying (QRE) - Amt]]+Table24[[#This Row],[HTC - Non-Qualifying (NQRE) - Amt]]))</f>
        <v>0</v>
      </c>
      <c r="K2098" s="74"/>
      <c r="L2098" s="74"/>
      <c r="M2098" s="74"/>
      <c r="N2098" s="74"/>
    </row>
    <row r="2099" spans="1:14" x14ac:dyDescent="0.3">
      <c r="A2099" s="68"/>
      <c r="B2099" s="66" t="e">
        <f>_xlfn.XLOOKUP(A2099,Table1[Categories of Work],Table1[Cost Type])</f>
        <v>#N/A</v>
      </c>
      <c r="C2099" s="70"/>
      <c r="D2099" s="71"/>
      <c r="E2099" s="71"/>
      <c r="F2099" s="71"/>
      <c r="G2099" s="72"/>
      <c r="H2099" s="72"/>
      <c r="I2099" s="72"/>
      <c r="J2099" s="67">
        <f>IF(ISBLANK(Table24[[#This Row],[HTC - Qualifying (QRE) - Amt]]),SUM(Table24[[#This Row],[NPA - Qualifying (QRE) - Amt]],Table24[[#This Row],[NPA - Non-Qualifying (NQRE) - Amt]]),SUM(Table24[[#This Row],[HTC - Qualifying (QRE) - Amt]]+Table24[[#This Row],[HTC - Non-Qualifying (NQRE) - Amt]]))</f>
        <v>0</v>
      </c>
      <c r="K2099" s="74"/>
      <c r="L2099" s="74"/>
      <c r="M2099" s="74"/>
      <c r="N2099" s="74"/>
    </row>
    <row r="2100" spans="1:14" x14ac:dyDescent="0.3">
      <c r="A2100" s="68"/>
      <c r="B2100" s="66" t="e">
        <f>_xlfn.XLOOKUP(A2100,Table1[Categories of Work],Table1[Cost Type])</f>
        <v>#N/A</v>
      </c>
      <c r="C2100" s="70"/>
      <c r="D2100" s="71"/>
      <c r="E2100" s="71"/>
      <c r="F2100" s="71"/>
      <c r="G2100" s="72"/>
      <c r="H2100" s="72"/>
      <c r="I2100" s="72"/>
      <c r="J2100" s="67">
        <f>IF(ISBLANK(Table24[[#This Row],[HTC - Qualifying (QRE) - Amt]]),SUM(Table24[[#This Row],[NPA - Qualifying (QRE) - Amt]],Table24[[#This Row],[NPA - Non-Qualifying (NQRE) - Amt]]),SUM(Table24[[#This Row],[HTC - Qualifying (QRE) - Amt]]+Table24[[#This Row],[HTC - Non-Qualifying (NQRE) - Amt]]))</f>
        <v>0</v>
      </c>
      <c r="K2100" s="74"/>
      <c r="L2100" s="74"/>
      <c r="M2100" s="74"/>
      <c r="N2100" s="74"/>
    </row>
    <row r="2101" spans="1:14" x14ac:dyDescent="0.3">
      <c r="A2101" s="68"/>
      <c r="B2101" s="66" t="e">
        <f>_xlfn.XLOOKUP(A2101,Table1[Categories of Work],Table1[Cost Type])</f>
        <v>#N/A</v>
      </c>
      <c r="C2101" s="70"/>
      <c r="D2101" s="71"/>
      <c r="E2101" s="71"/>
      <c r="F2101" s="71"/>
      <c r="G2101" s="72"/>
      <c r="H2101" s="72"/>
      <c r="I2101" s="72"/>
      <c r="J2101" s="67">
        <f>IF(ISBLANK(Table24[[#This Row],[HTC - Qualifying (QRE) - Amt]]),SUM(Table24[[#This Row],[NPA - Qualifying (QRE) - Amt]],Table24[[#This Row],[NPA - Non-Qualifying (NQRE) - Amt]]),SUM(Table24[[#This Row],[HTC - Qualifying (QRE) - Amt]]+Table24[[#This Row],[HTC - Non-Qualifying (NQRE) - Amt]]))</f>
        <v>0</v>
      </c>
      <c r="K2101" s="74"/>
      <c r="L2101" s="74"/>
      <c r="M2101" s="74"/>
      <c r="N2101" s="74"/>
    </row>
    <row r="2102" spans="1:14" x14ac:dyDescent="0.3">
      <c r="A2102" s="68"/>
      <c r="B2102" s="66" t="e">
        <f>_xlfn.XLOOKUP(A2102,Table1[Categories of Work],Table1[Cost Type])</f>
        <v>#N/A</v>
      </c>
      <c r="C2102" s="70"/>
      <c r="D2102" s="71"/>
      <c r="E2102" s="71"/>
      <c r="F2102" s="71"/>
      <c r="G2102" s="72"/>
      <c r="H2102" s="72"/>
      <c r="I2102" s="72"/>
      <c r="J2102" s="67">
        <f>IF(ISBLANK(Table24[[#This Row],[HTC - Qualifying (QRE) - Amt]]),SUM(Table24[[#This Row],[NPA - Qualifying (QRE) - Amt]],Table24[[#This Row],[NPA - Non-Qualifying (NQRE) - Amt]]),SUM(Table24[[#This Row],[HTC - Qualifying (QRE) - Amt]]+Table24[[#This Row],[HTC - Non-Qualifying (NQRE) - Amt]]))</f>
        <v>0</v>
      </c>
      <c r="K2102" s="74"/>
      <c r="L2102" s="74"/>
      <c r="M2102" s="74"/>
      <c r="N2102" s="74"/>
    </row>
    <row r="2103" spans="1:14" x14ac:dyDescent="0.3">
      <c r="A2103" s="68"/>
      <c r="B2103" s="66" t="e">
        <f>_xlfn.XLOOKUP(A2103,Table1[Categories of Work],Table1[Cost Type])</f>
        <v>#N/A</v>
      </c>
      <c r="C2103" s="70"/>
      <c r="D2103" s="71"/>
      <c r="E2103" s="71"/>
      <c r="F2103" s="71"/>
      <c r="G2103" s="72"/>
      <c r="H2103" s="72"/>
      <c r="I2103" s="72"/>
      <c r="J2103" s="67">
        <f>IF(ISBLANK(Table24[[#This Row],[HTC - Qualifying (QRE) - Amt]]),SUM(Table24[[#This Row],[NPA - Qualifying (QRE) - Amt]],Table24[[#This Row],[NPA - Non-Qualifying (NQRE) - Amt]]),SUM(Table24[[#This Row],[HTC - Qualifying (QRE) - Amt]]+Table24[[#This Row],[HTC - Non-Qualifying (NQRE) - Amt]]))</f>
        <v>0</v>
      </c>
      <c r="K2103" s="74"/>
      <c r="L2103" s="74"/>
      <c r="M2103" s="74"/>
      <c r="N2103" s="74"/>
    </row>
    <row r="2104" spans="1:14" x14ac:dyDescent="0.3">
      <c r="A2104" s="68"/>
      <c r="B2104" s="66" t="e">
        <f>_xlfn.XLOOKUP(A2104,Table1[Categories of Work],Table1[Cost Type])</f>
        <v>#N/A</v>
      </c>
      <c r="C2104" s="70"/>
      <c r="D2104" s="71"/>
      <c r="E2104" s="71"/>
      <c r="F2104" s="71"/>
      <c r="G2104" s="72"/>
      <c r="H2104" s="72"/>
      <c r="I2104" s="72"/>
      <c r="J2104" s="67">
        <f>IF(ISBLANK(Table24[[#This Row],[HTC - Qualifying (QRE) - Amt]]),SUM(Table24[[#This Row],[NPA - Qualifying (QRE) - Amt]],Table24[[#This Row],[NPA - Non-Qualifying (NQRE) - Amt]]),SUM(Table24[[#This Row],[HTC - Qualifying (QRE) - Amt]]+Table24[[#This Row],[HTC - Non-Qualifying (NQRE) - Amt]]))</f>
        <v>0</v>
      </c>
      <c r="K2104" s="74"/>
      <c r="L2104" s="74"/>
      <c r="M2104" s="74"/>
      <c r="N2104" s="74"/>
    </row>
    <row r="2105" spans="1:14" x14ac:dyDescent="0.3">
      <c r="A2105" s="68"/>
      <c r="B2105" s="66" t="e">
        <f>_xlfn.XLOOKUP(A2105,Table1[Categories of Work],Table1[Cost Type])</f>
        <v>#N/A</v>
      </c>
      <c r="C2105" s="70"/>
      <c r="D2105" s="71"/>
      <c r="E2105" s="71"/>
      <c r="F2105" s="71"/>
      <c r="G2105" s="72"/>
      <c r="H2105" s="72"/>
      <c r="I2105" s="72"/>
      <c r="J2105" s="67">
        <f>IF(ISBLANK(Table24[[#This Row],[HTC - Qualifying (QRE) - Amt]]),SUM(Table24[[#This Row],[NPA - Qualifying (QRE) - Amt]],Table24[[#This Row],[NPA - Non-Qualifying (NQRE) - Amt]]),SUM(Table24[[#This Row],[HTC - Qualifying (QRE) - Amt]]+Table24[[#This Row],[HTC - Non-Qualifying (NQRE) - Amt]]))</f>
        <v>0</v>
      </c>
      <c r="K2105" s="74"/>
      <c r="L2105" s="74"/>
      <c r="M2105" s="74"/>
      <c r="N2105" s="74"/>
    </row>
    <row r="2106" spans="1:14" x14ac:dyDescent="0.3">
      <c r="A2106" s="68"/>
      <c r="B2106" s="66" t="e">
        <f>_xlfn.XLOOKUP(A2106,Table1[Categories of Work],Table1[Cost Type])</f>
        <v>#N/A</v>
      </c>
      <c r="C2106" s="70"/>
      <c r="D2106" s="71"/>
      <c r="E2106" s="71"/>
      <c r="F2106" s="71"/>
      <c r="G2106" s="72"/>
      <c r="H2106" s="72"/>
      <c r="I2106" s="72"/>
      <c r="J2106" s="67">
        <f>IF(ISBLANK(Table24[[#This Row],[HTC - Qualifying (QRE) - Amt]]),SUM(Table24[[#This Row],[NPA - Qualifying (QRE) - Amt]],Table24[[#This Row],[NPA - Non-Qualifying (NQRE) - Amt]]),SUM(Table24[[#This Row],[HTC - Qualifying (QRE) - Amt]]+Table24[[#This Row],[HTC - Non-Qualifying (NQRE) - Amt]]))</f>
        <v>0</v>
      </c>
      <c r="K2106" s="74"/>
      <c r="L2106" s="74"/>
      <c r="M2106" s="74"/>
      <c r="N2106" s="74"/>
    </row>
    <row r="2107" spans="1:14" x14ac:dyDescent="0.3">
      <c r="A2107" s="68"/>
      <c r="B2107" s="66" t="e">
        <f>_xlfn.XLOOKUP(A2107,Table1[Categories of Work],Table1[Cost Type])</f>
        <v>#N/A</v>
      </c>
      <c r="C2107" s="70"/>
      <c r="D2107" s="71"/>
      <c r="E2107" s="71"/>
      <c r="F2107" s="71"/>
      <c r="G2107" s="72"/>
      <c r="H2107" s="72"/>
      <c r="I2107" s="72"/>
      <c r="J2107" s="67">
        <f>IF(ISBLANK(Table24[[#This Row],[HTC - Qualifying (QRE) - Amt]]),SUM(Table24[[#This Row],[NPA - Qualifying (QRE) - Amt]],Table24[[#This Row],[NPA - Non-Qualifying (NQRE) - Amt]]),SUM(Table24[[#This Row],[HTC - Qualifying (QRE) - Amt]]+Table24[[#This Row],[HTC - Non-Qualifying (NQRE) - Amt]]))</f>
        <v>0</v>
      </c>
      <c r="K2107" s="74"/>
      <c r="L2107" s="74"/>
      <c r="M2107" s="74"/>
      <c r="N2107" s="74"/>
    </row>
    <row r="2108" spans="1:14" x14ac:dyDescent="0.3">
      <c r="A2108" s="68"/>
      <c r="B2108" s="66" t="e">
        <f>_xlfn.XLOOKUP(A2108,Table1[Categories of Work],Table1[Cost Type])</f>
        <v>#N/A</v>
      </c>
      <c r="C2108" s="70"/>
      <c r="D2108" s="71"/>
      <c r="E2108" s="71"/>
      <c r="F2108" s="71"/>
      <c r="G2108" s="72"/>
      <c r="H2108" s="72"/>
      <c r="I2108" s="72"/>
      <c r="J2108" s="67">
        <f>IF(ISBLANK(Table24[[#This Row],[HTC - Qualifying (QRE) - Amt]]),SUM(Table24[[#This Row],[NPA - Qualifying (QRE) - Amt]],Table24[[#This Row],[NPA - Non-Qualifying (NQRE) - Amt]]),SUM(Table24[[#This Row],[HTC - Qualifying (QRE) - Amt]]+Table24[[#This Row],[HTC - Non-Qualifying (NQRE) - Amt]]))</f>
        <v>0</v>
      </c>
      <c r="K2108" s="74"/>
      <c r="L2108" s="74"/>
      <c r="M2108" s="74"/>
      <c r="N2108" s="74"/>
    </row>
    <row r="2109" spans="1:14" x14ac:dyDescent="0.3">
      <c r="A2109" s="68"/>
      <c r="B2109" s="66" t="e">
        <f>_xlfn.XLOOKUP(A2109,Table1[Categories of Work],Table1[Cost Type])</f>
        <v>#N/A</v>
      </c>
      <c r="C2109" s="70"/>
      <c r="D2109" s="71"/>
      <c r="E2109" s="71"/>
      <c r="F2109" s="71"/>
      <c r="G2109" s="72"/>
      <c r="H2109" s="72"/>
      <c r="I2109" s="72"/>
      <c r="J2109" s="67">
        <f>IF(ISBLANK(Table24[[#This Row],[HTC - Qualifying (QRE) - Amt]]),SUM(Table24[[#This Row],[NPA - Qualifying (QRE) - Amt]],Table24[[#This Row],[NPA - Non-Qualifying (NQRE) - Amt]]),SUM(Table24[[#This Row],[HTC - Qualifying (QRE) - Amt]]+Table24[[#This Row],[HTC - Non-Qualifying (NQRE) - Amt]]))</f>
        <v>0</v>
      </c>
      <c r="K2109" s="74"/>
      <c r="L2109" s="74"/>
      <c r="M2109" s="74"/>
      <c r="N2109" s="74"/>
    </row>
    <row r="2110" spans="1:14" x14ac:dyDescent="0.3">
      <c r="A2110" s="68"/>
      <c r="B2110" s="66" t="e">
        <f>_xlfn.XLOOKUP(A2110,Table1[Categories of Work],Table1[Cost Type])</f>
        <v>#N/A</v>
      </c>
      <c r="C2110" s="70"/>
      <c r="D2110" s="71"/>
      <c r="E2110" s="71"/>
      <c r="F2110" s="71"/>
      <c r="G2110" s="72"/>
      <c r="H2110" s="72"/>
      <c r="I2110" s="72"/>
      <c r="J2110" s="67">
        <f>IF(ISBLANK(Table24[[#This Row],[HTC - Qualifying (QRE) - Amt]]),SUM(Table24[[#This Row],[NPA - Qualifying (QRE) - Amt]],Table24[[#This Row],[NPA - Non-Qualifying (NQRE) - Amt]]),SUM(Table24[[#This Row],[HTC - Qualifying (QRE) - Amt]]+Table24[[#This Row],[HTC - Non-Qualifying (NQRE) - Amt]]))</f>
        <v>0</v>
      </c>
      <c r="K2110" s="74"/>
      <c r="L2110" s="74"/>
      <c r="M2110" s="74"/>
      <c r="N2110" s="74"/>
    </row>
    <row r="2111" spans="1:14" x14ac:dyDescent="0.3">
      <c r="A2111" s="68"/>
      <c r="B2111" s="66" t="e">
        <f>_xlfn.XLOOKUP(A2111,Table1[Categories of Work],Table1[Cost Type])</f>
        <v>#N/A</v>
      </c>
      <c r="C2111" s="70"/>
      <c r="D2111" s="71"/>
      <c r="E2111" s="71"/>
      <c r="F2111" s="71"/>
      <c r="G2111" s="72"/>
      <c r="H2111" s="72"/>
      <c r="I2111" s="72"/>
      <c r="J2111" s="67">
        <f>IF(ISBLANK(Table24[[#This Row],[HTC - Qualifying (QRE) - Amt]]),SUM(Table24[[#This Row],[NPA - Qualifying (QRE) - Amt]],Table24[[#This Row],[NPA - Non-Qualifying (NQRE) - Amt]]),SUM(Table24[[#This Row],[HTC - Qualifying (QRE) - Amt]]+Table24[[#This Row],[HTC - Non-Qualifying (NQRE) - Amt]]))</f>
        <v>0</v>
      </c>
      <c r="K2111" s="74"/>
      <c r="L2111" s="74"/>
      <c r="M2111" s="74"/>
      <c r="N2111" s="74"/>
    </row>
    <row r="2112" spans="1:14" x14ac:dyDescent="0.3">
      <c r="A2112" s="68"/>
      <c r="B2112" s="66" t="e">
        <f>_xlfn.XLOOKUP(A2112,Table1[Categories of Work],Table1[Cost Type])</f>
        <v>#N/A</v>
      </c>
      <c r="C2112" s="70"/>
      <c r="D2112" s="71"/>
      <c r="E2112" s="71"/>
      <c r="F2112" s="71"/>
      <c r="G2112" s="72"/>
      <c r="H2112" s="72"/>
      <c r="I2112" s="72"/>
      <c r="J2112" s="67">
        <f>IF(ISBLANK(Table24[[#This Row],[HTC - Qualifying (QRE) - Amt]]),SUM(Table24[[#This Row],[NPA - Qualifying (QRE) - Amt]],Table24[[#This Row],[NPA - Non-Qualifying (NQRE) - Amt]]),SUM(Table24[[#This Row],[HTC - Qualifying (QRE) - Amt]]+Table24[[#This Row],[HTC - Non-Qualifying (NQRE) - Amt]]))</f>
        <v>0</v>
      </c>
      <c r="K2112" s="74"/>
      <c r="L2112" s="74"/>
      <c r="M2112" s="74"/>
      <c r="N2112" s="74"/>
    </row>
    <row r="2113" spans="1:14" x14ac:dyDescent="0.3">
      <c r="A2113" s="68"/>
      <c r="B2113" s="66" t="e">
        <f>_xlfn.XLOOKUP(A2113,Table1[Categories of Work],Table1[Cost Type])</f>
        <v>#N/A</v>
      </c>
      <c r="C2113" s="70"/>
      <c r="D2113" s="71"/>
      <c r="E2113" s="71"/>
      <c r="F2113" s="71"/>
      <c r="G2113" s="72"/>
      <c r="H2113" s="72"/>
      <c r="I2113" s="72"/>
      <c r="J2113" s="67">
        <f>IF(ISBLANK(Table24[[#This Row],[HTC - Qualifying (QRE) - Amt]]),SUM(Table24[[#This Row],[NPA - Qualifying (QRE) - Amt]],Table24[[#This Row],[NPA - Non-Qualifying (NQRE) - Amt]]),SUM(Table24[[#This Row],[HTC - Qualifying (QRE) - Amt]]+Table24[[#This Row],[HTC - Non-Qualifying (NQRE) - Amt]]))</f>
        <v>0</v>
      </c>
      <c r="K2113" s="74"/>
      <c r="L2113" s="74"/>
      <c r="M2113" s="74"/>
      <c r="N2113" s="74"/>
    </row>
    <row r="2114" spans="1:14" x14ac:dyDescent="0.3">
      <c r="A2114" s="68"/>
      <c r="B2114" s="66" t="e">
        <f>_xlfn.XLOOKUP(A2114,Table1[Categories of Work],Table1[Cost Type])</f>
        <v>#N/A</v>
      </c>
      <c r="C2114" s="70"/>
      <c r="D2114" s="71"/>
      <c r="E2114" s="71"/>
      <c r="F2114" s="71"/>
      <c r="G2114" s="72"/>
      <c r="H2114" s="72"/>
      <c r="I2114" s="72"/>
      <c r="J2114" s="67">
        <f>IF(ISBLANK(Table24[[#This Row],[HTC - Qualifying (QRE) - Amt]]),SUM(Table24[[#This Row],[NPA - Qualifying (QRE) - Amt]],Table24[[#This Row],[NPA - Non-Qualifying (NQRE) - Amt]]),SUM(Table24[[#This Row],[HTC - Qualifying (QRE) - Amt]]+Table24[[#This Row],[HTC - Non-Qualifying (NQRE) - Amt]]))</f>
        <v>0</v>
      </c>
      <c r="K2114" s="74"/>
      <c r="L2114" s="74"/>
      <c r="M2114" s="74"/>
      <c r="N2114" s="74"/>
    </row>
    <row r="2115" spans="1:14" x14ac:dyDescent="0.3">
      <c r="A2115" s="68"/>
      <c r="B2115" s="66" t="e">
        <f>_xlfn.XLOOKUP(A2115,Table1[Categories of Work],Table1[Cost Type])</f>
        <v>#N/A</v>
      </c>
      <c r="C2115" s="70"/>
      <c r="D2115" s="71"/>
      <c r="E2115" s="71"/>
      <c r="F2115" s="71"/>
      <c r="G2115" s="72"/>
      <c r="H2115" s="72"/>
      <c r="I2115" s="72"/>
      <c r="J2115" s="67">
        <f>IF(ISBLANK(Table24[[#This Row],[HTC - Qualifying (QRE) - Amt]]),SUM(Table24[[#This Row],[NPA - Qualifying (QRE) - Amt]],Table24[[#This Row],[NPA - Non-Qualifying (NQRE) - Amt]]),SUM(Table24[[#This Row],[HTC - Qualifying (QRE) - Amt]]+Table24[[#This Row],[HTC - Non-Qualifying (NQRE) - Amt]]))</f>
        <v>0</v>
      </c>
      <c r="K2115" s="74"/>
      <c r="L2115" s="74"/>
      <c r="M2115" s="74"/>
      <c r="N2115" s="74"/>
    </row>
    <row r="2116" spans="1:14" x14ac:dyDescent="0.3">
      <c r="A2116" s="68"/>
      <c r="B2116" s="66" t="e">
        <f>_xlfn.XLOOKUP(A2116,Table1[Categories of Work],Table1[Cost Type])</f>
        <v>#N/A</v>
      </c>
      <c r="C2116" s="70"/>
      <c r="D2116" s="71"/>
      <c r="E2116" s="71"/>
      <c r="F2116" s="71"/>
      <c r="G2116" s="72"/>
      <c r="H2116" s="72"/>
      <c r="I2116" s="72"/>
      <c r="J2116" s="67">
        <f>IF(ISBLANK(Table24[[#This Row],[HTC - Qualifying (QRE) - Amt]]),SUM(Table24[[#This Row],[NPA - Qualifying (QRE) - Amt]],Table24[[#This Row],[NPA - Non-Qualifying (NQRE) - Amt]]),SUM(Table24[[#This Row],[HTC - Qualifying (QRE) - Amt]]+Table24[[#This Row],[HTC - Non-Qualifying (NQRE) - Amt]]))</f>
        <v>0</v>
      </c>
      <c r="K2116" s="74"/>
      <c r="L2116" s="74"/>
      <c r="M2116" s="74"/>
      <c r="N2116" s="74"/>
    </row>
    <row r="2117" spans="1:14" x14ac:dyDescent="0.3">
      <c r="A2117" s="68"/>
      <c r="B2117" s="66" t="e">
        <f>_xlfn.XLOOKUP(A2117,Table1[Categories of Work],Table1[Cost Type])</f>
        <v>#N/A</v>
      </c>
      <c r="C2117" s="70"/>
      <c r="D2117" s="71"/>
      <c r="E2117" s="71"/>
      <c r="F2117" s="71"/>
      <c r="G2117" s="72"/>
      <c r="H2117" s="72"/>
      <c r="I2117" s="72"/>
      <c r="J2117" s="67">
        <f>IF(ISBLANK(Table24[[#This Row],[HTC - Qualifying (QRE) - Amt]]),SUM(Table24[[#This Row],[NPA - Qualifying (QRE) - Amt]],Table24[[#This Row],[NPA - Non-Qualifying (NQRE) - Amt]]),SUM(Table24[[#This Row],[HTC - Qualifying (QRE) - Amt]]+Table24[[#This Row],[HTC - Non-Qualifying (NQRE) - Amt]]))</f>
        <v>0</v>
      </c>
      <c r="K2117" s="74"/>
      <c r="L2117" s="74"/>
      <c r="M2117" s="74"/>
      <c r="N2117" s="74"/>
    </row>
    <row r="2118" spans="1:14" x14ac:dyDescent="0.3">
      <c r="A2118" s="68"/>
      <c r="B2118" s="66" t="e">
        <f>_xlfn.XLOOKUP(A2118,Table1[Categories of Work],Table1[Cost Type])</f>
        <v>#N/A</v>
      </c>
      <c r="C2118" s="70"/>
      <c r="D2118" s="71"/>
      <c r="E2118" s="71"/>
      <c r="F2118" s="71"/>
      <c r="G2118" s="72"/>
      <c r="H2118" s="72"/>
      <c r="I2118" s="72"/>
      <c r="J2118" s="67">
        <f>IF(ISBLANK(Table24[[#This Row],[HTC - Qualifying (QRE) - Amt]]),SUM(Table24[[#This Row],[NPA - Qualifying (QRE) - Amt]],Table24[[#This Row],[NPA - Non-Qualifying (NQRE) - Amt]]),SUM(Table24[[#This Row],[HTC - Qualifying (QRE) - Amt]]+Table24[[#This Row],[HTC - Non-Qualifying (NQRE) - Amt]]))</f>
        <v>0</v>
      </c>
      <c r="K2118" s="74"/>
      <c r="L2118" s="74"/>
      <c r="M2118" s="74"/>
      <c r="N2118" s="74"/>
    </row>
    <row r="2119" spans="1:14" x14ac:dyDescent="0.3">
      <c r="A2119" s="68"/>
      <c r="B2119" s="66" t="e">
        <f>_xlfn.XLOOKUP(A2119,Table1[Categories of Work],Table1[Cost Type])</f>
        <v>#N/A</v>
      </c>
      <c r="C2119" s="70"/>
      <c r="D2119" s="71"/>
      <c r="E2119" s="71"/>
      <c r="F2119" s="71"/>
      <c r="G2119" s="72"/>
      <c r="H2119" s="72"/>
      <c r="I2119" s="72"/>
      <c r="J2119" s="67">
        <f>IF(ISBLANK(Table24[[#This Row],[HTC - Qualifying (QRE) - Amt]]),SUM(Table24[[#This Row],[NPA - Qualifying (QRE) - Amt]],Table24[[#This Row],[NPA - Non-Qualifying (NQRE) - Amt]]),SUM(Table24[[#This Row],[HTC - Qualifying (QRE) - Amt]]+Table24[[#This Row],[HTC - Non-Qualifying (NQRE) - Amt]]))</f>
        <v>0</v>
      </c>
      <c r="K2119" s="74"/>
      <c r="L2119" s="74"/>
      <c r="M2119" s="74"/>
      <c r="N2119" s="74"/>
    </row>
    <row r="2120" spans="1:14" x14ac:dyDescent="0.3">
      <c r="A2120" s="68"/>
      <c r="B2120" s="66" t="e">
        <f>_xlfn.XLOOKUP(A2120,Table1[Categories of Work],Table1[Cost Type])</f>
        <v>#N/A</v>
      </c>
      <c r="C2120" s="70"/>
      <c r="D2120" s="71"/>
      <c r="E2120" s="71"/>
      <c r="F2120" s="71"/>
      <c r="G2120" s="72"/>
      <c r="H2120" s="72"/>
      <c r="I2120" s="72"/>
      <c r="J2120" s="67">
        <f>IF(ISBLANK(Table24[[#This Row],[HTC - Qualifying (QRE) - Amt]]),SUM(Table24[[#This Row],[NPA - Qualifying (QRE) - Amt]],Table24[[#This Row],[NPA - Non-Qualifying (NQRE) - Amt]]),SUM(Table24[[#This Row],[HTC - Qualifying (QRE) - Amt]]+Table24[[#This Row],[HTC - Non-Qualifying (NQRE) - Amt]]))</f>
        <v>0</v>
      </c>
      <c r="K2120" s="74"/>
      <c r="L2120" s="74"/>
      <c r="M2120" s="74"/>
      <c r="N2120" s="74"/>
    </row>
    <row r="2121" spans="1:14" x14ac:dyDescent="0.3">
      <c r="A2121" s="68"/>
      <c r="B2121" s="66" t="e">
        <f>_xlfn.XLOOKUP(A2121,Table1[Categories of Work],Table1[Cost Type])</f>
        <v>#N/A</v>
      </c>
      <c r="C2121" s="70"/>
      <c r="D2121" s="71"/>
      <c r="E2121" s="71"/>
      <c r="F2121" s="71"/>
      <c r="G2121" s="72"/>
      <c r="H2121" s="72"/>
      <c r="I2121" s="72"/>
      <c r="J2121" s="67">
        <f>IF(ISBLANK(Table24[[#This Row],[HTC - Qualifying (QRE) - Amt]]),SUM(Table24[[#This Row],[NPA - Qualifying (QRE) - Amt]],Table24[[#This Row],[NPA - Non-Qualifying (NQRE) - Amt]]),SUM(Table24[[#This Row],[HTC - Qualifying (QRE) - Amt]]+Table24[[#This Row],[HTC - Non-Qualifying (NQRE) - Amt]]))</f>
        <v>0</v>
      </c>
      <c r="K2121" s="74"/>
      <c r="L2121" s="74"/>
      <c r="M2121" s="74"/>
      <c r="N2121" s="74"/>
    </row>
    <row r="2122" spans="1:14" x14ac:dyDescent="0.3">
      <c r="A2122" s="68"/>
      <c r="B2122" s="66" t="e">
        <f>_xlfn.XLOOKUP(A2122,Table1[Categories of Work],Table1[Cost Type])</f>
        <v>#N/A</v>
      </c>
      <c r="C2122" s="70"/>
      <c r="D2122" s="71"/>
      <c r="E2122" s="71"/>
      <c r="F2122" s="71"/>
      <c r="G2122" s="72"/>
      <c r="H2122" s="72"/>
      <c r="I2122" s="72"/>
      <c r="J2122" s="67">
        <f>IF(ISBLANK(Table24[[#This Row],[HTC - Qualifying (QRE) - Amt]]),SUM(Table24[[#This Row],[NPA - Qualifying (QRE) - Amt]],Table24[[#This Row],[NPA - Non-Qualifying (NQRE) - Amt]]),SUM(Table24[[#This Row],[HTC - Qualifying (QRE) - Amt]]+Table24[[#This Row],[HTC - Non-Qualifying (NQRE) - Amt]]))</f>
        <v>0</v>
      </c>
      <c r="K2122" s="74"/>
      <c r="L2122" s="74"/>
      <c r="M2122" s="74"/>
      <c r="N2122" s="74"/>
    </row>
    <row r="2123" spans="1:14" x14ac:dyDescent="0.3">
      <c r="A2123" s="68"/>
      <c r="B2123" s="66" t="e">
        <f>_xlfn.XLOOKUP(A2123,Table1[Categories of Work],Table1[Cost Type])</f>
        <v>#N/A</v>
      </c>
      <c r="C2123" s="70"/>
      <c r="D2123" s="71"/>
      <c r="E2123" s="71"/>
      <c r="F2123" s="71"/>
      <c r="G2123" s="72"/>
      <c r="H2123" s="72"/>
      <c r="I2123" s="72"/>
      <c r="J2123" s="67">
        <f>IF(ISBLANK(Table24[[#This Row],[HTC - Qualifying (QRE) - Amt]]),SUM(Table24[[#This Row],[NPA - Qualifying (QRE) - Amt]],Table24[[#This Row],[NPA - Non-Qualifying (NQRE) - Amt]]),SUM(Table24[[#This Row],[HTC - Qualifying (QRE) - Amt]]+Table24[[#This Row],[HTC - Non-Qualifying (NQRE) - Amt]]))</f>
        <v>0</v>
      </c>
      <c r="K2123" s="74"/>
      <c r="L2123" s="74"/>
      <c r="M2123" s="74"/>
      <c r="N2123" s="74"/>
    </row>
    <row r="2124" spans="1:14" x14ac:dyDescent="0.3">
      <c r="A2124" s="68"/>
      <c r="B2124" s="66" t="e">
        <f>_xlfn.XLOOKUP(A2124,Table1[Categories of Work],Table1[Cost Type])</f>
        <v>#N/A</v>
      </c>
      <c r="C2124" s="70"/>
      <c r="D2124" s="71"/>
      <c r="E2124" s="71"/>
      <c r="F2124" s="71"/>
      <c r="G2124" s="72"/>
      <c r="H2124" s="72"/>
      <c r="I2124" s="72"/>
      <c r="J2124" s="67">
        <f>IF(ISBLANK(Table24[[#This Row],[HTC - Qualifying (QRE) - Amt]]),SUM(Table24[[#This Row],[NPA - Qualifying (QRE) - Amt]],Table24[[#This Row],[NPA - Non-Qualifying (NQRE) - Amt]]),SUM(Table24[[#This Row],[HTC - Qualifying (QRE) - Amt]]+Table24[[#This Row],[HTC - Non-Qualifying (NQRE) - Amt]]))</f>
        <v>0</v>
      </c>
      <c r="K2124" s="74"/>
      <c r="L2124" s="74"/>
      <c r="M2124" s="74"/>
      <c r="N2124" s="74"/>
    </row>
    <row r="2125" spans="1:14" x14ac:dyDescent="0.3">
      <c r="A2125" s="68"/>
      <c r="B2125" s="66" t="e">
        <f>_xlfn.XLOOKUP(A2125,Table1[Categories of Work],Table1[Cost Type])</f>
        <v>#N/A</v>
      </c>
      <c r="C2125" s="70"/>
      <c r="D2125" s="71"/>
      <c r="E2125" s="71"/>
      <c r="F2125" s="71"/>
      <c r="G2125" s="72"/>
      <c r="H2125" s="72"/>
      <c r="I2125" s="72"/>
      <c r="J2125" s="67">
        <f>IF(ISBLANK(Table24[[#This Row],[HTC - Qualifying (QRE) - Amt]]),SUM(Table24[[#This Row],[NPA - Qualifying (QRE) - Amt]],Table24[[#This Row],[NPA - Non-Qualifying (NQRE) - Amt]]),SUM(Table24[[#This Row],[HTC - Qualifying (QRE) - Amt]]+Table24[[#This Row],[HTC - Non-Qualifying (NQRE) - Amt]]))</f>
        <v>0</v>
      </c>
      <c r="K2125" s="74"/>
      <c r="L2125" s="74"/>
      <c r="M2125" s="74"/>
      <c r="N2125" s="74"/>
    </row>
    <row r="2126" spans="1:14" x14ac:dyDescent="0.3">
      <c r="A2126" s="68"/>
      <c r="B2126" s="66" t="e">
        <f>_xlfn.XLOOKUP(A2126,Table1[Categories of Work],Table1[Cost Type])</f>
        <v>#N/A</v>
      </c>
      <c r="C2126" s="70"/>
      <c r="D2126" s="71"/>
      <c r="E2126" s="71"/>
      <c r="F2126" s="71"/>
      <c r="G2126" s="72"/>
      <c r="H2126" s="72"/>
      <c r="I2126" s="72"/>
      <c r="J2126" s="67">
        <f>IF(ISBLANK(Table24[[#This Row],[HTC - Qualifying (QRE) - Amt]]),SUM(Table24[[#This Row],[NPA - Qualifying (QRE) - Amt]],Table24[[#This Row],[NPA - Non-Qualifying (NQRE) - Amt]]),SUM(Table24[[#This Row],[HTC - Qualifying (QRE) - Amt]]+Table24[[#This Row],[HTC - Non-Qualifying (NQRE) - Amt]]))</f>
        <v>0</v>
      </c>
      <c r="K2126" s="74"/>
      <c r="L2126" s="74"/>
      <c r="M2126" s="74"/>
      <c r="N2126" s="74"/>
    </row>
    <row r="2127" spans="1:14" x14ac:dyDescent="0.3">
      <c r="A2127" s="68"/>
      <c r="B2127" s="66" t="e">
        <f>_xlfn.XLOOKUP(A2127,Table1[Categories of Work],Table1[Cost Type])</f>
        <v>#N/A</v>
      </c>
      <c r="C2127" s="70"/>
      <c r="D2127" s="71"/>
      <c r="E2127" s="71"/>
      <c r="F2127" s="71"/>
      <c r="G2127" s="72"/>
      <c r="H2127" s="72"/>
      <c r="I2127" s="72"/>
      <c r="J2127" s="67">
        <f>IF(ISBLANK(Table24[[#This Row],[HTC - Qualifying (QRE) - Amt]]),SUM(Table24[[#This Row],[NPA - Qualifying (QRE) - Amt]],Table24[[#This Row],[NPA - Non-Qualifying (NQRE) - Amt]]),SUM(Table24[[#This Row],[HTC - Qualifying (QRE) - Amt]]+Table24[[#This Row],[HTC - Non-Qualifying (NQRE) - Amt]]))</f>
        <v>0</v>
      </c>
      <c r="K2127" s="74"/>
      <c r="L2127" s="74"/>
      <c r="M2127" s="74"/>
      <c r="N2127" s="74"/>
    </row>
    <row r="2128" spans="1:14" x14ac:dyDescent="0.3">
      <c r="A2128" s="68"/>
      <c r="B2128" s="66" t="e">
        <f>_xlfn.XLOOKUP(A2128,Table1[Categories of Work],Table1[Cost Type])</f>
        <v>#N/A</v>
      </c>
      <c r="C2128" s="70"/>
      <c r="D2128" s="71"/>
      <c r="E2128" s="71"/>
      <c r="F2128" s="71"/>
      <c r="G2128" s="72"/>
      <c r="H2128" s="72"/>
      <c r="I2128" s="72"/>
      <c r="J2128" s="67">
        <f>IF(ISBLANK(Table24[[#This Row],[HTC - Qualifying (QRE) - Amt]]),SUM(Table24[[#This Row],[NPA - Qualifying (QRE) - Amt]],Table24[[#This Row],[NPA - Non-Qualifying (NQRE) - Amt]]),SUM(Table24[[#This Row],[HTC - Qualifying (QRE) - Amt]]+Table24[[#This Row],[HTC - Non-Qualifying (NQRE) - Amt]]))</f>
        <v>0</v>
      </c>
      <c r="K2128" s="74"/>
      <c r="L2128" s="74"/>
      <c r="M2128" s="74"/>
      <c r="N2128" s="74"/>
    </row>
    <row r="2129" spans="1:14" x14ac:dyDescent="0.3">
      <c r="A2129" s="68"/>
      <c r="B2129" s="66" t="e">
        <f>_xlfn.XLOOKUP(A2129,Table1[Categories of Work],Table1[Cost Type])</f>
        <v>#N/A</v>
      </c>
      <c r="C2129" s="70"/>
      <c r="D2129" s="71"/>
      <c r="E2129" s="71"/>
      <c r="F2129" s="71"/>
      <c r="G2129" s="72"/>
      <c r="H2129" s="72"/>
      <c r="I2129" s="72"/>
      <c r="J2129" s="67">
        <f>IF(ISBLANK(Table24[[#This Row],[HTC - Qualifying (QRE) - Amt]]),SUM(Table24[[#This Row],[NPA - Qualifying (QRE) - Amt]],Table24[[#This Row],[NPA - Non-Qualifying (NQRE) - Amt]]),SUM(Table24[[#This Row],[HTC - Qualifying (QRE) - Amt]]+Table24[[#This Row],[HTC - Non-Qualifying (NQRE) - Amt]]))</f>
        <v>0</v>
      </c>
      <c r="K2129" s="74"/>
      <c r="L2129" s="74"/>
      <c r="M2129" s="74"/>
      <c r="N2129" s="74"/>
    </row>
    <row r="2130" spans="1:14" x14ac:dyDescent="0.3">
      <c r="A2130" s="68"/>
      <c r="B2130" s="66" t="e">
        <f>_xlfn.XLOOKUP(A2130,Table1[Categories of Work],Table1[Cost Type])</f>
        <v>#N/A</v>
      </c>
      <c r="C2130" s="70"/>
      <c r="D2130" s="71"/>
      <c r="E2130" s="71"/>
      <c r="F2130" s="71"/>
      <c r="G2130" s="72"/>
      <c r="H2130" s="72"/>
      <c r="I2130" s="72"/>
      <c r="J2130" s="67">
        <f>IF(ISBLANK(Table24[[#This Row],[HTC - Qualifying (QRE) - Amt]]),SUM(Table24[[#This Row],[NPA - Qualifying (QRE) - Amt]],Table24[[#This Row],[NPA - Non-Qualifying (NQRE) - Amt]]),SUM(Table24[[#This Row],[HTC - Qualifying (QRE) - Amt]]+Table24[[#This Row],[HTC - Non-Qualifying (NQRE) - Amt]]))</f>
        <v>0</v>
      </c>
      <c r="K2130" s="74"/>
      <c r="L2130" s="74"/>
      <c r="M2130" s="74"/>
      <c r="N2130" s="74"/>
    </row>
    <row r="2131" spans="1:14" x14ac:dyDescent="0.3">
      <c r="A2131" s="68"/>
      <c r="B2131" s="66" t="e">
        <f>_xlfn.XLOOKUP(A2131,Table1[Categories of Work],Table1[Cost Type])</f>
        <v>#N/A</v>
      </c>
      <c r="C2131" s="70"/>
      <c r="D2131" s="71"/>
      <c r="E2131" s="71"/>
      <c r="F2131" s="71"/>
      <c r="G2131" s="72"/>
      <c r="H2131" s="72"/>
      <c r="I2131" s="72"/>
      <c r="J2131" s="67">
        <f>IF(ISBLANK(Table24[[#This Row],[HTC - Qualifying (QRE) - Amt]]),SUM(Table24[[#This Row],[NPA - Qualifying (QRE) - Amt]],Table24[[#This Row],[NPA - Non-Qualifying (NQRE) - Amt]]),SUM(Table24[[#This Row],[HTC - Qualifying (QRE) - Amt]]+Table24[[#This Row],[HTC - Non-Qualifying (NQRE) - Amt]]))</f>
        <v>0</v>
      </c>
      <c r="K2131" s="74"/>
      <c r="L2131" s="74"/>
      <c r="M2131" s="74"/>
      <c r="N2131" s="74"/>
    </row>
    <row r="2132" spans="1:14" x14ac:dyDescent="0.3">
      <c r="A2132" s="68"/>
      <c r="B2132" s="66" t="e">
        <f>_xlfn.XLOOKUP(A2132,Table1[Categories of Work],Table1[Cost Type])</f>
        <v>#N/A</v>
      </c>
      <c r="C2132" s="70"/>
      <c r="D2132" s="71"/>
      <c r="E2132" s="71"/>
      <c r="F2132" s="71"/>
      <c r="G2132" s="72"/>
      <c r="H2132" s="72"/>
      <c r="I2132" s="72"/>
      <c r="J2132" s="67">
        <f>IF(ISBLANK(Table24[[#This Row],[HTC - Qualifying (QRE) - Amt]]),SUM(Table24[[#This Row],[NPA - Qualifying (QRE) - Amt]],Table24[[#This Row],[NPA - Non-Qualifying (NQRE) - Amt]]),SUM(Table24[[#This Row],[HTC - Qualifying (QRE) - Amt]]+Table24[[#This Row],[HTC - Non-Qualifying (NQRE) - Amt]]))</f>
        <v>0</v>
      </c>
      <c r="K2132" s="74"/>
      <c r="L2132" s="74"/>
      <c r="M2132" s="74"/>
      <c r="N2132" s="74"/>
    </row>
    <row r="2133" spans="1:14" x14ac:dyDescent="0.3">
      <c r="A2133" s="68"/>
      <c r="B2133" s="66" t="e">
        <f>_xlfn.XLOOKUP(A2133,Table1[Categories of Work],Table1[Cost Type])</f>
        <v>#N/A</v>
      </c>
      <c r="C2133" s="70"/>
      <c r="D2133" s="71"/>
      <c r="E2133" s="71"/>
      <c r="F2133" s="71"/>
      <c r="G2133" s="72"/>
      <c r="H2133" s="72"/>
      <c r="I2133" s="72"/>
      <c r="J2133" s="67">
        <f>IF(ISBLANK(Table24[[#This Row],[HTC - Qualifying (QRE) - Amt]]),SUM(Table24[[#This Row],[NPA - Qualifying (QRE) - Amt]],Table24[[#This Row],[NPA - Non-Qualifying (NQRE) - Amt]]),SUM(Table24[[#This Row],[HTC - Qualifying (QRE) - Amt]]+Table24[[#This Row],[HTC - Non-Qualifying (NQRE) - Amt]]))</f>
        <v>0</v>
      </c>
      <c r="K2133" s="74"/>
      <c r="L2133" s="74"/>
      <c r="M2133" s="74"/>
      <c r="N2133" s="74"/>
    </row>
    <row r="2134" spans="1:14" x14ac:dyDescent="0.3">
      <c r="A2134" s="68"/>
      <c r="B2134" s="66" t="e">
        <f>_xlfn.XLOOKUP(A2134,Table1[Categories of Work],Table1[Cost Type])</f>
        <v>#N/A</v>
      </c>
      <c r="C2134" s="70"/>
      <c r="D2134" s="71"/>
      <c r="E2134" s="71"/>
      <c r="F2134" s="71"/>
      <c r="G2134" s="72"/>
      <c r="H2134" s="72"/>
      <c r="I2134" s="72"/>
      <c r="J2134" s="67">
        <f>IF(ISBLANK(Table24[[#This Row],[HTC - Qualifying (QRE) - Amt]]),SUM(Table24[[#This Row],[NPA - Qualifying (QRE) - Amt]],Table24[[#This Row],[NPA - Non-Qualifying (NQRE) - Amt]]),SUM(Table24[[#This Row],[HTC - Qualifying (QRE) - Amt]]+Table24[[#This Row],[HTC - Non-Qualifying (NQRE) - Amt]]))</f>
        <v>0</v>
      </c>
      <c r="K2134" s="74"/>
      <c r="L2134" s="74"/>
      <c r="M2134" s="74"/>
      <c r="N2134" s="74"/>
    </row>
    <row r="2135" spans="1:14" x14ac:dyDescent="0.3">
      <c r="A2135" s="68"/>
      <c r="B2135" s="66" t="e">
        <f>_xlfn.XLOOKUP(A2135,Table1[Categories of Work],Table1[Cost Type])</f>
        <v>#N/A</v>
      </c>
      <c r="C2135" s="70"/>
      <c r="D2135" s="71"/>
      <c r="E2135" s="71"/>
      <c r="F2135" s="71"/>
      <c r="G2135" s="72"/>
      <c r="H2135" s="72"/>
      <c r="I2135" s="72"/>
      <c r="J2135" s="67">
        <f>IF(ISBLANK(Table24[[#This Row],[HTC - Qualifying (QRE) - Amt]]),SUM(Table24[[#This Row],[NPA - Qualifying (QRE) - Amt]],Table24[[#This Row],[NPA - Non-Qualifying (NQRE) - Amt]]),SUM(Table24[[#This Row],[HTC - Qualifying (QRE) - Amt]]+Table24[[#This Row],[HTC - Non-Qualifying (NQRE) - Amt]]))</f>
        <v>0</v>
      </c>
      <c r="K2135" s="74"/>
      <c r="L2135" s="74"/>
      <c r="M2135" s="74"/>
      <c r="N2135" s="74"/>
    </row>
    <row r="2136" spans="1:14" x14ac:dyDescent="0.3">
      <c r="A2136" s="68"/>
      <c r="B2136" s="66" t="e">
        <f>_xlfn.XLOOKUP(A2136,Table1[Categories of Work],Table1[Cost Type])</f>
        <v>#N/A</v>
      </c>
      <c r="C2136" s="70"/>
      <c r="D2136" s="71"/>
      <c r="E2136" s="71"/>
      <c r="F2136" s="71"/>
      <c r="G2136" s="72"/>
      <c r="H2136" s="72"/>
      <c r="I2136" s="72"/>
      <c r="J2136" s="67">
        <f>IF(ISBLANK(Table24[[#This Row],[HTC - Qualifying (QRE) - Amt]]),SUM(Table24[[#This Row],[NPA - Qualifying (QRE) - Amt]],Table24[[#This Row],[NPA - Non-Qualifying (NQRE) - Amt]]),SUM(Table24[[#This Row],[HTC - Qualifying (QRE) - Amt]]+Table24[[#This Row],[HTC - Non-Qualifying (NQRE) - Amt]]))</f>
        <v>0</v>
      </c>
      <c r="K2136" s="74"/>
      <c r="L2136" s="74"/>
      <c r="M2136" s="74"/>
      <c r="N2136" s="74"/>
    </row>
    <row r="2137" spans="1:14" x14ac:dyDescent="0.3">
      <c r="A2137" s="68"/>
      <c r="B2137" s="66" t="e">
        <f>_xlfn.XLOOKUP(A2137,Table1[Categories of Work],Table1[Cost Type])</f>
        <v>#N/A</v>
      </c>
      <c r="C2137" s="70"/>
      <c r="D2137" s="71"/>
      <c r="E2137" s="71"/>
      <c r="F2137" s="71"/>
      <c r="G2137" s="72"/>
      <c r="H2137" s="72"/>
      <c r="I2137" s="72"/>
      <c r="J2137" s="67">
        <f>IF(ISBLANK(Table24[[#This Row],[HTC - Qualifying (QRE) - Amt]]),SUM(Table24[[#This Row],[NPA - Qualifying (QRE) - Amt]],Table24[[#This Row],[NPA - Non-Qualifying (NQRE) - Amt]]),SUM(Table24[[#This Row],[HTC - Qualifying (QRE) - Amt]]+Table24[[#This Row],[HTC - Non-Qualifying (NQRE) - Amt]]))</f>
        <v>0</v>
      </c>
      <c r="K2137" s="74"/>
      <c r="L2137" s="74"/>
      <c r="M2137" s="74"/>
      <c r="N2137" s="74"/>
    </row>
    <row r="2138" spans="1:14" x14ac:dyDescent="0.3">
      <c r="A2138" s="68"/>
      <c r="B2138" s="66" t="e">
        <f>_xlfn.XLOOKUP(A2138,Table1[Categories of Work],Table1[Cost Type])</f>
        <v>#N/A</v>
      </c>
      <c r="C2138" s="70"/>
      <c r="D2138" s="71"/>
      <c r="E2138" s="71"/>
      <c r="F2138" s="71"/>
      <c r="G2138" s="72"/>
      <c r="H2138" s="72"/>
      <c r="I2138" s="72"/>
      <c r="J2138" s="67">
        <f>IF(ISBLANK(Table24[[#This Row],[HTC - Qualifying (QRE) - Amt]]),SUM(Table24[[#This Row],[NPA - Qualifying (QRE) - Amt]],Table24[[#This Row],[NPA - Non-Qualifying (NQRE) - Amt]]),SUM(Table24[[#This Row],[HTC - Qualifying (QRE) - Amt]]+Table24[[#This Row],[HTC - Non-Qualifying (NQRE) - Amt]]))</f>
        <v>0</v>
      </c>
      <c r="K2138" s="74"/>
      <c r="L2138" s="74"/>
      <c r="M2138" s="74"/>
      <c r="N2138" s="74"/>
    </row>
    <row r="2139" spans="1:14" x14ac:dyDescent="0.3">
      <c r="A2139" s="68"/>
      <c r="B2139" s="66" t="e">
        <f>_xlfn.XLOOKUP(A2139,Table1[Categories of Work],Table1[Cost Type])</f>
        <v>#N/A</v>
      </c>
      <c r="C2139" s="70"/>
      <c r="D2139" s="71"/>
      <c r="E2139" s="71"/>
      <c r="F2139" s="71"/>
      <c r="G2139" s="72"/>
      <c r="H2139" s="72"/>
      <c r="I2139" s="72"/>
      <c r="J2139" s="67">
        <f>IF(ISBLANK(Table24[[#This Row],[HTC - Qualifying (QRE) - Amt]]),SUM(Table24[[#This Row],[NPA - Qualifying (QRE) - Amt]],Table24[[#This Row],[NPA - Non-Qualifying (NQRE) - Amt]]),SUM(Table24[[#This Row],[HTC - Qualifying (QRE) - Amt]]+Table24[[#This Row],[HTC - Non-Qualifying (NQRE) - Amt]]))</f>
        <v>0</v>
      </c>
      <c r="K2139" s="74"/>
      <c r="L2139" s="74"/>
      <c r="M2139" s="74"/>
      <c r="N2139" s="74"/>
    </row>
    <row r="2140" spans="1:14" x14ac:dyDescent="0.3">
      <c r="A2140" s="68"/>
      <c r="B2140" s="66" t="e">
        <f>_xlfn.XLOOKUP(A2140,Table1[Categories of Work],Table1[Cost Type])</f>
        <v>#N/A</v>
      </c>
      <c r="C2140" s="70"/>
      <c r="D2140" s="71"/>
      <c r="E2140" s="71"/>
      <c r="F2140" s="71"/>
      <c r="G2140" s="72"/>
      <c r="H2140" s="72"/>
      <c r="I2140" s="72"/>
      <c r="J2140" s="67">
        <f>IF(ISBLANK(Table24[[#This Row],[HTC - Qualifying (QRE) - Amt]]),SUM(Table24[[#This Row],[NPA - Qualifying (QRE) - Amt]],Table24[[#This Row],[NPA - Non-Qualifying (NQRE) - Amt]]),SUM(Table24[[#This Row],[HTC - Qualifying (QRE) - Amt]]+Table24[[#This Row],[HTC - Non-Qualifying (NQRE) - Amt]]))</f>
        <v>0</v>
      </c>
      <c r="K2140" s="74"/>
      <c r="L2140" s="74"/>
      <c r="M2140" s="74"/>
      <c r="N2140" s="74"/>
    </row>
    <row r="2141" spans="1:14" x14ac:dyDescent="0.3">
      <c r="A2141" s="68"/>
      <c r="B2141" s="66" t="e">
        <f>_xlfn.XLOOKUP(A2141,Table1[Categories of Work],Table1[Cost Type])</f>
        <v>#N/A</v>
      </c>
      <c r="C2141" s="70"/>
      <c r="D2141" s="71"/>
      <c r="E2141" s="71"/>
      <c r="F2141" s="71"/>
      <c r="G2141" s="72"/>
      <c r="H2141" s="72"/>
      <c r="I2141" s="72"/>
      <c r="J2141" s="67">
        <f>IF(ISBLANK(Table24[[#This Row],[HTC - Qualifying (QRE) - Amt]]),SUM(Table24[[#This Row],[NPA - Qualifying (QRE) - Amt]],Table24[[#This Row],[NPA - Non-Qualifying (NQRE) - Amt]]),SUM(Table24[[#This Row],[HTC - Qualifying (QRE) - Amt]]+Table24[[#This Row],[HTC - Non-Qualifying (NQRE) - Amt]]))</f>
        <v>0</v>
      </c>
      <c r="K2141" s="74"/>
      <c r="L2141" s="74"/>
      <c r="M2141" s="74"/>
      <c r="N2141" s="74"/>
    </row>
    <row r="2142" spans="1:14" x14ac:dyDescent="0.3">
      <c r="A2142" s="68"/>
      <c r="B2142" s="66" t="e">
        <f>_xlfn.XLOOKUP(A2142,Table1[Categories of Work],Table1[Cost Type])</f>
        <v>#N/A</v>
      </c>
      <c r="C2142" s="70"/>
      <c r="D2142" s="71"/>
      <c r="E2142" s="71"/>
      <c r="F2142" s="71"/>
      <c r="G2142" s="72"/>
      <c r="H2142" s="72"/>
      <c r="I2142" s="72"/>
      <c r="J2142" s="67">
        <f>IF(ISBLANK(Table24[[#This Row],[HTC - Qualifying (QRE) - Amt]]),SUM(Table24[[#This Row],[NPA - Qualifying (QRE) - Amt]],Table24[[#This Row],[NPA - Non-Qualifying (NQRE) - Amt]]),SUM(Table24[[#This Row],[HTC - Qualifying (QRE) - Amt]]+Table24[[#This Row],[HTC - Non-Qualifying (NQRE) - Amt]]))</f>
        <v>0</v>
      </c>
      <c r="K2142" s="74"/>
      <c r="L2142" s="74"/>
      <c r="M2142" s="74"/>
      <c r="N2142" s="74"/>
    </row>
    <row r="2143" spans="1:14" x14ac:dyDescent="0.3">
      <c r="A2143" s="68"/>
      <c r="B2143" s="66" t="e">
        <f>_xlfn.XLOOKUP(A2143,Table1[Categories of Work],Table1[Cost Type])</f>
        <v>#N/A</v>
      </c>
      <c r="C2143" s="70"/>
      <c r="D2143" s="71"/>
      <c r="E2143" s="71"/>
      <c r="F2143" s="71"/>
      <c r="G2143" s="72"/>
      <c r="H2143" s="72"/>
      <c r="I2143" s="72"/>
      <c r="J2143" s="67">
        <f>IF(ISBLANK(Table24[[#This Row],[HTC - Qualifying (QRE) - Amt]]),SUM(Table24[[#This Row],[NPA - Qualifying (QRE) - Amt]],Table24[[#This Row],[NPA - Non-Qualifying (NQRE) - Amt]]),SUM(Table24[[#This Row],[HTC - Qualifying (QRE) - Amt]]+Table24[[#This Row],[HTC - Non-Qualifying (NQRE) - Amt]]))</f>
        <v>0</v>
      </c>
      <c r="K2143" s="74"/>
      <c r="L2143" s="74"/>
      <c r="M2143" s="74"/>
      <c r="N2143" s="74"/>
    </row>
    <row r="2144" spans="1:14" x14ac:dyDescent="0.3">
      <c r="A2144" s="68"/>
      <c r="B2144" s="66" t="e">
        <f>_xlfn.XLOOKUP(A2144,Table1[Categories of Work],Table1[Cost Type])</f>
        <v>#N/A</v>
      </c>
      <c r="C2144" s="70"/>
      <c r="D2144" s="71"/>
      <c r="E2144" s="71"/>
      <c r="F2144" s="71"/>
      <c r="G2144" s="72"/>
      <c r="H2144" s="72"/>
      <c r="I2144" s="72"/>
      <c r="J2144" s="67">
        <f>IF(ISBLANK(Table24[[#This Row],[HTC - Qualifying (QRE) - Amt]]),SUM(Table24[[#This Row],[NPA - Qualifying (QRE) - Amt]],Table24[[#This Row],[NPA - Non-Qualifying (NQRE) - Amt]]),SUM(Table24[[#This Row],[HTC - Qualifying (QRE) - Amt]]+Table24[[#This Row],[HTC - Non-Qualifying (NQRE) - Amt]]))</f>
        <v>0</v>
      </c>
      <c r="K2144" s="74"/>
      <c r="L2144" s="74"/>
      <c r="M2144" s="74"/>
      <c r="N2144" s="74"/>
    </row>
    <row r="2145" spans="1:14" x14ac:dyDescent="0.3">
      <c r="A2145" s="68"/>
      <c r="B2145" s="66" t="e">
        <f>_xlfn.XLOOKUP(A2145,Table1[Categories of Work],Table1[Cost Type])</f>
        <v>#N/A</v>
      </c>
      <c r="C2145" s="70"/>
      <c r="D2145" s="71"/>
      <c r="E2145" s="71"/>
      <c r="F2145" s="71"/>
      <c r="G2145" s="72"/>
      <c r="H2145" s="72"/>
      <c r="I2145" s="72"/>
      <c r="J2145" s="67">
        <f>IF(ISBLANK(Table24[[#This Row],[HTC - Qualifying (QRE) - Amt]]),SUM(Table24[[#This Row],[NPA - Qualifying (QRE) - Amt]],Table24[[#This Row],[NPA - Non-Qualifying (NQRE) - Amt]]),SUM(Table24[[#This Row],[HTC - Qualifying (QRE) - Amt]]+Table24[[#This Row],[HTC - Non-Qualifying (NQRE) - Amt]]))</f>
        <v>0</v>
      </c>
      <c r="K2145" s="74"/>
      <c r="L2145" s="74"/>
      <c r="M2145" s="74"/>
      <c r="N2145" s="74"/>
    </row>
    <row r="2146" spans="1:14" x14ac:dyDescent="0.3">
      <c r="A2146" s="68"/>
      <c r="B2146" s="66" t="e">
        <f>_xlfn.XLOOKUP(A2146,Table1[Categories of Work],Table1[Cost Type])</f>
        <v>#N/A</v>
      </c>
      <c r="C2146" s="70"/>
      <c r="D2146" s="71"/>
      <c r="E2146" s="71"/>
      <c r="F2146" s="71"/>
      <c r="G2146" s="72"/>
      <c r="H2146" s="72"/>
      <c r="I2146" s="72"/>
      <c r="J2146" s="67">
        <f>IF(ISBLANK(Table24[[#This Row],[HTC - Qualifying (QRE) - Amt]]),SUM(Table24[[#This Row],[NPA - Qualifying (QRE) - Amt]],Table24[[#This Row],[NPA - Non-Qualifying (NQRE) - Amt]]),SUM(Table24[[#This Row],[HTC - Qualifying (QRE) - Amt]]+Table24[[#This Row],[HTC - Non-Qualifying (NQRE) - Amt]]))</f>
        <v>0</v>
      </c>
      <c r="K2146" s="74"/>
      <c r="L2146" s="74"/>
      <c r="M2146" s="74"/>
      <c r="N2146" s="74"/>
    </row>
    <row r="2147" spans="1:14" x14ac:dyDescent="0.3">
      <c r="A2147" s="68"/>
      <c r="B2147" s="66" t="e">
        <f>_xlfn.XLOOKUP(A2147,Table1[Categories of Work],Table1[Cost Type])</f>
        <v>#N/A</v>
      </c>
      <c r="C2147" s="70"/>
      <c r="D2147" s="71"/>
      <c r="E2147" s="71"/>
      <c r="F2147" s="71"/>
      <c r="G2147" s="72"/>
      <c r="H2147" s="72"/>
      <c r="I2147" s="72"/>
      <c r="J2147" s="67">
        <f>IF(ISBLANK(Table24[[#This Row],[HTC - Qualifying (QRE) - Amt]]),SUM(Table24[[#This Row],[NPA - Qualifying (QRE) - Amt]],Table24[[#This Row],[NPA - Non-Qualifying (NQRE) - Amt]]),SUM(Table24[[#This Row],[HTC - Qualifying (QRE) - Amt]]+Table24[[#This Row],[HTC - Non-Qualifying (NQRE) - Amt]]))</f>
        <v>0</v>
      </c>
      <c r="K2147" s="74"/>
      <c r="L2147" s="74"/>
      <c r="M2147" s="74"/>
      <c r="N2147" s="74"/>
    </row>
    <row r="2148" spans="1:14" x14ac:dyDescent="0.3">
      <c r="A2148" s="68"/>
      <c r="B2148" s="66" t="e">
        <f>_xlfn.XLOOKUP(A2148,Table1[Categories of Work],Table1[Cost Type])</f>
        <v>#N/A</v>
      </c>
      <c r="C2148" s="70"/>
      <c r="D2148" s="71"/>
      <c r="E2148" s="71"/>
      <c r="F2148" s="71"/>
      <c r="G2148" s="72"/>
      <c r="H2148" s="72"/>
      <c r="I2148" s="72"/>
      <c r="J2148" s="67">
        <f>IF(ISBLANK(Table24[[#This Row],[HTC - Qualifying (QRE) - Amt]]),SUM(Table24[[#This Row],[NPA - Qualifying (QRE) - Amt]],Table24[[#This Row],[NPA - Non-Qualifying (NQRE) - Amt]]),SUM(Table24[[#This Row],[HTC - Qualifying (QRE) - Amt]]+Table24[[#This Row],[HTC - Non-Qualifying (NQRE) - Amt]]))</f>
        <v>0</v>
      </c>
      <c r="K2148" s="74"/>
      <c r="L2148" s="74"/>
      <c r="M2148" s="74"/>
      <c r="N2148" s="74"/>
    </row>
    <row r="2149" spans="1:14" x14ac:dyDescent="0.3">
      <c r="A2149" s="68"/>
      <c r="B2149" s="66" t="e">
        <f>_xlfn.XLOOKUP(A2149,Table1[Categories of Work],Table1[Cost Type])</f>
        <v>#N/A</v>
      </c>
      <c r="C2149" s="70"/>
      <c r="D2149" s="71"/>
      <c r="E2149" s="71"/>
      <c r="F2149" s="71"/>
      <c r="G2149" s="72"/>
      <c r="H2149" s="72"/>
      <c r="I2149" s="72"/>
      <c r="J2149" s="67">
        <f>IF(ISBLANK(Table24[[#This Row],[HTC - Qualifying (QRE) - Amt]]),SUM(Table24[[#This Row],[NPA - Qualifying (QRE) - Amt]],Table24[[#This Row],[NPA - Non-Qualifying (NQRE) - Amt]]),SUM(Table24[[#This Row],[HTC - Qualifying (QRE) - Amt]]+Table24[[#This Row],[HTC - Non-Qualifying (NQRE) - Amt]]))</f>
        <v>0</v>
      </c>
      <c r="K2149" s="74"/>
      <c r="L2149" s="74"/>
      <c r="M2149" s="74"/>
      <c r="N2149" s="74"/>
    </row>
    <row r="2150" spans="1:14" x14ac:dyDescent="0.3">
      <c r="A2150" s="68"/>
      <c r="B2150" s="66" t="e">
        <f>_xlfn.XLOOKUP(A2150,Table1[Categories of Work],Table1[Cost Type])</f>
        <v>#N/A</v>
      </c>
      <c r="C2150" s="70"/>
      <c r="D2150" s="71"/>
      <c r="E2150" s="71"/>
      <c r="F2150" s="71"/>
      <c r="G2150" s="72"/>
      <c r="H2150" s="72"/>
      <c r="I2150" s="72"/>
      <c r="J2150" s="67">
        <f>IF(ISBLANK(Table24[[#This Row],[HTC - Qualifying (QRE) - Amt]]),SUM(Table24[[#This Row],[NPA - Qualifying (QRE) - Amt]],Table24[[#This Row],[NPA - Non-Qualifying (NQRE) - Amt]]),SUM(Table24[[#This Row],[HTC - Qualifying (QRE) - Amt]]+Table24[[#This Row],[HTC - Non-Qualifying (NQRE) - Amt]]))</f>
        <v>0</v>
      </c>
      <c r="K2150" s="74"/>
      <c r="L2150" s="74"/>
      <c r="M2150" s="74"/>
      <c r="N2150" s="74"/>
    </row>
    <row r="2151" spans="1:14" x14ac:dyDescent="0.3">
      <c r="A2151" s="68"/>
      <c r="B2151" s="66" t="e">
        <f>_xlfn.XLOOKUP(A2151,Table1[Categories of Work],Table1[Cost Type])</f>
        <v>#N/A</v>
      </c>
      <c r="C2151" s="70"/>
      <c r="D2151" s="71"/>
      <c r="E2151" s="71"/>
      <c r="F2151" s="71"/>
      <c r="G2151" s="72"/>
      <c r="H2151" s="72"/>
      <c r="I2151" s="72"/>
      <c r="J2151" s="67">
        <f>IF(ISBLANK(Table24[[#This Row],[HTC - Qualifying (QRE) - Amt]]),SUM(Table24[[#This Row],[NPA - Qualifying (QRE) - Amt]],Table24[[#This Row],[NPA - Non-Qualifying (NQRE) - Amt]]),SUM(Table24[[#This Row],[HTC - Qualifying (QRE) - Amt]]+Table24[[#This Row],[HTC - Non-Qualifying (NQRE) - Amt]]))</f>
        <v>0</v>
      </c>
      <c r="K2151" s="74"/>
      <c r="L2151" s="74"/>
      <c r="M2151" s="74"/>
      <c r="N2151" s="74"/>
    </row>
    <row r="2152" spans="1:14" x14ac:dyDescent="0.3">
      <c r="A2152" s="68"/>
      <c r="B2152" s="66" t="e">
        <f>_xlfn.XLOOKUP(A2152,Table1[Categories of Work],Table1[Cost Type])</f>
        <v>#N/A</v>
      </c>
      <c r="C2152" s="70"/>
      <c r="D2152" s="71"/>
      <c r="E2152" s="71"/>
      <c r="F2152" s="71"/>
      <c r="G2152" s="72"/>
      <c r="H2152" s="72"/>
      <c r="I2152" s="72"/>
      <c r="J2152" s="67">
        <f>IF(ISBLANK(Table24[[#This Row],[HTC - Qualifying (QRE) - Amt]]),SUM(Table24[[#This Row],[NPA - Qualifying (QRE) - Amt]],Table24[[#This Row],[NPA - Non-Qualifying (NQRE) - Amt]]),SUM(Table24[[#This Row],[HTC - Qualifying (QRE) - Amt]]+Table24[[#This Row],[HTC - Non-Qualifying (NQRE) - Amt]]))</f>
        <v>0</v>
      </c>
      <c r="K2152" s="74"/>
      <c r="L2152" s="74"/>
      <c r="M2152" s="74"/>
      <c r="N2152" s="74"/>
    </row>
    <row r="2153" spans="1:14" x14ac:dyDescent="0.3">
      <c r="A2153" s="68"/>
      <c r="B2153" s="66" t="e">
        <f>_xlfn.XLOOKUP(A2153,Table1[Categories of Work],Table1[Cost Type])</f>
        <v>#N/A</v>
      </c>
      <c r="C2153" s="70"/>
      <c r="D2153" s="71"/>
      <c r="E2153" s="71"/>
      <c r="F2153" s="71"/>
      <c r="G2153" s="72"/>
      <c r="H2153" s="72"/>
      <c r="I2153" s="72"/>
      <c r="J2153" s="67">
        <f>IF(ISBLANK(Table24[[#This Row],[HTC - Qualifying (QRE) - Amt]]),SUM(Table24[[#This Row],[NPA - Qualifying (QRE) - Amt]],Table24[[#This Row],[NPA - Non-Qualifying (NQRE) - Amt]]),SUM(Table24[[#This Row],[HTC - Qualifying (QRE) - Amt]]+Table24[[#This Row],[HTC - Non-Qualifying (NQRE) - Amt]]))</f>
        <v>0</v>
      </c>
      <c r="K2153" s="74"/>
      <c r="L2153" s="74"/>
      <c r="M2153" s="74"/>
      <c r="N2153" s="74"/>
    </row>
    <row r="2154" spans="1:14" x14ac:dyDescent="0.3">
      <c r="A2154" s="68"/>
      <c r="B2154" s="66" t="e">
        <f>_xlfn.XLOOKUP(A2154,Table1[Categories of Work],Table1[Cost Type])</f>
        <v>#N/A</v>
      </c>
      <c r="C2154" s="70"/>
      <c r="D2154" s="71"/>
      <c r="E2154" s="71"/>
      <c r="F2154" s="71"/>
      <c r="G2154" s="72"/>
      <c r="H2154" s="72"/>
      <c r="I2154" s="72"/>
      <c r="J2154" s="67">
        <f>IF(ISBLANK(Table24[[#This Row],[HTC - Qualifying (QRE) - Amt]]),SUM(Table24[[#This Row],[NPA - Qualifying (QRE) - Amt]],Table24[[#This Row],[NPA - Non-Qualifying (NQRE) - Amt]]),SUM(Table24[[#This Row],[HTC - Qualifying (QRE) - Amt]]+Table24[[#This Row],[HTC - Non-Qualifying (NQRE) - Amt]]))</f>
        <v>0</v>
      </c>
      <c r="K2154" s="74"/>
      <c r="L2154" s="74"/>
      <c r="M2154" s="74"/>
      <c r="N2154" s="74"/>
    </row>
    <row r="2155" spans="1:14" x14ac:dyDescent="0.3">
      <c r="A2155" s="68"/>
      <c r="B2155" s="66" t="e">
        <f>_xlfn.XLOOKUP(A2155,Table1[Categories of Work],Table1[Cost Type])</f>
        <v>#N/A</v>
      </c>
      <c r="C2155" s="70"/>
      <c r="D2155" s="71"/>
      <c r="E2155" s="71"/>
      <c r="F2155" s="71"/>
      <c r="G2155" s="72"/>
      <c r="H2155" s="72"/>
      <c r="I2155" s="72"/>
      <c r="J2155" s="67">
        <f>IF(ISBLANK(Table24[[#This Row],[HTC - Qualifying (QRE) - Amt]]),SUM(Table24[[#This Row],[NPA - Qualifying (QRE) - Amt]],Table24[[#This Row],[NPA - Non-Qualifying (NQRE) - Amt]]),SUM(Table24[[#This Row],[HTC - Qualifying (QRE) - Amt]]+Table24[[#This Row],[HTC - Non-Qualifying (NQRE) - Amt]]))</f>
        <v>0</v>
      </c>
      <c r="K2155" s="74"/>
      <c r="L2155" s="74"/>
      <c r="M2155" s="74"/>
      <c r="N2155" s="74"/>
    </row>
    <row r="2156" spans="1:14" x14ac:dyDescent="0.3">
      <c r="A2156" s="68"/>
      <c r="B2156" s="66" t="e">
        <f>_xlfn.XLOOKUP(A2156,Table1[Categories of Work],Table1[Cost Type])</f>
        <v>#N/A</v>
      </c>
      <c r="C2156" s="70"/>
      <c r="D2156" s="71"/>
      <c r="E2156" s="71"/>
      <c r="F2156" s="71"/>
      <c r="G2156" s="72"/>
      <c r="H2156" s="72"/>
      <c r="I2156" s="72"/>
      <c r="J2156" s="67">
        <f>IF(ISBLANK(Table24[[#This Row],[HTC - Qualifying (QRE) - Amt]]),SUM(Table24[[#This Row],[NPA - Qualifying (QRE) - Amt]],Table24[[#This Row],[NPA - Non-Qualifying (NQRE) - Amt]]),SUM(Table24[[#This Row],[HTC - Qualifying (QRE) - Amt]]+Table24[[#This Row],[HTC - Non-Qualifying (NQRE) - Amt]]))</f>
        <v>0</v>
      </c>
      <c r="K2156" s="74"/>
      <c r="L2156" s="74"/>
      <c r="M2156" s="74"/>
      <c r="N2156" s="74"/>
    </row>
    <row r="2157" spans="1:14" x14ac:dyDescent="0.3">
      <c r="A2157" s="68"/>
      <c r="B2157" s="66" t="e">
        <f>_xlfn.XLOOKUP(A2157,Table1[Categories of Work],Table1[Cost Type])</f>
        <v>#N/A</v>
      </c>
      <c r="C2157" s="70"/>
      <c r="D2157" s="71"/>
      <c r="E2157" s="71"/>
      <c r="F2157" s="71"/>
      <c r="G2157" s="72"/>
      <c r="H2157" s="72"/>
      <c r="I2157" s="72"/>
      <c r="J2157" s="67">
        <f>IF(ISBLANK(Table24[[#This Row],[HTC - Qualifying (QRE) - Amt]]),SUM(Table24[[#This Row],[NPA - Qualifying (QRE) - Amt]],Table24[[#This Row],[NPA - Non-Qualifying (NQRE) - Amt]]),SUM(Table24[[#This Row],[HTC - Qualifying (QRE) - Amt]]+Table24[[#This Row],[HTC - Non-Qualifying (NQRE) - Amt]]))</f>
        <v>0</v>
      </c>
      <c r="K2157" s="74"/>
      <c r="L2157" s="74"/>
      <c r="M2157" s="74"/>
      <c r="N2157" s="74"/>
    </row>
    <row r="2158" spans="1:14" x14ac:dyDescent="0.3">
      <c r="A2158" s="68"/>
      <c r="B2158" s="66" t="e">
        <f>_xlfn.XLOOKUP(A2158,Table1[Categories of Work],Table1[Cost Type])</f>
        <v>#N/A</v>
      </c>
      <c r="C2158" s="70"/>
      <c r="D2158" s="71"/>
      <c r="E2158" s="71"/>
      <c r="F2158" s="71"/>
      <c r="G2158" s="72"/>
      <c r="H2158" s="72"/>
      <c r="I2158" s="72"/>
      <c r="J2158" s="67">
        <f>IF(ISBLANK(Table24[[#This Row],[HTC - Qualifying (QRE) - Amt]]),SUM(Table24[[#This Row],[NPA - Qualifying (QRE) - Amt]],Table24[[#This Row],[NPA - Non-Qualifying (NQRE) - Amt]]),SUM(Table24[[#This Row],[HTC - Qualifying (QRE) - Amt]]+Table24[[#This Row],[HTC - Non-Qualifying (NQRE) - Amt]]))</f>
        <v>0</v>
      </c>
      <c r="K2158" s="74"/>
      <c r="L2158" s="74"/>
      <c r="M2158" s="74"/>
      <c r="N2158" s="74"/>
    </row>
    <row r="2159" spans="1:14" x14ac:dyDescent="0.3">
      <c r="A2159" s="68"/>
      <c r="B2159" s="66" t="e">
        <f>_xlfn.XLOOKUP(A2159,Table1[Categories of Work],Table1[Cost Type])</f>
        <v>#N/A</v>
      </c>
      <c r="C2159" s="70"/>
      <c r="D2159" s="71"/>
      <c r="E2159" s="71"/>
      <c r="F2159" s="71"/>
      <c r="G2159" s="72"/>
      <c r="H2159" s="72"/>
      <c r="I2159" s="72"/>
      <c r="J2159" s="67">
        <f>IF(ISBLANK(Table24[[#This Row],[HTC - Qualifying (QRE) - Amt]]),SUM(Table24[[#This Row],[NPA - Qualifying (QRE) - Amt]],Table24[[#This Row],[NPA - Non-Qualifying (NQRE) - Amt]]),SUM(Table24[[#This Row],[HTC - Qualifying (QRE) - Amt]]+Table24[[#This Row],[HTC - Non-Qualifying (NQRE) - Amt]]))</f>
        <v>0</v>
      </c>
      <c r="K2159" s="74"/>
      <c r="L2159" s="74"/>
      <c r="M2159" s="74"/>
      <c r="N2159" s="74"/>
    </row>
    <row r="2160" spans="1:14" x14ac:dyDescent="0.3">
      <c r="A2160" s="68"/>
      <c r="B2160" s="66" t="e">
        <f>_xlfn.XLOOKUP(A2160,Table1[Categories of Work],Table1[Cost Type])</f>
        <v>#N/A</v>
      </c>
      <c r="C2160" s="70"/>
      <c r="D2160" s="71"/>
      <c r="E2160" s="71"/>
      <c r="F2160" s="71"/>
      <c r="G2160" s="72"/>
      <c r="H2160" s="72"/>
      <c r="I2160" s="72"/>
      <c r="J2160" s="67">
        <f>IF(ISBLANK(Table24[[#This Row],[HTC - Qualifying (QRE) - Amt]]),SUM(Table24[[#This Row],[NPA - Qualifying (QRE) - Amt]],Table24[[#This Row],[NPA - Non-Qualifying (NQRE) - Amt]]),SUM(Table24[[#This Row],[HTC - Qualifying (QRE) - Amt]]+Table24[[#This Row],[HTC - Non-Qualifying (NQRE) - Amt]]))</f>
        <v>0</v>
      </c>
      <c r="K2160" s="74"/>
      <c r="L2160" s="74"/>
      <c r="M2160" s="74"/>
      <c r="N2160" s="74"/>
    </row>
    <row r="2161" spans="1:14" x14ac:dyDescent="0.3">
      <c r="A2161" s="68"/>
      <c r="B2161" s="66" t="e">
        <f>_xlfn.XLOOKUP(A2161,Table1[Categories of Work],Table1[Cost Type])</f>
        <v>#N/A</v>
      </c>
      <c r="C2161" s="70"/>
      <c r="D2161" s="71"/>
      <c r="E2161" s="71"/>
      <c r="F2161" s="71"/>
      <c r="G2161" s="72"/>
      <c r="H2161" s="72"/>
      <c r="I2161" s="72"/>
      <c r="J2161" s="67">
        <f>IF(ISBLANK(Table24[[#This Row],[HTC - Qualifying (QRE) - Amt]]),SUM(Table24[[#This Row],[NPA - Qualifying (QRE) - Amt]],Table24[[#This Row],[NPA - Non-Qualifying (NQRE) - Amt]]),SUM(Table24[[#This Row],[HTC - Qualifying (QRE) - Amt]]+Table24[[#This Row],[HTC - Non-Qualifying (NQRE) - Amt]]))</f>
        <v>0</v>
      </c>
      <c r="K2161" s="74"/>
      <c r="L2161" s="74"/>
      <c r="M2161" s="74"/>
      <c r="N2161" s="74"/>
    </row>
    <row r="2162" spans="1:14" x14ac:dyDescent="0.3">
      <c r="A2162" s="68"/>
      <c r="B2162" s="66" t="e">
        <f>_xlfn.XLOOKUP(A2162,Table1[Categories of Work],Table1[Cost Type])</f>
        <v>#N/A</v>
      </c>
      <c r="C2162" s="70"/>
      <c r="D2162" s="71"/>
      <c r="E2162" s="71"/>
      <c r="F2162" s="71"/>
      <c r="G2162" s="72"/>
      <c r="H2162" s="72"/>
      <c r="I2162" s="72"/>
      <c r="J2162" s="67">
        <f>IF(ISBLANK(Table24[[#This Row],[HTC - Qualifying (QRE) - Amt]]),SUM(Table24[[#This Row],[NPA - Qualifying (QRE) - Amt]],Table24[[#This Row],[NPA - Non-Qualifying (NQRE) - Amt]]),SUM(Table24[[#This Row],[HTC - Qualifying (QRE) - Amt]]+Table24[[#This Row],[HTC - Non-Qualifying (NQRE) - Amt]]))</f>
        <v>0</v>
      </c>
      <c r="K2162" s="74"/>
      <c r="L2162" s="74"/>
      <c r="M2162" s="74"/>
      <c r="N2162" s="74"/>
    </row>
    <row r="2163" spans="1:14" x14ac:dyDescent="0.3">
      <c r="A2163" s="68"/>
      <c r="B2163" s="66" t="e">
        <f>_xlfn.XLOOKUP(A2163,Table1[Categories of Work],Table1[Cost Type])</f>
        <v>#N/A</v>
      </c>
      <c r="C2163" s="70"/>
      <c r="D2163" s="71"/>
      <c r="E2163" s="71"/>
      <c r="F2163" s="71"/>
      <c r="G2163" s="72"/>
      <c r="H2163" s="72"/>
      <c r="I2163" s="72"/>
      <c r="J2163" s="67">
        <f>IF(ISBLANK(Table24[[#This Row],[HTC - Qualifying (QRE) - Amt]]),SUM(Table24[[#This Row],[NPA - Qualifying (QRE) - Amt]],Table24[[#This Row],[NPA - Non-Qualifying (NQRE) - Amt]]),SUM(Table24[[#This Row],[HTC - Qualifying (QRE) - Amt]]+Table24[[#This Row],[HTC - Non-Qualifying (NQRE) - Amt]]))</f>
        <v>0</v>
      </c>
      <c r="K2163" s="74"/>
      <c r="L2163" s="74"/>
      <c r="M2163" s="74"/>
      <c r="N2163" s="74"/>
    </row>
    <row r="2164" spans="1:14" x14ac:dyDescent="0.3">
      <c r="A2164" s="68"/>
      <c r="B2164" s="66" t="e">
        <f>_xlfn.XLOOKUP(A2164,Table1[Categories of Work],Table1[Cost Type])</f>
        <v>#N/A</v>
      </c>
      <c r="C2164" s="70"/>
      <c r="D2164" s="71"/>
      <c r="E2164" s="71"/>
      <c r="F2164" s="71"/>
      <c r="G2164" s="72"/>
      <c r="H2164" s="72"/>
      <c r="I2164" s="72"/>
      <c r="J2164" s="67">
        <f>IF(ISBLANK(Table24[[#This Row],[HTC - Qualifying (QRE) - Amt]]),SUM(Table24[[#This Row],[NPA - Qualifying (QRE) - Amt]],Table24[[#This Row],[NPA - Non-Qualifying (NQRE) - Amt]]),SUM(Table24[[#This Row],[HTC - Qualifying (QRE) - Amt]]+Table24[[#This Row],[HTC - Non-Qualifying (NQRE) - Amt]]))</f>
        <v>0</v>
      </c>
      <c r="K2164" s="74"/>
      <c r="L2164" s="74"/>
      <c r="M2164" s="74"/>
      <c r="N2164" s="74"/>
    </row>
    <row r="2165" spans="1:14" x14ac:dyDescent="0.3">
      <c r="A2165" s="68"/>
      <c r="B2165" s="66" t="e">
        <f>_xlfn.XLOOKUP(A2165,Table1[Categories of Work],Table1[Cost Type])</f>
        <v>#N/A</v>
      </c>
      <c r="C2165" s="70"/>
      <c r="D2165" s="71"/>
      <c r="E2165" s="71"/>
      <c r="F2165" s="71"/>
      <c r="G2165" s="72"/>
      <c r="H2165" s="72"/>
      <c r="I2165" s="72"/>
      <c r="J2165" s="67">
        <f>IF(ISBLANK(Table24[[#This Row],[HTC - Qualifying (QRE) - Amt]]),SUM(Table24[[#This Row],[NPA - Qualifying (QRE) - Amt]],Table24[[#This Row],[NPA - Non-Qualifying (NQRE) - Amt]]),SUM(Table24[[#This Row],[HTC - Qualifying (QRE) - Amt]]+Table24[[#This Row],[HTC - Non-Qualifying (NQRE) - Amt]]))</f>
        <v>0</v>
      </c>
      <c r="K2165" s="74"/>
      <c r="L2165" s="74"/>
      <c r="M2165" s="74"/>
      <c r="N2165" s="74"/>
    </row>
    <row r="2166" spans="1:14" x14ac:dyDescent="0.3">
      <c r="A2166" s="68"/>
      <c r="B2166" s="66" t="e">
        <f>_xlfn.XLOOKUP(A2166,Table1[Categories of Work],Table1[Cost Type])</f>
        <v>#N/A</v>
      </c>
      <c r="C2166" s="70"/>
      <c r="D2166" s="71"/>
      <c r="E2166" s="71"/>
      <c r="F2166" s="71"/>
      <c r="G2166" s="72"/>
      <c r="H2166" s="72"/>
      <c r="I2166" s="72"/>
      <c r="J2166" s="67">
        <f>IF(ISBLANK(Table24[[#This Row],[HTC - Qualifying (QRE) - Amt]]),SUM(Table24[[#This Row],[NPA - Qualifying (QRE) - Amt]],Table24[[#This Row],[NPA - Non-Qualifying (NQRE) - Amt]]),SUM(Table24[[#This Row],[HTC - Qualifying (QRE) - Amt]]+Table24[[#This Row],[HTC - Non-Qualifying (NQRE) - Amt]]))</f>
        <v>0</v>
      </c>
      <c r="K2166" s="74"/>
      <c r="L2166" s="74"/>
      <c r="M2166" s="74"/>
      <c r="N2166" s="74"/>
    </row>
    <row r="2167" spans="1:14" x14ac:dyDescent="0.3">
      <c r="A2167" s="68"/>
      <c r="B2167" s="66" t="e">
        <f>_xlfn.XLOOKUP(A2167,Table1[Categories of Work],Table1[Cost Type])</f>
        <v>#N/A</v>
      </c>
      <c r="C2167" s="70"/>
      <c r="D2167" s="71"/>
      <c r="E2167" s="71"/>
      <c r="F2167" s="71"/>
      <c r="G2167" s="72"/>
      <c r="H2167" s="72"/>
      <c r="I2167" s="72"/>
      <c r="J2167" s="67">
        <f>IF(ISBLANK(Table24[[#This Row],[HTC - Qualifying (QRE) - Amt]]),SUM(Table24[[#This Row],[NPA - Qualifying (QRE) - Amt]],Table24[[#This Row],[NPA - Non-Qualifying (NQRE) - Amt]]),SUM(Table24[[#This Row],[HTC - Qualifying (QRE) - Amt]]+Table24[[#This Row],[HTC - Non-Qualifying (NQRE) - Amt]]))</f>
        <v>0</v>
      </c>
      <c r="K2167" s="74"/>
      <c r="L2167" s="74"/>
      <c r="M2167" s="74"/>
      <c r="N2167" s="74"/>
    </row>
    <row r="2168" spans="1:14" x14ac:dyDescent="0.3">
      <c r="A2168" s="68"/>
      <c r="B2168" s="66" t="e">
        <f>_xlfn.XLOOKUP(A2168,Table1[Categories of Work],Table1[Cost Type])</f>
        <v>#N/A</v>
      </c>
      <c r="C2168" s="70"/>
      <c r="D2168" s="71"/>
      <c r="E2168" s="71"/>
      <c r="F2168" s="71"/>
      <c r="G2168" s="72"/>
      <c r="H2168" s="72"/>
      <c r="I2168" s="72"/>
      <c r="J2168" s="67">
        <f>IF(ISBLANK(Table24[[#This Row],[HTC - Qualifying (QRE) - Amt]]),SUM(Table24[[#This Row],[NPA - Qualifying (QRE) - Amt]],Table24[[#This Row],[NPA - Non-Qualifying (NQRE) - Amt]]),SUM(Table24[[#This Row],[HTC - Qualifying (QRE) - Amt]]+Table24[[#This Row],[HTC - Non-Qualifying (NQRE) - Amt]]))</f>
        <v>0</v>
      </c>
      <c r="K2168" s="74"/>
      <c r="L2168" s="74"/>
      <c r="M2168" s="74"/>
      <c r="N2168" s="74"/>
    </row>
    <row r="2169" spans="1:14" x14ac:dyDescent="0.3">
      <c r="A2169" s="68"/>
      <c r="B2169" s="66" t="e">
        <f>_xlfn.XLOOKUP(A2169,Table1[Categories of Work],Table1[Cost Type])</f>
        <v>#N/A</v>
      </c>
      <c r="C2169" s="70"/>
      <c r="D2169" s="71"/>
      <c r="E2169" s="71"/>
      <c r="F2169" s="71"/>
      <c r="G2169" s="72"/>
      <c r="H2169" s="72"/>
      <c r="I2169" s="72"/>
      <c r="J2169" s="67">
        <f>IF(ISBLANK(Table24[[#This Row],[HTC - Qualifying (QRE) - Amt]]),SUM(Table24[[#This Row],[NPA - Qualifying (QRE) - Amt]],Table24[[#This Row],[NPA - Non-Qualifying (NQRE) - Amt]]),SUM(Table24[[#This Row],[HTC - Qualifying (QRE) - Amt]]+Table24[[#This Row],[HTC - Non-Qualifying (NQRE) - Amt]]))</f>
        <v>0</v>
      </c>
      <c r="K2169" s="74"/>
      <c r="L2169" s="74"/>
      <c r="M2169" s="74"/>
      <c r="N2169" s="74"/>
    </row>
    <row r="2170" spans="1:14" x14ac:dyDescent="0.3">
      <c r="A2170" s="68"/>
      <c r="B2170" s="66" t="e">
        <f>_xlfn.XLOOKUP(A2170,Table1[Categories of Work],Table1[Cost Type])</f>
        <v>#N/A</v>
      </c>
      <c r="C2170" s="70"/>
      <c r="D2170" s="71"/>
      <c r="E2170" s="71"/>
      <c r="F2170" s="71"/>
      <c r="G2170" s="72"/>
      <c r="H2170" s="72"/>
      <c r="I2170" s="72"/>
      <c r="J2170" s="67">
        <f>IF(ISBLANK(Table24[[#This Row],[HTC - Qualifying (QRE) - Amt]]),SUM(Table24[[#This Row],[NPA - Qualifying (QRE) - Amt]],Table24[[#This Row],[NPA - Non-Qualifying (NQRE) - Amt]]),SUM(Table24[[#This Row],[HTC - Qualifying (QRE) - Amt]]+Table24[[#This Row],[HTC - Non-Qualifying (NQRE) - Amt]]))</f>
        <v>0</v>
      </c>
      <c r="K2170" s="74"/>
      <c r="L2170" s="74"/>
      <c r="M2170" s="74"/>
      <c r="N2170" s="74"/>
    </row>
    <row r="2171" spans="1:14" x14ac:dyDescent="0.3">
      <c r="A2171" s="68"/>
      <c r="B2171" s="66" t="e">
        <f>_xlfn.XLOOKUP(A2171,Table1[Categories of Work],Table1[Cost Type])</f>
        <v>#N/A</v>
      </c>
      <c r="C2171" s="70"/>
      <c r="D2171" s="71"/>
      <c r="E2171" s="71"/>
      <c r="F2171" s="71"/>
      <c r="G2171" s="72"/>
      <c r="H2171" s="72"/>
      <c r="I2171" s="72"/>
      <c r="J2171" s="67">
        <f>IF(ISBLANK(Table24[[#This Row],[HTC - Qualifying (QRE) - Amt]]),SUM(Table24[[#This Row],[NPA - Qualifying (QRE) - Amt]],Table24[[#This Row],[NPA - Non-Qualifying (NQRE) - Amt]]),SUM(Table24[[#This Row],[HTC - Qualifying (QRE) - Amt]]+Table24[[#This Row],[HTC - Non-Qualifying (NQRE) - Amt]]))</f>
        <v>0</v>
      </c>
      <c r="K2171" s="74"/>
      <c r="L2171" s="74"/>
      <c r="M2171" s="74"/>
      <c r="N2171" s="74"/>
    </row>
    <row r="2172" spans="1:14" x14ac:dyDescent="0.3">
      <c r="A2172" s="68"/>
      <c r="B2172" s="66" t="e">
        <f>_xlfn.XLOOKUP(A2172,Table1[Categories of Work],Table1[Cost Type])</f>
        <v>#N/A</v>
      </c>
      <c r="C2172" s="70"/>
      <c r="D2172" s="71"/>
      <c r="E2172" s="71"/>
      <c r="F2172" s="71"/>
      <c r="G2172" s="72"/>
      <c r="H2172" s="72"/>
      <c r="I2172" s="72"/>
      <c r="J2172" s="67">
        <f>IF(ISBLANK(Table24[[#This Row],[HTC - Qualifying (QRE) - Amt]]),SUM(Table24[[#This Row],[NPA - Qualifying (QRE) - Amt]],Table24[[#This Row],[NPA - Non-Qualifying (NQRE) - Amt]]),SUM(Table24[[#This Row],[HTC - Qualifying (QRE) - Amt]]+Table24[[#This Row],[HTC - Non-Qualifying (NQRE) - Amt]]))</f>
        <v>0</v>
      </c>
      <c r="K2172" s="74"/>
      <c r="L2172" s="74"/>
      <c r="M2172" s="74"/>
      <c r="N2172" s="74"/>
    </row>
    <row r="2173" spans="1:14" x14ac:dyDescent="0.3">
      <c r="A2173" s="68"/>
      <c r="B2173" s="66" t="e">
        <f>_xlfn.XLOOKUP(A2173,Table1[Categories of Work],Table1[Cost Type])</f>
        <v>#N/A</v>
      </c>
      <c r="C2173" s="70"/>
      <c r="D2173" s="71"/>
      <c r="E2173" s="71"/>
      <c r="F2173" s="71"/>
      <c r="G2173" s="72"/>
      <c r="H2173" s="72"/>
      <c r="I2173" s="72"/>
      <c r="J2173" s="67">
        <f>IF(ISBLANK(Table24[[#This Row],[HTC - Qualifying (QRE) - Amt]]),SUM(Table24[[#This Row],[NPA - Qualifying (QRE) - Amt]],Table24[[#This Row],[NPA - Non-Qualifying (NQRE) - Amt]]),SUM(Table24[[#This Row],[HTC - Qualifying (QRE) - Amt]]+Table24[[#This Row],[HTC - Non-Qualifying (NQRE) - Amt]]))</f>
        <v>0</v>
      </c>
      <c r="K2173" s="74"/>
      <c r="L2173" s="74"/>
      <c r="M2173" s="74"/>
      <c r="N2173" s="74"/>
    </row>
    <row r="2174" spans="1:14" x14ac:dyDescent="0.3">
      <c r="A2174" s="68"/>
      <c r="B2174" s="66" t="e">
        <f>_xlfn.XLOOKUP(A2174,Table1[Categories of Work],Table1[Cost Type])</f>
        <v>#N/A</v>
      </c>
      <c r="C2174" s="70"/>
      <c r="D2174" s="71"/>
      <c r="E2174" s="71"/>
      <c r="F2174" s="71"/>
      <c r="G2174" s="72"/>
      <c r="H2174" s="72"/>
      <c r="I2174" s="72"/>
      <c r="J2174" s="67">
        <f>IF(ISBLANK(Table24[[#This Row],[HTC - Qualifying (QRE) - Amt]]),SUM(Table24[[#This Row],[NPA - Qualifying (QRE) - Amt]],Table24[[#This Row],[NPA - Non-Qualifying (NQRE) - Amt]]),SUM(Table24[[#This Row],[HTC - Qualifying (QRE) - Amt]]+Table24[[#This Row],[HTC - Non-Qualifying (NQRE) - Amt]]))</f>
        <v>0</v>
      </c>
      <c r="K2174" s="74"/>
      <c r="L2174" s="74"/>
      <c r="M2174" s="74"/>
      <c r="N2174" s="74"/>
    </row>
    <row r="2175" spans="1:14" x14ac:dyDescent="0.3">
      <c r="A2175" s="68"/>
      <c r="B2175" s="66" t="e">
        <f>_xlfn.XLOOKUP(A2175,Table1[Categories of Work],Table1[Cost Type])</f>
        <v>#N/A</v>
      </c>
      <c r="C2175" s="70"/>
      <c r="D2175" s="71"/>
      <c r="E2175" s="71"/>
      <c r="F2175" s="71"/>
      <c r="G2175" s="72"/>
      <c r="H2175" s="72"/>
      <c r="I2175" s="72"/>
      <c r="J2175" s="67">
        <f>IF(ISBLANK(Table24[[#This Row],[HTC - Qualifying (QRE) - Amt]]),SUM(Table24[[#This Row],[NPA - Qualifying (QRE) - Amt]],Table24[[#This Row],[NPA - Non-Qualifying (NQRE) - Amt]]),SUM(Table24[[#This Row],[HTC - Qualifying (QRE) - Amt]]+Table24[[#This Row],[HTC - Non-Qualifying (NQRE) - Amt]]))</f>
        <v>0</v>
      </c>
      <c r="K2175" s="74"/>
      <c r="L2175" s="74"/>
      <c r="M2175" s="74"/>
      <c r="N2175" s="74"/>
    </row>
    <row r="2176" spans="1:14" x14ac:dyDescent="0.3">
      <c r="A2176" s="68"/>
      <c r="B2176" s="66" t="e">
        <f>_xlfn.XLOOKUP(A2176,Table1[Categories of Work],Table1[Cost Type])</f>
        <v>#N/A</v>
      </c>
      <c r="C2176" s="70"/>
      <c r="D2176" s="71"/>
      <c r="E2176" s="71"/>
      <c r="F2176" s="71"/>
      <c r="G2176" s="72"/>
      <c r="H2176" s="72"/>
      <c r="I2176" s="72"/>
      <c r="J2176" s="67">
        <f>IF(ISBLANK(Table24[[#This Row],[HTC - Qualifying (QRE) - Amt]]),SUM(Table24[[#This Row],[NPA - Qualifying (QRE) - Amt]],Table24[[#This Row],[NPA - Non-Qualifying (NQRE) - Amt]]),SUM(Table24[[#This Row],[HTC - Qualifying (QRE) - Amt]]+Table24[[#This Row],[HTC - Non-Qualifying (NQRE) - Amt]]))</f>
        <v>0</v>
      </c>
      <c r="K2176" s="74"/>
      <c r="L2176" s="74"/>
      <c r="M2176" s="74"/>
      <c r="N2176" s="74"/>
    </row>
    <row r="2177" spans="1:14" x14ac:dyDescent="0.3">
      <c r="A2177" s="68"/>
      <c r="B2177" s="66" t="e">
        <f>_xlfn.XLOOKUP(A2177,Table1[Categories of Work],Table1[Cost Type])</f>
        <v>#N/A</v>
      </c>
      <c r="C2177" s="70"/>
      <c r="D2177" s="71"/>
      <c r="E2177" s="71"/>
      <c r="F2177" s="71"/>
      <c r="G2177" s="72"/>
      <c r="H2177" s="72"/>
      <c r="I2177" s="72"/>
      <c r="J2177" s="67">
        <f>IF(ISBLANK(Table24[[#This Row],[HTC - Qualifying (QRE) - Amt]]),SUM(Table24[[#This Row],[NPA - Qualifying (QRE) - Amt]],Table24[[#This Row],[NPA - Non-Qualifying (NQRE) - Amt]]),SUM(Table24[[#This Row],[HTC - Qualifying (QRE) - Amt]]+Table24[[#This Row],[HTC - Non-Qualifying (NQRE) - Amt]]))</f>
        <v>0</v>
      </c>
      <c r="K2177" s="74"/>
      <c r="L2177" s="74"/>
      <c r="M2177" s="74"/>
      <c r="N2177" s="74"/>
    </row>
    <row r="2178" spans="1:14" x14ac:dyDescent="0.3">
      <c r="A2178" s="68"/>
      <c r="B2178" s="66" t="e">
        <f>_xlfn.XLOOKUP(A2178,Table1[Categories of Work],Table1[Cost Type])</f>
        <v>#N/A</v>
      </c>
      <c r="C2178" s="70"/>
      <c r="D2178" s="71"/>
      <c r="E2178" s="71"/>
      <c r="F2178" s="71"/>
      <c r="G2178" s="72"/>
      <c r="H2178" s="72"/>
      <c r="I2178" s="72"/>
      <c r="J2178" s="67">
        <f>IF(ISBLANK(Table24[[#This Row],[HTC - Qualifying (QRE) - Amt]]),SUM(Table24[[#This Row],[NPA - Qualifying (QRE) - Amt]],Table24[[#This Row],[NPA - Non-Qualifying (NQRE) - Amt]]),SUM(Table24[[#This Row],[HTC - Qualifying (QRE) - Amt]]+Table24[[#This Row],[HTC - Non-Qualifying (NQRE) - Amt]]))</f>
        <v>0</v>
      </c>
      <c r="K2178" s="74"/>
      <c r="L2178" s="74"/>
      <c r="M2178" s="74"/>
      <c r="N2178" s="74"/>
    </row>
    <row r="2179" spans="1:14" x14ac:dyDescent="0.3">
      <c r="A2179" s="68"/>
      <c r="B2179" s="66" t="e">
        <f>_xlfn.XLOOKUP(A2179,Table1[Categories of Work],Table1[Cost Type])</f>
        <v>#N/A</v>
      </c>
      <c r="C2179" s="70"/>
      <c r="D2179" s="71"/>
      <c r="E2179" s="71"/>
      <c r="F2179" s="71"/>
      <c r="G2179" s="72"/>
      <c r="H2179" s="72"/>
      <c r="I2179" s="72"/>
      <c r="J2179" s="67">
        <f>IF(ISBLANK(Table24[[#This Row],[HTC - Qualifying (QRE) - Amt]]),SUM(Table24[[#This Row],[NPA - Qualifying (QRE) - Amt]],Table24[[#This Row],[NPA - Non-Qualifying (NQRE) - Amt]]),SUM(Table24[[#This Row],[HTC - Qualifying (QRE) - Amt]]+Table24[[#This Row],[HTC - Non-Qualifying (NQRE) - Amt]]))</f>
        <v>0</v>
      </c>
      <c r="K2179" s="74"/>
      <c r="L2179" s="74"/>
      <c r="M2179" s="74"/>
      <c r="N2179" s="74"/>
    </row>
    <row r="2180" spans="1:14" x14ac:dyDescent="0.3">
      <c r="A2180" s="68"/>
      <c r="B2180" s="66" t="e">
        <f>_xlfn.XLOOKUP(A2180,Table1[Categories of Work],Table1[Cost Type])</f>
        <v>#N/A</v>
      </c>
      <c r="C2180" s="70"/>
      <c r="D2180" s="71"/>
      <c r="E2180" s="71"/>
      <c r="F2180" s="71"/>
      <c r="G2180" s="72"/>
      <c r="H2180" s="72"/>
      <c r="I2180" s="72"/>
      <c r="J2180" s="67">
        <f>IF(ISBLANK(Table24[[#This Row],[HTC - Qualifying (QRE) - Amt]]),SUM(Table24[[#This Row],[NPA - Qualifying (QRE) - Amt]],Table24[[#This Row],[NPA - Non-Qualifying (NQRE) - Amt]]),SUM(Table24[[#This Row],[HTC - Qualifying (QRE) - Amt]]+Table24[[#This Row],[HTC - Non-Qualifying (NQRE) - Amt]]))</f>
        <v>0</v>
      </c>
      <c r="K2180" s="74"/>
      <c r="L2180" s="74"/>
      <c r="M2180" s="74"/>
      <c r="N2180" s="74"/>
    </row>
    <row r="2181" spans="1:14" x14ac:dyDescent="0.3">
      <c r="A2181" s="68"/>
      <c r="B2181" s="66" t="e">
        <f>_xlfn.XLOOKUP(A2181,Table1[Categories of Work],Table1[Cost Type])</f>
        <v>#N/A</v>
      </c>
      <c r="C2181" s="70"/>
      <c r="D2181" s="71"/>
      <c r="E2181" s="71"/>
      <c r="F2181" s="71"/>
      <c r="G2181" s="72"/>
      <c r="H2181" s="72"/>
      <c r="I2181" s="72"/>
      <c r="J2181" s="67">
        <f>IF(ISBLANK(Table24[[#This Row],[HTC - Qualifying (QRE) - Amt]]),SUM(Table24[[#This Row],[NPA - Qualifying (QRE) - Amt]],Table24[[#This Row],[NPA - Non-Qualifying (NQRE) - Amt]]),SUM(Table24[[#This Row],[HTC - Qualifying (QRE) - Amt]]+Table24[[#This Row],[HTC - Non-Qualifying (NQRE) - Amt]]))</f>
        <v>0</v>
      </c>
      <c r="K2181" s="74"/>
      <c r="L2181" s="74"/>
      <c r="M2181" s="74"/>
      <c r="N2181" s="74"/>
    </row>
    <row r="2182" spans="1:14" x14ac:dyDescent="0.3">
      <c r="A2182" s="68"/>
      <c r="B2182" s="66" t="e">
        <f>_xlfn.XLOOKUP(A2182,Table1[Categories of Work],Table1[Cost Type])</f>
        <v>#N/A</v>
      </c>
      <c r="C2182" s="70"/>
      <c r="D2182" s="71"/>
      <c r="E2182" s="71"/>
      <c r="F2182" s="71"/>
      <c r="G2182" s="72"/>
      <c r="H2182" s="72"/>
      <c r="I2182" s="72"/>
      <c r="J2182" s="67">
        <f>IF(ISBLANK(Table24[[#This Row],[HTC - Qualifying (QRE) - Amt]]),SUM(Table24[[#This Row],[NPA - Qualifying (QRE) - Amt]],Table24[[#This Row],[NPA - Non-Qualifying (NQRE) - Amt]]),SUM(Table24[[#This Row],[HTC - Qualifying (QRE) - Amt]]+Table24[[#This Row],[HTC - Non-Qualifying (NQRE) - Amt]]))</f>
        <v>0</v>
      </c>
      <c r="K2182" s="74"/>
      <c r="L2182" s="74"/>
      <c r="M2182" s="74"/>
      <c r="N2182" s="74"/>
    </row>
    <row r="2183" spans="1:14" x14ac:dyDescent="0.3">
      <c r="A2183" s="68"/>
      <c r="B2183" s="66" t="e">
        <f>_xlfn.XLOOKUP(A2183,Table1[Categories of Work],Table1[Cost Type])</f>
        <v>#N/A</v>
      </c>
      <c r="C2183" s="70"/>
      <c r="D2183" s="71"/>
      <c r="E2183" s="71"/>
      <c r="F2183" s="71"/>
      <c r="G2183" s="72"/>
      <c r="H2183" s="72"/>
      <c r="I2183" s="72"/>
      <c r="J2183" s="67">
        <f>IF(ISBLANK(Table24[[#This Row],[HTC - Qualifying (QRE) - Amt]]),SUM(Table24[[#This Row],[NPA - Qualifying (QRE) - Amt]],Table24[[#This Row],[NPA - Non-Qualifying (NQRE) - Amt]]),SUM(Table24[[#This Row],[HTC - Qualifying (QRE) - Amt]]+Table24[[#This Row],[HTC - Non-Qualifying (NQRE) - Amt]]))</f>
        <v>0</v>
      </c>
      <c r="K2183" s="74"/>
      <c r="L2183" s="74"/>
      <c r="M2183" s="74"/>
      <c r="N2183" s="74"/>
    </row>
    <row r="2184" spans="1:14" x14ac:dyDescent="0.3">
      <c r="A2184" s="68"/>
      <c r="B2184" s="66" t="e">
        <f>_xlfn.XLOOKUP(A2184,Table1[Categories of Work],Table1[Cost Type])</f>
        <v>#N/A</v>
      </c>
      <c r="C2184" s="70"/>
      <c r="D2184" s="71"/>
      <c r="E2184" s="71"/>
      <c r="F2184" s="71"/>
      <c r="G2184" s="72"/>
      <c r="H2184" s="72"/>
      <c r="I2184" s="72"/>
      <c r="J2184" s="67">
        <f>IF(ISBLANK(Table24[[#This Row],[HTC - Qualifying (QRE) - Amt]]),SUM(Table24[[#This Row],[NPA - Qualifying (QRE) - Amt]],Table24[[#This Row],[NPA - Non-Qualifying (NQRE) - Amt]]),SUM(Table24[[#This Row],[HTC - Qualifying (QRE) - Amt]]+Table24[[#This Row],[HTC - Non-Qualifying (NQRE) - Amt]]))</f>
        <v>0</v>
      </c>
      <c r="K2184" s="74"/>
      <c r="L2184" s="74"/>
      <c r="M2184" s="74"/>
      <c r="N2184" s="74"/>
    </row>
    <row r="2185" spans="1:14" x14ac:dyDescent="0.3">
      <c r="A2185" s="68"/>
      <c r="B2185" s="66" t="e">
        <f>_xlfn.XLOOKUP(A2185,Table1[Categories of Work],Table1[Cost Type])</f>
        <v>#N/A</v>
      </c>
      <c r="C2185" s="70"/>
      <c r="D2185" s="71"/>
      <c r="E2185" s="71"/>
      <c r="F2185" s="71"/>
      <c r="G2185" s="72"/>
      <c r="H2185" s="72"/>
      <c r="I2185" s="72"/>
      <c r="J2185" s="67">
        <f>IF(ISBLANK(Table24[[#This Row],[HTC - Qualifying (QRE) - Amt]]),SUM(Table24[[#This Row],[NPA - Qualifying (QRE) - Amt]],Table24[[#This Row],[NPA - Non-Qualifying (NQRE) - Amt]]),SUM(Table24[[#This Row],[HTC - Qualifying (QRE) - Amt]]+Table24[[#This Row],[HTC - Non-Qualifying (NQRE) - Amt]]))</f>
        <v>0</v>
      </c>
      <c r="K2185" s="74"/>
      <c r="L2185" s="74"/>
      <c r="M2185" s="74"/>
      <c r="N2185" s="74"/>
    </row>
    <row r="2186" spans="1:14" x14ac:dyDescent="0.3">
      <c r="A2186" s="68"/>
      <c r="B2186" s="66" t="e">
        <f>_xlfn.XLOOKUP(A2186,Table1[Categories of Work],Table1[Cost Type])</f>
        <v>#N/A</v>
      </c>
      <c r="C2186" s="70"/>
      <c r="D2186" s="71"/>
      <c r="E2186" s="71"/>
      <c r="F2186" s="71"/>
      <c r="G2186" s="72"/>
      <c r="H2186" s="72"/>
      <c r="I2186" s="72"/>
      <c r="J2186" s="67">
        <f>IF(ISBLANK(Table24[[#This Row],[HTC - Qualifying (QRE) - Amt]]),SUM(Table24[[#This Row],[NPA - Qualifying (QRE) - Amt]],Table24[[#This Row],[NPA - Non-Qualifying (NQRE) - Amt]]),SUM(Table24[[#This Row],[HTC - Qualifying (QRE) - Amt]]+Table24[[#This Row],[HTC - Non-Qualifying (NQRE) - Amt]]))</f>
        <v>0</v>
      </c>
      <c r="K2186" s="74"/>
      <c r="L2186" s="74"/>
      <c r="M2186" s="74"/>
      <c r="N2186" s="74"/>
    </row>
    <row r="2187" spans="1:14" x14ac:dyDescent="0.3">
      <c r="A2187" s="68"/>
      <c r="B2187" s="66" t="e">
        <f>_xlfn.XLOOKUP(A2187,Table1[Categories of Work],Table1[Cost Type])</f>
        <v>#N/A</v>
      </c>
      <c r="C2187" s="70"/>
      <c r="D2187" s="71"/>
      <c r="E2187" s="71"/>
      <c r="F2187" s="71"/>
      <c r="G2187" s="72"/>
      <c r="H2187" s="72"/>
      <c r="I2187" s="72"/>
      <c r="J2187" s="67">
        <f>IF(ISBLANK(Table24[[#This Row],[HTC - Qualifying (QRE) - Amt]]),SUM(Table24[[#This Row],[NPA - Qualifying (QRE) - Amt]],Table24[[#This Row],[NPA - Non-Qualifying (NQRE) - Amt]]),SUM(Table24[[#This Row],[HTC - Qualifying (QRE) - Amt]]+Table24[[#This Row],[HTC - Non-Qualifying (NQRE) - Amt]]))</f>
        <v>0</v>
      </c>
      <c r="K2187" s="74"/>
      <c r="L2187" s="74"/>
      <c r="M2187" s="74"/>
      <c r="N2187" s="74"/>
    </row>
    <row r="2188" spans="1:14" x14ac:dyDescent="0.3">
      <c r="A2188" s="68"/>
      <c r="B2188" s="66" t="e">
        <f>_xlfn.XLOOKUP(A2188,Table1[Categories of Work],Table1[Cost Type])</f>
        <v>#N/A</v>
      </c>
      <c r="C2188" s="70"/>
      <c r="D2188" s="71"/>
      <c r="E2188" s="71"/>
      <c r="F2188" s="71"/>
      <c r="G2188" s="72"/>
      <c r="H2188" s="72"/>
      <c r="I2188" s="72"/>
      <c r="J2188" s="67">
        <f>IF(ISBLANK(Table24[[#This Row],[HTC - Qualifying (QRE) - Amt]]),SUM(Table24[[#This Row],[NPA - Qualifying (QRE) - Amt]],Table24[[#This Row],[NPA - Non-Qualifying (NQRE) - Amt]]),SUM(Table24[[#This Row],[HTC - Qualifying (QRE) - Amt]]+Table24[[#This Row],[HTC - Non-Qualifying (NQRE) - Amt]]))</f>
        <v>0</v>
      </c>
      <c r="K2188" s="74"/>
      <c r="L2188" s="74"/>
      <c r="M2188" s="74"/>
      <c r="N2188" s="74"/>
    </row>
    <row r="2189" spans="1:14" x14ac:dyDescent="0.3">
      <c r="A2189" s="68"/>
      <c r="B2189" s="66" t="e">
        <f>_xlfn.XLOOKUP(A2189,Table1[Categories of Work],Table1[Cost Type])</f>
        <v>#N/A</v>
      </c>
      <c r="C2189" s="70"/>
      <c r="D2189" s="71"/>
      <c r="E2189" s="71"/>
      <c r="F2189" s="71"/>
      <c r="G2189" s="72"/>
      <c r="H2189" s="72"/>
      <c r="I2189" s="72"/>
      <c r="J2189" s="67">
        <f>IF(ISBLANK(Table24[[#This Row],[HTC - Qualifying (QRE) - Amt]]),SUM(Table24[[#This Row],[NPA - Qualifying (QRE) - Amt]],Table24[[#This Row],[NPA - Non-Qualifying (NQRE) - Amt]]),SUM(Table24[[#This Row],[HTC - Qualifying (QRE) - Amt]]+Table24[[#This Row],[HTC - Non-Qualifying (NQRE) - Amt]]))</f>
        <v>0</v>
      </c>
      <c r="K2189" s="74"/>
      <c r="L2189" s="74"/>
      <c r="M2189" s="74"/>
      <c r="N2189" s="74"/>
    </row>
    <row r="2190" spans="1:14" x14ac:dyDescent="0.3">
      <c r="A2190" s="68"/>
      <c r="B2190" s="66" t="e">
        <f>_xlfn.XLOOKUP(A2190,Table1[Categories of Work],Table1[Cost Type])</f>
        <v>#N/A</v>
      </c>
      <c r="C2190" s="70"/>
      <c r="D2190" s="71"/>
      <c r="E2190" s="71"/>
      <c r="F2190" s="71"/>
      <c r="G2190" s="72"/>
      <c r="H2190" s="72"/>
      <c r="I2190" s="72"/>
      <c r="J2190" s="67">
        <f>IF(ISBLANK(Table24[[#This Row],[HTC - Qualifying (QRE) - Amt]]),SUM(Table24[[#This Row],[NPA - Qualifying (QRE) - Amt]],Table24[[#This Row],[NPA - Non-Qualifying (NQRE) - Amt]]),SUM(Table24[[#This Row],[HTC - Qualifying (QRE) - Amt]]+Table24[[#This Row],[HTC - Non-Qualifying (NQRE) - Amt]]))</f>
        <v>0</v>
      </c>
      <c r="K2190" s="74"/>
      <c r="L2190" s="74"/>
      <c r="M2190" s="74"/>
      <c r="N2190" s="74"/>
    </row>
    <row r="2191" spans="1:14" x14ac:dyDescent="0.3">
      <c r="A2191" s="68"/>
      <c r="B2191" s="66" t="e">
        <f>_xlfn.XLOOKUP(A2191,Table1[Categories of Work],Table1[Cost Type])</f>
        <v>#N/A</v>
      </c>
      <c r="C2191" s="70"/>
      <c r="D2191" s="71"/>
      <c r="E2191" s="71"/>
      <c r="F2191" s="71"/>
      <c r="G2191" s="72"/>
      <c r="H2191" s="72"/>
      <c r="I2191" s="72"/>
      <c r="J2191" s="67">
        <f>IF(ISBLANK(Table24[[#This Row],[HTC - Qualifying (QRE) - Amt]]),SUM(Table24[[#This Row],[NPA - Qualifying (QRE) - Amt]],Table24[[#This Row],[NPA - Non-Qualifying (NQRE) - Amt]]),SUM(Table24[[#This Row],[HTC - Qualifying (QRE) - Amt]]+Table24[[#This Row],[HTC - Non-Qualifying (NQRE) - Amt]]))</f>
        <v>0</v>
      </c>
      <c r="K2191" s="74"/>
      <c r="L2191" s="74"/>
      <c r="M2191" s="74"/>
      <c r="N2191" s="74"/>
    </row>
    <row r="2192" spans="1:14" x14ac:dyDescent="0.3">
      <c r="A2192" s="68"/>
      <c r="B2192" s="66" t="e">
        <f>_xlfn.XLOOKUP(A2192,Table1[Categories of Work],Table1[Cost Type])</f>
        <v>#N/A</v>
      </c>
      <c r="C2192" s="70"/>
      <c r="D2192" s="71"/>
      <c r="E2192" s="71"/>
      <c r="F2192" s="71"/>
      <c r="G2192" s="72"/>
      <c r="H2192" s="72"/>
      <c r="I2192" s="72"/>
      <c r="J2192" s="67">
        <f>IF(ISBLANK(Table24[[#This Row],[HTC - Qualifying (QRE) - Amt]]),SUM(Table24[[#This Row],[NPA - Qualifying (QRE) - Amt]],Table24[[#This Row],[NPA - Non-Qualifying (NQRE) - Amt]]),SUM(Table24[[#This Row],[HTC - Qualifying (QRE) - Amt]]+Table24[[#This Row],[HTC - Non-Qualifying (NQRE) - Amt]]))</f>
        <v>0</v>
      </c>
      <c r="K2192" s="74"/>
      <c r="L2192" s="74"/>
      <c r="M2192" s="74"/>
      <c r="N2192" s="74"/>
    </row>
    <row r="2193" spans="1:14" x14ac:dyDescent="0.3">
      <c r="A2193" s="68"/>
      <c r="B2193" s="66" t="e">
        <f>_xlfn.XLOOKUP(A2193,Table1[Categories of Work],Table1[Cost Type])</f>
        <v>#N/A</v>
      </c>
      <c r="C2193" s="70"/>
      <c r="D2193" s="71"/>
      <c r="E2193" s="71"/>
      <c r="F2193" s="71"/>
      <c r="G2193" s="72"/>
      <c r="H2193" s="72"/>
      <c r="I2193" s="72"/>
      <c r="J2193" s="67">
        <f>IF(ISBLANK(Table24[[#This Row],[HTC - Qualifying (QRE) - Amt]]),SUM(Table24[[#This Row],[NPA - Qualifying (QRE) - Amt]],Table24[[#This Row],[NPA - Non-Qualifying (NQRE) - Amt]]),SUM(Table24[[#This Row],[HTC - Qualifying (QRE) - Amt]]+Table24[[#This Row],[HTC - Non-Qualifying (NQRE) - Amt]]))</f>
        <v>0</v>
      </c>
      <c r="K2193" s="74"/>
      <c r="L2193" s="74"/>
      <c r="M2193" s="74"/>
      <c r="N2193" s="74"/>
    </row>
    <row r="2194" spans="1:14" x14ac:dyDescent="0.3">
      <c r="A2194" s="68"/>
      <c r="B2194" s="66" t="e">
        <f>_xlfn.XLOOKUP(A2194,Table1[Categories of Work],Table1[Cost Type])</f>
        <v>#N/A</v>
      </c>
      <c r="C2194" s="70"/>
      <c r="D2194" s="71"/>
      <c r="E2194" s="71"/>
      <c r="F2194" s="71"/>
      <c r="G2194" s="72"/>
      <c r="H2194" s="72"/>
      <c r="I2194" s="72"/>
      <c r="J2194" s="67">
        <f>IF(ISBLANK(Table24[[#This Row],[HTC - Qualifying (QRE) - Amt]]),SUM(Table24[[#This Row],[NPA - Qualifying (QRE) - Amt]],Table24[[#This Row],[NPA - Non-Qualifying (NQRE) - Amt]]),SUM(Table24[[#This Row],[HTC - Qualifying (QRE) - Amt]]+Table24[[#This Row],[HTC - Non-Qualifying (NQRE) - Amt]]))</f>
        <v>0</v>
      </c>
      <c r="K2194" s="74"/>
      <c r="L2194" s="74"/>
      <c r="M2194" s="74"/>
      <c r="N2194" s="74"/>
    </row>
    <row r="2195" spans="1:14" x14ac:dyDescent="0.3">
      <c r="A2195" s="68"/>
      <c r="B2195" s="66" t="e">
        <f>_xlfn.XLOOKUP(A2195,Table1[Categories of Work],Table1[Cost Type])</f>
        <v>#N/A</v>
      </c>
      <c r="C2195" s="70"/>
      <c r="D2195" s="71"/>
      <c r="E2195" s="71"/>
      <c r="F2195" s="71"/>
      <c r="G2195" s="72"/>
      <c r="H2195" s="72"/>
      <c r="I2195" s="72"/>
      <c r="J2195" s="67">
        <f>IF(ISBLANK(Table24[[#This Row],[HTC - Qualifying (QRE) - Amt]]),SUM(Table24[[#This Row],[NPA - Qualifying (QRE) - Amt]],Table24[[#This Row],[NPA - Non-Qualifying (NQRE) - Amt]]),SUM(Table24[[#This Row],[HTC - Qualifying (QRE) - Amt]]+Table24[[#This Row],[HTC - Non-Qualifying (NQRE) - Amt]]))</f>
        <v>0</v>
      </c>
      <c r="K2195" s="74"/>
      <c r="L2195" s="74"/>
      <c r="M2195" s="74"/>
      <c r="N2195" s="74"/>
    </row>
    <row r="2196" spans="1:14" x14ac:dyDescent="0.3">
      <c r="A2196" s="68"/>
      <c r="B2196" s="66" t="e">
        <f>_xlfn.XLOOKUP(A2196,Table1[Categories of Work],Table1[Cost Type])</f>
        <v>#N/A</v>
      </c>
      <c r="C2196" s="70"/>
      <c r="D2196" s="71"/>
      <c r="E2196" s="71"/>
      <c r="F2196" s="71"/>
      <c r="G2196" s="72"/>
      <c r="H2196" s="72"/>
      <c r="I2196" s="72"/>
      <c r="J2196" s="67">
        <f>IF(ISBLANK(Table24[[#This Row],[HTC - Qualifying (QRE) - Amt]]),SUM(Table24[[#This Row],[NPA - Qualifying (QRE) - Amt]],Table24[[#This Row],[NPA - Non-Qualifying (NQRE) - Amt]]),SUM(Table24[[#This Row],[HTC - Qualifying (QRE) - Amt]]+Table24[[#This Row],[HTC - Non-Qualifying (NQRE) - Amt]]))</f>
        <v>0</v>
      </c>
      <c r="K2196" s="74"/>
      <c r="L2196" s="74"/>
      <c r="M2196" s="74"/>
      <c r="N2196" s="74"/>
    </row>
    <row r="2197" spans="1:14" x14ac:dyDescent="0.3">
      <c r="A2197" s="68"/>
      <c r="B2197" s="66" t="e">
        <f>_xlfn.XLOOKUP(A2197,Table1[Categories of Work],Table1[Cost Type])</f>
        <v>#N/A</v>
      </c>
      <c r="C2197" s="70"/>
      <c r="D2197" s="71"/>
      <c r="E2197" s="71"/>
      <c r="F2197" s="71"/>
      <c r="G2197" s="72"/>
      <c r="H2197" s="72"/>
      <c r="I2197" s="72"/>
      <c r="J2197" s="67">
        <f>IF(ISBLANK(Table24[[#This Row],[HTC - Qualifying (QRE) - Amt]]),SUM(Table24[[#This Row],[NPA - Qualifying (QRE) - Amt]],Table24[[#This Row],[NPA - Non-Qualifying (NQRE) - Amt]]),SUM(Table24[[#This Row],[HTC - Qualifying (QRE) - Amt]]+Table24[[#This Row],[HTC - Non-Qualifying (NQRE) - Amt]]))</f>
        <v>0</v>
      </c>
      <c r="K2197" s="74"/>
      <c r="L2197" s="74"/>
      <c r="M2197" s="74"/>
      <c r="N2197" s="74"/>
    </row>
    <row r="2198" spans="1:14" x14ac:dyDescent="0.3">
      <c r="A2198" s="68"/>
      <c r="B2198" s="66" t="e">
        <f>_xlfn.XLOOKUP(A2198,Table1[Categories of Work],Table1[Cost Type])</f>
        <v>#N/A</v>
      </c>
      <c r="C2198" s="70"/>
      <c r="D2198" s="71"/>
      <c r="E2198" s="71"/>
      <c r="F2198" s="71"/>
      <c r="G2198" s="72"/>
      <c r="H2198" s="72"/>
      <c r="I2198" s="72"/>
      <c r="J2198" s="67">
        <f>IF(ISBLANK(Table24[[#This Row],[HTC - Qualifying (QRE) - Amt]]),SUM(Table24[[#This Row],[NPA - Qualifying (QRE) - Amt]],Table24[[#This Row],[NPA - Non-Qualifying (NQRE) - Amt]]),SUM(Table24[[#This Row],[HTC - Qualifying (QRE) - Amt]]+Table24[[#This Row],[HTC - Non-Qualifying (NQRE) - Amt]]))</f>
        <v>0</v>
      </c>
      <c r="K2198" s="74"/>
      <c r="L2198" s="74"/>
      <c r="M2198" s="74"/>
      <c r="N2198" s="74"/>
    </row>
    <row r="2199" spans="1:14" x14ac:dyDescent="0.3">
      <c r="A2199" s="68"/>
      <c r="B2199" s="66" t="e">
        <f>_xlfn.XLOOKUP(A2199,Table1[Categories of Work],Table1[Cost Type])</f>
        <v>#N/A</v>
      </c>
      <c r="C2199" s="70"/>
      <c r="D2199" s="71"/>
      <c r="E2199" s="71"/>
      <c r="F2199" s="71"/>
      <c r="G2199" s="72"/>
      <c r="H2199" s="72"/>
      <c r="I2199" s="72"/>
      <c r="J2199" s="67">
        <f>IF(ISBLANK(Table24[[#This Row],[HTC - Qualifying (QRE) - Amt]]),SUM(Table24[[#This Row],[NPA - Qualifying (QRE) - Amt]],Table24[[#This Row],[NPA - Non-Qualifying (NQRE) - Amt]]),SUM(Table24[[#This Row],[HTC - Qualifying (QRE) - Amt]]+Table24[[#This Row],[HTC - Non-Qualifying (NQRE) - Amt]]))</f>
        <v>0</v>
      </c>
      <c r="K2199" s="74"/>
      <c r="L2199" s="74"/>
      <c r="M2199" s="74"/>
      <c r="N2199" s="74"/>
    </row>
    <row r="2200" spans="1:14" x14ac:dyDescent="0.3">
      <c r="A2200" s="68"/>
      <c r="B2200" s="66" t="e">
        <f>_xlfn.XLOOKUP(A2200,Table1[Categories of Work],Table1[Cost Type])</f>
        <v>#N/A</v>
      </c>
      <c r="C2200" s="70"/>
      <c r="D2200" s="71"/>
      <c r="E2200" s="71"/>
      <c r="F2200" s="71"/>
      <c r="G2200" s="72"/>
      <c r="H2200" s="72"/>
      <c r="I2200" s="72"/>
      <c r="J2200" s="67">
        <f>IF(ISBLANK(Table24[[#This Row],[HTC - Qualifying (QRE) - Amt]]),SUM(Table24[[#This Row],[NPA - Qualifying (QRE) - Amt]],Table24[[#This Row],[NPA - Non-Qualifying (NQRE) - Amt]]),SUM(Table24[[#This Row],[HTC - Qualifying (QRE) - Amt]]+Table24[[#This Row],[HTC - Non-Qualifying (NQRE) - Amt]]))</f>
        <v>0</v>
      </c>
      <c r="K2200" s="74"/>
      <c r="L2200" s="74"/>
      <c r="M2200" s="74"/>
      <c r="N2200" s="74"/>
    </row>
    <row r="2201" spans="1:14" x14ac:dyDescent="0.3">
      <c r="A2201" s="68"/>
      <c r="B2201" s="66" t="e">
        <f>_xlfn.XLOOKUP(A2201,Table1[Categories of Work],Table1[Cost Type])</f>
        <v>#N/A</v>
      </c>
      <c r="C2201" s="70"/>
      <c r="D2201" s="71"/>
      <c r="E2201" s="71"/>
      <c r="F2201" s="71"/>
      <c r="G2201" s="72"/>
      <c r="H2201" s="72"/>
      <c r="I2201" s="72"/>
      <c r="J2201" s="67">
        <f>IF(ISBLANK(Table24[[#This Row],[HTC - Qualifying (QRE) - Amt]]),SUM(Table24[[#This Row],[NPA - Qualifying (QRE) - Amt]],Table24[[#This Row],[NPA - Non-Qualifying (NQRE) - Amt]]),SUM(Table24[[#This Row],[HTC - Qualifying (QRE) - Amt]]+Table24[[#This Row],[HTC - Non-Qualifying (NQRE) - Amt]]))</f>
        <v>0</v>
      </c>
      <c r="K2201" s="74"/>
      <c r="L2201" s="74"/>
      <c r="M2201" s="74"/>
      <c r="N2201" s="74"/>
    </row>
    <row r="2202" spans="1:14" x14ac:dyDescent="0.3">
      <c r="A2202" s="68"/>
      <c r="B2202" s="66" t="e">
        <f>_xlfn.XLOOKUP(A2202,Table1[Categories of Work],Table1[Cost Type])</f>
        <v>#N/A</v>
      </c>
      <c r="C2202" s="70"/>
      <c r="D2202" s="71"/>
      <c r="E2202" s="71"/>
      <c r="F2202" s="71"/>
      <c r="G2202" s="72"/>
      <c r="H2202" s="72"/>
      <c r="I2202" s="72"/>
      <c r="J2202" s="67">
        <f>IF(ISBLANK(Table24[[#This Row],[HTC - Qualifying (QRE) - Amt]]),SUM(Table24[[#This Row],[NPA - Qualifying (QRE) - Amt]],Table24[[#This Row],[NPA - Non-Qualifying (NQRE) - Amt]]),SUM(Table24[[#This Row],[HTC - Qualifying (QRE) - Amt]]+Table24[[#This Row],[HTC - Non-Qualifying (NQRE) - Amt]]))</f>
        <v>0</v>
      </c>
      <c r="K2202" s="74"/>
      <c r="L2202" s="74"/>
      <c r="M2202" s="74"/>
      <c r="N2202" s="74"/>
    </row>
    <row r="2203" spans="1:14" x14ac:dyDescent="0.3">
      <c r="A2203" s="68"/>
      <c r="B2203" s="66" t="e">
        <f>_xlfn.XLOOKUP(A2203,Table1[Categories of Work],Table1[Cost Type])</f>
        <v>#N/A</v>
      </c>
      <c r="C2203" s="70"/>
      <c r="D2203" s="71"/>
      <c r="E2203" s="71"/>
      <c r="F2203" s="71"/>
      <c r="G2203" s="72"/>
      <c r="H2203" s="72"/>
      <c r="I2203" s="72"/>
      <c r="J2203" s="67">
        <f>IF(ISBLANK(Table24[[#This Row],[HTC - Qualifying (QRE) - Amt]]),SUM(Table24[[#This Row],[NPA - Qualifying (QRE) - Amt]],Table24[[#This Row],[NPA - Non-Qualifying (NQRE) - Amt]]),SUM(Table24[[#This Row],[HTC - Qualifying (QRE) - Amt]]+Table24[[#This Row],[HTC - Non-Qualifying (NQRE) - Amt]]))</f>
        <v>0</v>
      </c>
      <c r="K2203" s="74"/>
      <c r="L2203" s="74"/>
      <c r="M2203" s="74"/>
      <c r="N2203" s="74"/>
    </row>
    <row r="2204" spans="1:14" x14ac:dyDescent="0.3">
      <c r="A2204" s="68"/>
      <c r="B2204" s="66" t="e">
        <f>_xlfn.XLOOKUP(A2204,Table1[Categories of Work],Table1[Cost Type])</f>
        <v>#N/A</v>
      </c>
      <c r="C2204" s="70"/>
      <c r="D2204" s="71"/>
      <c r="E2204" s="71"/>
      <c r="F2204" s="71"/>
      <c r="G2204" s="72"/>
      <c r="H2204" s="72"/>
      <c r="I2204" s="72"/>
      <c r="J2204" s="67">
        <f>IF(ISBLANK(Table24[[#This Row],[HTC - Qualifying (QRE) - Amt]]),SUM(Table24[[#This Row],[NPA - Qualifying (QRE) - Amt]],Table24[[#This Row],[NPA - Non-Qualifying (NQRE) - Amt]]),SUM(Table24[[#This Row],[HTC - Qualifying (QRE) - Amt]]+Table24[[#This Row],[HTC - Non-Qualifying (NQRE) - Amt]]))</f>
        <v>0</v>
      </c>
      <c r="K2204" s="74"/>
      <c r="L2204" s="74"/>
      <c r="M2204" s="74"/>
      <c r="N2204" s="74"/>
    </row>
    <row r="2205" spans="1:14" x14ac:dyDescent="0.3">
      <c r="A2205" s="68"/>
      <c r="B2205" s="66" t="e">
        <f>_xlfn.XLOOKUP(A2205,Table1[Categories of Work],Table1[Cost Type])</f>
        <v>#N/A</v>
      </c>
      <c r="C2205" s="70"/>
      <c r="D2205" s="71"/>
      <c r="E2205" s="71"/>
      <c r="F2205" s="71"/>
      <c r="G2205" s="72"/>
      <c r="H2205" s="72"/>
      <c r="I2205" s="72"/>
      <c r="J2205" s="67">
        <f>IF(ISBLANK(Table24[[#This Row],[HTC - Qualifying (QRE) - Amt]]),SUM(Table24[[#This Row],[NPA - Qualifying (QRE) - Amt]],Table24[[#This Row],[NPA - Non-Qualifying (NQRE) - Amt]]),SUM(Table24[[#This Row],[HTC - Qualifying (QRE) - Amt]]+Table24[[#This Row],[HTC - Non-Qualifying (NQRE) - Amt]]))</f>
        <v>0</v>
      </c>
      <c r="K2205" s="74"/>
      <c r="L2205" s="74"/>
      <c r="M2205" s="74"/>
      <c r="N2205" s="74"/>
    </row>
    <row r="2206" spans="1:14" x14ac:dyDescent="0.3">
      <c r="A2206" s="68"/>
      <c r="B2206" s="66" t="e">
        <f>_xlfn.XLOOKUP(A2206,Table1[Categories of Work],Table1[Cost Type])</f>
        <v>#N/A</v>
      </c>
      <c r="C2206" s="70"/>
      <c r="D2206" s="71"/>
      <c r="E2206" s="71"/>
      <c r="F2206" s="71"/>
      <c r="G2206" s="72"/>
      <c r="H2206" s="72"/>
      <c r="I2206" s="72"/>
      <c r="J2206" s="67">
        <f>IF(ISBLANK(Table24[[#This Row],[HTC - Qualifying (QRE) - Amt]]),SUM(Table24[[#This Row],[NPA - Qualifying (QRE) - Amt]],Table24[[#This Row],[NPA - Non-Qualifying (NQRE) - Amt]]),SUM(Table24[[#This Row],[HTC - Qualifying (QRE) - Amt]]+Table24[[#This Row],[HTC - Non-Qualifying (NQRE) - Amt]]))</f>
        <v>0</v>
      </c>
      <c r="K2206" s="74"/>
      <c r="L2206" s="74"/>
      <c r="M2206" s="74"/>
      <c r="N2206" s="74"/>
    </row>
    <row r="2207" spans="1:14" x14ac:dyDescent="0.3">
      <c r="A2207" s="68"/>
      <c r="B2207" s="66" t="e">
        <f>_xlfn.XLOOKUP(A2207,Table1[Categories of Work],Table1[Cost Type])</f>
        <v>#N/A</v>
      </c>
      <c r="C2207" s="70"/>
      <c r="D2207" s="71"/>
      <c r="E2207" s="71"/>
      <c r="F2207" s="71"/>
      <c r="G2207" s="72"/>
      <c r="H2207" s="72"/>
      <c r="I2207" s="72"/>
      <c r="J2207" s="67">
        <f>IF(ISBLANK(Table24[[#This Row],[HTC - Qualifying (QRE) - Amt]]),SUM(Table24[[#This Row],[NPA - Qualifying (QRE) - Amt]],Table24[[#This Row],[NPA - Non-Qualifying (NQRE) - Amt]]),SUM(Table24[[#This Row],[HTC - Qualifying (QRE) - Amt]]+Table24[[#This Row],[HTC - Non-Qualifying (NQRE) - Amt]]))</f>
        <v>0</v>
      </c>
      <c r="K2207" s="74"/>
      <c r="L2207" s="74"/>
      <c r="M2207" s="74"/>
      <c r="N2207" s="74"/>
    </row>
    <row r="2208" spans="1:14" x14ac:dyDescent="0.3">
      <c r="A2208" s="68"/>
      <c r="B2208" s="66" t="e">
        <f>_xlfn.XLOOKUP(A2208,Table1[Categories of Work],Table1[Cost Type])</f>
        <v>#N/A</v>
      </c>
      <c r="C2208" s="70"/>
      <c r="D2208" s="71"/>
      <c r="E2208" s="71"/>
      <c r="F2208" s="71"/>
      <c r="G2208" s="72"/>
      <c r="H2208" s="72"/>
      <c r="I2208" s="72"/>
      <c r="J2208" s="67">
        <f>IF(ISBLANK(Table24[[#This Row],[HTC - Qualifying (QRE) - Amt]]),SUM(Table24[[#This Row],[NPA - Qualifying (QRE) - Amt]],Table24[[#This Row],[NPA - Non-Qualifying (NQRE) - Amt]]),SUM(Table24[[#This Row],[HTC - Qualifying (QRE) - Amt]]+Table24[[#This Row],[HTC - Non-Qualifying (NQRE) - Amt]]))</f>
        <v>0</v>
      </c>
      <c r="K2208" s="74"/>
      <c r="L2208" s="74"/>
      <c r="M2208" s="74"/>
      <c r="N2208" s="74"/>
    </row>
    <row r="2209" spans="1:14" x14ac:dyDescent="0.3">
      <c r="A2209" s="68"/>
      <c r="B2209" s="66" t="e">
        <f>_xlfn.XLOOKUP(A2209,Table1[Categories of Work],Table1[Cost Type])</f>
        <v>#N/A</v>
      </c>
      <c r="C2209" s="70"/>
      <c r="D2209" s="71"/>
      <c r="E2209" s="71"/>
      <c r="F2209" s="71"/>
      <c r="G2209" s="72"/>
      <c r="H2209" s="72"/>
      <c r="I2209" s="72"/>
      <c r="J2209" s="67">
        <f>IF(ISBLANK(Table24[[#This Row],[HTC - Qualifying (QRE) - Amt]]),SUM(Table24[[#This Row],[NPA - Qualifying (QRE) - Amt]],Table24[[#This Row],[NPA - Non-Qualifying (NQRE) - Amt]]),SUM(Table24[[#This Row],[HTC - Qualifying (QRE) - Amt]]+Table24[[#This Row],[HTC - Non-Qualifying (NQRE) - Amt]]))</f>
        <v>0</v>
      </c>
      <c r="K2209" s="74"/>
      <c r="L2209" s="74"/>
      <c r="M2209" s="74"/>
      <c r="N2209" s="74"/>
    </row>
    <row r="2210" spans="1:14" x14ac:dyDescent="0.3">
      <c r="A2210" s="68"/>
      <c r="B2210" s="66" t="e">
        <f>_xlfn.XLOOKUP(A2210,Table1[Categories of Work],Table1[Cost Type])</f>
        <v>#N/A</v>
      </c>
      <c r="C2210" s="70"/>
      <c r="D2210" s="71"/>
      <c r="E2210" s="71"/>
      <c r="F2210" s="71"/>
      <c r="G2210" s="72"/>
      <c r="H2210" s="72"/>
      <c r="I2210" s="72"/>
      <c r="J2210" s="67">
        <f>IF(ISBLANK(Table24[[#This Row],[HTC - Qualifying (QRE) - Amt]]),SUM(Table24[[#This Row],[NPA - Qualifying (QRE) - Amt]],Table24[[#This Row],[NPA - Non-Qualifying (NQRE) - Amt]]),SUM(Table24[[#This Row],[HTC - Qualifying (QRE) - Amt]]+Table24[[#This Row],[HTC - Non-Qualifying (NQRE) - Amt]]))</f>
        <v>0</v>
      </c>
      <c r="K2210" s="74"/>
      <c r="L2210" s="74"/>
      <c r="M2210" s="74"/>
      <c r="N2210" s="74"/>
    </row>
    <row r="2211" spans="1:14" x14ac:dyDescent="0.3">
      <c r="A2211" s="68"/>
      <c r="B2211" s="66" t="e">
        <f>_xlfn.XLOOKUP(A2211,Table1[Categories of Work],Table1[Cost Type])</f>
        <v>#N/A</v>
      </c>
      <c r="C2211" s="70"/>
      <c r="D2211" s="71"/>
      <c r="E2211" s="71"/>
      <c r="F2211" s="71"/>
      <c r="G2211" s="72"/>
      <c r="H2211" s="72"/>
      <c r="I2211" s="72"/>
      <c r="J2211" s="67">
        <f>IF(ISBLANK(Table24[[#This Row],[HTC - Qualifying (QRE) - Amt]]),SUM(Table24[[#This Row],[NPA - Qualifying (QRE) - Amt]],Table24[[#This Row],[NPA - Non-Qualifying (NQRE) - Amt]]),SUM(Table24[[#This Row],[HTC - Qualifying (QRE) - Amt]]+Table24[[#This Row],[HTC - Non-Qualifying (NQRE) - Amt]]))</f>
        <v>0</v>
      </c>
      <c r="K2211" s="74"/>
      <c r="L2211" s="74"/>
      <c r="M2211" s="74"/>
      <c r="N2211" s="74"/>
    </row>
    <row r="2212" spans="1:14" x14ac:dyDescent="0.3">
      <c r="A2212" s="68"/>
      <c r="B2212" s="66" t="e">
        <f>_xlfn.XLOOKUP(A2212,Table1[Categories of Work],Table1[Cost Type])</f>
        <v>#N/A</v>
      </c>
      <c r="C2212" s="70"/>
      <c r="D2212" s="71"/>
      <c r="E2212" s="71"/>
      <c r="F2212" s="71"/>
      <c r="G2212" s="72"/>
      <c r="H2212" s="72"/>
      <c r="I2212" s="72"/>
      <c r="J2212" s="67">
        <f>IF(ISBLANK(Table24[[#This Row],[HTC - Qualifying (QRE) - Amt]]),SUM(Table24[[#This Row],[NPA - Qualifying (QRE) - Amt]],Table24[[#This Row],[NPA - Non-Qualifying (NQRE) - Amt]]),SUM(Table24[[#This Row],[HTC - Qualifying (QRE) - Amt]]+Table24[[#This Row],[HTC - Non-Qualifying (NQRE) - Amt]]))</f>
        <v>0</v>
      </c>
      <c r="K2212" s="74"/>
      <c r="L2212" s="74"/>
      <c r="M2212" s="74"/>
      <c r="N2212" s="74"/>
    </row>
    <row r="2213" spans="1:14" x14ac:dyDescent="0.3">
      <c r="A2213" s="68"/>
      <c r="B2213" s="66" t="e">
        <f>_xlfn.XLOOKUP(A2213,Table1[Categories of Work],Table1[Cost Type])</f>
        <v>#N/A</v>
      </c>
      <c r="C2213" s="70"/>
      <c r="D2213" s="71"/>
      <c r="E2213" s="71"/>
      <c r="F2213" s="71"/>
      <c r="G2213" s="72"/>
      <c r="H2213" s="72"/>
      <c r="I2213" s="72"/>
      <c r="J2213" s="67">
        <f>IF(ISBLANK(Table24[[#This Row],[HTC - Qualifying (QRE) - Amt]]),SUM(Table24[[#This Row],[NPA - Qualifying (QRE) - Amt]],Table24[[#This Row],[NPA - Non-Qualifying (NQRE) - Amt]]),SUM(Table24[[#This Row],[HTC - Qualifying (QRE) - Amt]]+Table24[[#This Row],[HTC - Non-Qualifying (NQRE) - Amt]]))</f>
        <v>0</v>
      </c>
      <c r="K2213" s="74"/>
      <c r="L2213" s="74"/>
      <c r="M2213" s="74"/>
      <c r="N2213" s="74"/>
    </row>
    <row r="2214" spans="1:14" x14ac:dyDescent="0.3">
      <c r="A2214" s="68"/>
      <c r="B2214" s="66" t="e">
        <f>_xlfn.XLOOKUP(A2214,Table1[Categories of Work],Table1[Cost Type])</f>
        <v>#N/A</v>
      </c>
      <c r="C2214" s="70"/>
      <c r="D2214" s="71"/>
      <c r="E2214" s="71"/>
      <c r="F2214" s="71"/>
      <c r="G2214" s="72"/>
      <c r="H2214" s="72"/>
      <c r="I2214" s="72"/>
      <c r="J2214" s="67">
        <f>IF(ISBLANK(Table24[[#This Row],[HTC - Qualifying (QRE) - Amt]]),SUM(Table24[[#This Row],[NPA - Qualifying (QRE) - Amt]],Table24[[#This Row],[NPA - Non-Qualifying (NQRE) - Amt]]),SUM(Table24[[#This Row],[HTC - Qualifying (QRE) - Amt]]+Table24[[#This Row],[HTC - Non-Qualifying (NQRE) - Amt]]))</f>
        <v>0</v>
      </c>
      <c r="K2214" s="74"/>
      <c r="L2214" s="74"/>
      <c r="M2214" s="74"/>
      <c r="N2214" s="74"/>
    </row>
    <row r="2215" spans="1:14" x14ac:dyDescent="0.3">
      <c r="A2215" s="68"/>
      <c r="B2215" s="66" t="e">
        <f>_xlfn.XLOOKUP(A2215,Table1[Categories of Work],Table1[Cost Type])</f>
        <v>#N/A</v>
      </c>
      <c r="C2215" s="70"/>
      <c r="D2215" s="71"/>
      <c r="E2215" s="71"/>
      <c r="F2215" s="71"/>
      <c r="G2215" s="72"/>
      <c r="H2215" s="72"/>
      <c r="I2215" s="72"/>
      <c r="J2215" s="67">
        <f>IF(ISBLANK(Table24[[#This Row],[HTC - Qualifying (QRE) - Amt]]),SUM(Table24[[#This Row],[NPA - Qualifying (QRE) - Amt]],Table24[[#This Row],[NPA - Non-Qualifying (NQRE) - Amt]]),SUM(Table24[[#This Row],[HTC - Qualifying (QRE) - Amt]]+Table24[[#This Row],[HTC - Non-Qualifying (NQRE) - Amt]]))</f>
        <v>0</v>
      </c>
      <c r="K2215" s="74"/>
      <c r="L2215" s="74"/>
      <c r="M2215" s="74"/>
      <c r="N2215" s="74"/>
    </row>
    <row r="2216" spans="1:14" x14ac:dyDescent="0.3">
      <c r="A2216" s="68"/>
      <c r="B2216" s="66" t="e">
        <f>_xlfn.XLOOKUP(A2216,Table1[Categories of Work],Table1[Cost Type])</f>
        <v>#N/A</v>
      </c>
      <c r="C2216" s="70"/>
      <c r="D2216" s="71"/>
      <c r="E2216" s="71"/>
      <c r="F2216" s="71"/>
      <c r="G2216" s="72"/>
      <c r="H2216" s="72"/>
      <c r="I2216" s="72"/>
      <c r="J2216" s="67">
        <f>IF(ISBLANK(Table24[[#This Row],[HTC - Qualifying (QRE) - Amt]]),SUM(Table24[[#This Row],[NPA - Qualifying (QRE) - Amt]],Table24[[#This Row],[NPA - Non-Qualifying (NQRE) - Amt]]),SUM(Table24[[#This Row],[HTC - Qualifying (QRE) - Amt]]+Table24[[#This Row],[HTC - Non-Qualifying (NQRE) - Amt]]))</f>
        <v>0</v>
      </c>
      <c r="K2216" s="74"/>
      <c r="L2216" s="74"/>
      <c r="M2216" s="74"/>
      <c r="N2216" s="74"/>
    </row>
    <row r="2217" spans="1:14" x14ac:dyDescent="0.3">
      <c r="A2217" s="68"/>
      <c r="B2217" s="66" t="e">
        <f>_xlfn.XLOOKUP(A2217,Table1[Categories of Work],Table1[Cost Type])</f>
        <v>#N/A</v>
      </c>
      <c r="C2217" s="70"/>
      <c r="D2217" s="71"/>
      <c r="E2217" s="71"/>
      <c r="F2217" s="71"/>
      <c r="G2217" s="72"/>
      <c r="H2217" s="72"/>
      <c r="I2217" s="72"/>
      <c r="J2217" s="67">
        <f>IF(ISBLANK(Table24[[#This Row],[HTC - Qualifying (QRE) - Amt]]),SUM(Table24[[#This Row],[NPA - Qualifying (QRE) - Amt]],Table24[[#This Row],[NPA - Non-Qualifying (NQRE) - Amt]]),SUM(Table24[[#This Row],[HTC - Qualifying (QRE) - Amt]]+Table24[[#This Row],[HTC - Non-Qualifying (NQRE) - Amt]]))</f>
        <v>0</v>
      </c>
      <c r="K2217" s="74"/>
      <c r="L2217" s="74"/>
      <c r="M2217" s="74"/>
      <c r="N2217" s="74"/>
    </row>
    <row r="2218" spans="1:14" x14ac:dyDescent="0.3">
      <c r="A2218" s="68"/>
      <c r="B2218" s="66" t="e">
        <f>_xlfn.XLOOKUP(A2218,Table1[Categories of Work],Table1[Cost Type])</f>
        <v>#N/A</v>
      </c>
      <c r="C2218" s="70"/>
      <c r="D2218" s="71"/>
      <c r="E2218" s="71"/>
      <c r="F2218" s="71"/>
      <c r="G2218" s="72"/>
      <c r="H2218" s="72"/>
      <c r="I2218" s="72"/>
      <c r="J2218" s="67">
        <f>IF(ISBLANK(Table24[[#This Row],[HTC - Qualifying (QRE) - Amt]]),SUM(Table24[[#This Row],[NPA - Qualifying (QRE) - Amt]],Table24[[#This Row],[NPA - Non-Qualifying (NQRE) - Amt]]),SUM(Table24[[#This Row],[HTC - Qualifying (QRE) - Amt]]+Table24[[#This Row],[HTC - Non-Qualifying (NQRE) - Amt]]))</f>
        <v>0</v>
      </c>
      <c r="K2218" s="74"/>
      <c r="L2218" s="74"/>
      <c r="M2218" s="74"/>
      <c r="N2218" s="74"/>
    </row>
    <row r="2219" spans="1:14" x14ac:dyDescent="0.3">
      <c r="A2219" s="68"/>
      <c r="B2219" s="66" t="e">
        <f>_xlfn.XLOOKUP(A2219,Table1[Categories of Work],Table1[Cost Type])</f>
        <v>#N/A</v>
      </c>
      <c r="C2219" s="70"/>
      <c r="D2219" s="71"/>
      <c r="E2219" s="71"/>
      <c r="F2219" s="71"/>
      <c r="G2219" s="72"/>
      <c r="H2219" s="72"/>
      <c r="I2219" s="72"/>
      <c r="J2219" s="67">
        <f>IF(ISBLANK(Table24[[#This Row],[HTC - Qualifying (QRE) - Amt]]),SUM(Table24[[#This Row],[NPA - Qualifying (QRE) - Amt]],Table24[[#This Row],[NPA - Non-Qualifying (NQRE) - Amt]]),SUM(Table24[[#This Row],[HTC - Qualifying (QRE) - Amt]]+Table24[[#This Row],[HTC - Non-Qualifying (NQRE) - Amt]]))</f>
        <v>0</v>
      </c>
      <c r="K2219" s="74"/>
      <c r="L2219" s="74"/>
      <c r="M2219" s="74"/>
      <c r="N2219" s="74"/>
    </row>
    <row r="2220" spans="1:14" x14ac:dyDescent="0.3">
      <c r="A2220" s="68"/>
      <c r="B2220" s="66" t="e">
        <f>_xlfn.XLOOKUP(A2220,Table1[Categories of Work],Table1[Cost Type])</f>
        <v>#N/A</v>
      </c>
      <c r="C2220" s="70"/>
      <c r="D2220" s="71"/>
      <c r="E2220" s="71"/>
      <c r="F2220" s="71"/>
      <c r="G2220" s="72"/>
      <c r="H2220" s="72"/>
      <c r="I2220" s="72"/>
      <c r="J2220" s="67">
        <f>IF(ISBLANK(Table24[[#This Row],[HTC - Qualifying (QRE) - Amt]]),SUM(Table24[[#This Row],[NPA - Qualifying (QRE) - Amt]],Table24[[#This Row],[NPA - Non-Qualifying (NQRE) - Amt]]),SUM(Table24[[#This Row],[HTC - Qualifying (QRE) - Amt]]+Table24[[#This Row],[HTC - Non-Qualifying (NQRE) - Amt]]))</f>
        <v>0</v>
      </c>
      <c r="K2220" s="74"/>
      <c r="L2220" s="74"/>
      <c r="M2220" s="74"/>
      <c r="N2220" s="74"/>
    </row>
    <row r="2221" spans="1:14" x14ac:dyDescent="0.3">
      <c r="A2221" s="68"/>
      <c r="B2221" s="66" t="e">
        <f>_xlfn.XLOOKUP(A2221,Table1[Categories of Work],Table1[Cost Type])</f>
        <v>#N/A</v>
      </c>
      <c r="C2221" s="70"/>
      <c r="D2221" s="71"/>
      <c r="E2221" s="71"/>
      <c r="F2221" s="71"/>
      <c r="G2221" s="72"/>
      <c r="H2221" s="72"/>
      <c r="I2221" s="72"/>
      <c r="J2221" s="67">
        <f>IF(ISBLANK(Table24[[#This Row],[HTC - Qualifying (QRE) - Amt]]),SUM(Table24[[#This Row],[NPA - Qualifying (QRE) - Amt]],Table24[[#This Row],[NPA - Non-Qualifying (NQRE) - Amt]]),SUM(Table24[[#This Row],[HTC - Qualifying (QRE) - Amt]]+Table24[[#This Row],[HTC - Non-Qualifying (NQRE) - Amt]]))</f>
        <v>0</v>
      </c>
      <c r="K2221" s="74"/>
      <c r="L2221" s="74"/>
      <c r="M2221" s="74"/>
      <c r="N2221" s="74"/>
    </row>
    <row r="2222" spans="1:14" x14ac:dyDescent="0.3">
      <c r="A2222" s="68"/>
      <c r="B2222" s="66" t="e">
        <f>_xlfn.XLOOKUP(A2222,Table1[Categories of Work],Table1[Cost Type])</f>
        <v>#N/A</v>
      </c>
      <c r="C2222" s="70"/>
      <c r="D2222" s="71"/>
      <c r="E2222" s="71"/>
      <c r="F2222" s="71"/>
      <c r="G2222" s="72"/>
      <c r="H2222" s="72"/>
      <c r="I2222" s="72"/>
      <c r="J2222" s="67">
        <f>IF(ISBLANK(Table24[[#This Row],[HTC - Qualifying (QRE) - Amt]]),SUM(Table24[[#This Row],[NPA - Qualifying (QRE) - Amt]],Table24[[#This Row],[NPA - Non-Qualifying (NQRE) - Amt]]),SUM(Table24[[#This Row],[HTC - Qualifying (QRE) - Amt]]+Table24[[#This Row],[HTC - Non-Qualifying (NQRE) - Amt]]))</f>
        <v>0</v>
      </c>
      <c r="K2222" s="74"/>
      <c r="L2222" s="74"/>
      <c r="M2222" s="74"/>
      <c r="N2222" s="74"/>
    </row>
    <row r="2223" spans="1:14" x14ac:dyDescent="0.3">
      <c r="A2223" s="68"/>
      <c r="B2223" s="66" t="e">
        <f>_xlfn.XLOOKUP(A2223,Table1[Categories of Work],Table1[Cost Type])</f>
        <v>#N/A</v>
      </c>
      <c r="C2223" s="70"/>
      <c r="D2223" s="71"/>
      <c r="E2223" s="71"/>
      <c r="F2223" s="71"/>
      <c r="G2223" s="72"/>
      <c r="H2223" s="72"/>
      <c r="I2223" s="72"/>
      <c r="J2223" s="67">
        <f>IF(ISBLANK(Table24[[#This Row],[HTC - Qualifying (QRE) - Amt]]),SUM(Table24[[#This Row],[NPA - Qualifying (QRE) - Amt]],Table24[[#This Row],[NPA - Non-Qualifying (NQRE) - Amt]]),SUM(Table24[[#This Row],[HTC - Qualifying (QRE) - Amt]]+Table24[[#This Row],[HTC - Non-Qualifying (NQRE) - Amt]]))</f>
        <v>0</v>
      </c>
      <c r="K2223" s="74"/>
      <c r="L2223" s="74"/>
      <c r="M2223" s="74"/>
      <c r="N2223" s="74"/>
    </row>
    <row r="2224" spans="1:14" x14ac:dyDescent="0.3">
      <c r="A2224" s="68"/>
      <c r="B2224" s="66" t="e">
        <f>_xlfn.XLOOKUP(A2224,Table1[Categories of Work],Table1[Cost Type])</f>
        <v>#N/A</v>
      </c>
      <c r="C2224" s="70"/>
      <c r="D2224" s="71"/>
      <c r="E2224" s="71"/>
      <c r="F2224" s="71"/>
      <c r="G2224" s="72"/>
      <c r="H2224" s="72"/>
      <c r="I2224" s="72"/>
      <c r="J2224" s="67">
        <f>IF(ISBLANK(Table24[[#This Row],[HTC - Qualifying (QRE) - Amt]]),SUM(Table24[[#This Row],[NPA - Qualifying (QRE) - Amt]],Table24[[#This Row],[NPA - Non-Qualifying (NQRE) - Amt]]),SUM(Table24[[#This Row],[HTC - Qualifying (QRE) - Amt]]+Table24[[#This Row],[HTC - Non-Qualifying (NQRE) - Amt]]))</f>
        <v>0</v>
      </c>
      <c r="K2224" s="74"/>
      <c r="L2224" s="74"/>
      <c r="M2224" s="74"/>
      <c r="N2224" s="74"/>
    </row>
    <row r="2225" spans="1:14" x14ac:dyDescent="0.3">
      <c r="A2225" s="68"/>
      <c r="B2225" s="66" t="e">
        <f>_xlfn.XLOOKUP(A2225,Table1[Categories of Work],Table1[Cost Type])</f>
        <v>#N/A</v>
      </c>
      <c r="C2225" s="70"/>
      <c r="D2225" s="71"/>
      <c r="E2225" s="71"/>
      <c r="F2225" s="71"/>
      <c r="G2225" s="72"/>
      <c r="H2225" s="72"/>
      <c r="I2225" s="72"/>
      <c r="J2225" s="67">
        <f>IF(ISBLANK(Table24[[#This Row],[HTC - Qualifying (QRE) - Amt]]),SUM(Table24[[#This Row],[NPA - Qualifying (QRE) - Amt]],Table24[[#This Row],[NPA - Non-Qualifying (NQRE) - Amt]]),SUM(Table24[[#This Row],[HTC - Qualifying (QRE) - Amt]]+Table24[[#This Row],[HTC - Non-Qualifying (NQRE) - Amt]]))</f>
        <v>0</v>
      </c>
      <c r="K2225" s="74"/>
      <c r="L2225" s="74"/>
      <c r="M2225" s="74"/>
      <c r="N2225" s="74"/>
    </row>
    <row r="2226" spans="1:14" x14ac:dyDescent="0.3">
      <c r="A2226" s="68"/>
      <c r="B2226" s="66" t="e">
        <f>_xlfn.XLOOKUP(A2226,Table1[Categories of Work],Table1[Cost Type])</f>
        <v>#N/A</v>
      </c>
      <c r="C2226" s="70"/>
      <c r="D2226" s="71"/>
      <c r="E2226" s="71"/>
      <c r="F2226" s="71"/>
      <c r="G2226" s="72"/>
      <c r="H2226" s="72"/>
      <c r="I2226" s="72"/>
      <c r="J2226" s="67">
        <f>IF(ISBLANK(Table24[[#This Row],[HTC - Qualifying (QRE) - Amt]]),SUM(Table24[[#This Row],[NPA - Qualifying (QRE) - Amt]],Table24[[#This Row],[NPA - Non-Qualifying (NQRE) - Amt]]),SUM(Table24[[#This Row],[HTC - Qualifying (QRE) - Amt]]+Table24[[#This Row],[HTC - Non-Qualifying (NQRE) - Amt]]))</f>
        <v>0</v>
      </c>
      <c r="K2226" s="74"/>
      <c r="L2226" s="74"/>
      <c r="M2226" s="74"/>
      <c r="N2226" s="74"/>
    </row>
    <row r="2227" spans="1:14" x14ac:dyDescent="0.3">
      <c r="A2227" s="68"/>
      <c r="B2227" s="66" t="e">
        <f>_xlfn.XLOOKUP(A2227,Table1[Categories of Work],Table1[Cost Type])</f>
        <v>#N/A</v>
      </c>
      <c r="C2227" s="70"/>
      <c r="D2227" s="71"/>
      <c r="E2227" s="71"/>
      <c r="F2227" s="71"/>
      <c r="G2227" s="72"/>
      <c r="H2227" s="72"/>
      <c r="I2227" s="72"/>
      <c r="J2227" s="67">
        <f>IF(ISBLANK(Table24[[#This Row],[HTC - Qualifying (QRE) - Amt]]),SUM(Table24[[#This Row],[NPA - Qualifying (QRE) - Amt]],Table24[[#This Row],[NPA - Non-Qualifying (NQRE) - Amt]]),SUM(Table24[[#This Row],[HTC - Qualifying (QRE) - Amt]]+Table24[[#This Row],[HTC - Non-Qualifying (NQRE) - Amt]]))</f>
        <v>0</v>
      </c>
      <c r="K2227" s="74"/>
      <c r="L2227" s="74"/>
      <c r="M2227" s="74"/>
      <c r="N2227" s="74"/>
    </row>
    <row r="2228" spans="1:14" x14ac:dyDescent="0.3">
      <c r="A2228" s="68"/>
      <c r="B2228" s="66" t="e">
        <f>_xlfn.XLOOKUP(A2228,Table1[Categories of Work],Table1[Cost Type])</f>
        <v>#N/A</v>
      </c>
      <c r="C2228" s="70"/>
      <c r="D2228" s="71"/>
      <c r="E2228" s="71"/>
      <c r="F2228" s="71"/>
      <c r="G2228" s="72"/>
      <c r="H2228" s="72"/>
      <c r="I2228" s="72"/>
      <c r="J2228" s="67">
        <f>IF(ISBLANK(Table24[[#This Row],[HTC - Qualifying (QRE) - Amt]]),SUM(Table24[[#This Row],[NPA - Qualifying (QRE) - Amt]],Table24[[#This Row],[NPA - Non-Qualifying (NQRE) - Amt]]),SUM(Table24[[#This Row],[HTC - Qualifying (QRE) - Amt]]+Table24[[#This Row],[HTC - Non-Qualifying (NQRE) - Amt]]))</f>
        <v>0</v>
      </c>
      <c r="K2228" s="74"/>
      <c r="L2228" s="74"/>
      <c r="M2228" s="74"/>
      <c r="N2228" s="74"/>
    </row>
    <row r="2229" spans="1:14" x14ac:dyDescent="0.3">
      <c r="A2229" s="68"/>
      <c r="B2229" s="66" t="e">
        <f>_xlfn.XLOOKUP(A2229,Table1[Categories of Work],Table1[Cost Type])</f>
        <v>#N/A</v>
      </c>
      <c r="C2229" s="70"/>
      <c r="D2229" s="71"/>
      <c r="E2229" s="71"/>
      <c r="F2229" s="71"/>
      <c r="G2229" s="72"/>
      <c r="H2229" s="72"/>
      <c r="I2229" s="72"/>
      <c r="J2229" s="67">
        <f>IF(ISBLANK(Table24[[#This Row],[HTC - Qualifying (QRE) - Amt]]),SUM(Table24[[#This Row],[NPA - Qualifying (QRE) - Amt]],Table24[[#This Row],[NPA - Non-Qualifying (NQRE) - Amt]]),SUM(Table24[[#This Row],[HTC - Qualifying (QRE) - Amt]]+Table24[[#This Row],[HTC - Non-Qualifying (NQRE) - Amt]]))</f>
        <v>0</v>
      </c>
      <c r="K2229" s="74"/>
      <c r="L2229" s="74"/>
      <c r="M2229" s="74"/>
      <c r="N2229" s="74"/>
    </row>
    <row r="2230" spans="1:14" x14ac:dyDescent="0.3">
      <c r="A2230" s="68"/>
      <c r="B2230" s="66" t="e">
        <f>_xlfn.XLOOKUP(A2230,Table1[Categories of Work],Table1[Cost Type])</f>
        <v>#N/A</v>
      </c>
      <c r="C2230" s="70"/>
      <c r="D2230" s="71"/>
      <c r="E2230" s="71"/>
      <c r="F2230" s="71"/>
      <c r="G2230" s="72"/>
      <c r="H2230" s="72"/>
      <c r="I2230" s="72"/>
      <c r="J2230" s="67">
        <f>IF(ISBLANK(Table24[[#This Row],[HTC - Qualifying (QRE) - Amt]]),SUM(Table24[[#This Row],[NPA - Qualifying (QRE) - Amt]],Table24[[#This Row],[NPA - Non-Qualifying (NQRE) - Amt]]),SUM(Table24[[#This Row],[HTC - Qualifying (QRE) - Amt]]+Table24[[#This Row],[HTC - Non-Qualifying (NQRE) - Amt]]))</f>
        <v>0</v>
      </c>
      <c r="K2230" s="74"/>
      <c r="L2230" s="74"/>
      <c r="M2230" s="74"/>
      <c r="N2230" s="74"/>
    </row>
    <row r="2231" spans="1:14" x14ac:dyDescent="0.3">
      <c r="A2231" s="68"/>
      <c r="B2231" s="66" t="e">
        <f>_xlfn.XLOOKUP(A2231,Table1[Categories of Work],Table1[Cost Type])</f>
        <v>#N/A</v>
      </c>
      <c r="C2231" s="70"/>
      <c r="D2231" s="71"/>
      <c r="E2231" s="71"/>
      <c r="F2231" s="71"/>
      <c r="G2231" s="72"/>
      <c r="H2231" s="72"/>
      <c r="I2231" s="72"/>
      <c r="J2231" s="67">
        <f>IF(ISBLANK(Table24[[#This Row],[HTC - Qualifying (QRE) - Amt]]),SUM(Table24[[#This Row],[NPA - Qualifying (QRE) - Amt]],Table24[[#This Row],[NPA - Non-Qualifying (NQRE) - Amt]]),SUM(Table24[[#This Row],[HTC - Qualifying (QRE) - Amt]]+Table24[[#This Row],[HTC - Non-Qualifying (NQRE) - Amt]]))</f>
        <v>0</v>
      </c>
      <c r="K2231" s="74"/>
      <c r="L2231" s="74"/>
      <c r="M2231" s="74"/>
      <c r="N2231" s="74"/>
    </row>
    <row r="2232" spans="1:14" x14ac:dyDescent="0.3">
      <c r="A2232" s="68"/>
      <c r="B2232" s="66" t="e">
        <f>_xlfn.XLOOKUP(A2232,Table1[Categories of Work],Table1[Cost Type])</f>
        <v>#N/A</v>
      </c>
      <c r="C2232" s="70"/>
      <c r="D2232" s="71"/>
      <c r="E2232" s="71"/>
      <c r="F2232" s="71"/>
      <c r="G2232" s="72"/>
      <c r="H2232" s="72"/>
      <c r="I2232" s="72"/>
      <c r="J2232" s="67">
        <f>IF(ISBLANK(Table24[[#This Row],[HTC - Qualifying (QRE) - Amt]]),SUM(Table24[[#This Row],[NPA - Qualifying (QRE) - Amt]],Table24[[#This Row],[NPA - Non-Qualifying (NQRE) - Amt]]),SUM(Table24[[#This Row],[HTC - Qualifying (QRE) - Amt]]+Table24[[#This Row],[HTC - Non-Qualifying (NQRE) - Amt]]))</f>
        <v>0</v>
      </c>
      <c r="K2232" s="74"/>
      <c r="L2232" s="74"/>
      <c r="M2232" s="74"/>
      <c r="N2232" s="74"/>
    </row>
    <row r="2233" spans="1:14" x14ac:dyDescent="0.3">
      <c r="A2233" s="68"/>
      <c r="B2233" s="66" t="e">
        <f>_xlfn.XLOOKUP(A2233,Table1[Categories of Work],Table1[Cost Type])</f>
        <v>#N/A</v>
      </c>
      <c r="C2233" s="70"/>
      <c r="D2233" s="71"/>
      <c r="E2233" s="71"/>
      <c r="F2233" s="71"/>
      <c r="G2233" s="72"/>
      <c r="H2233" s="72"/>
      <c r="I2233" s="72"/>
      <c r="J2233" s="67">
        <f>IF(ISBLANK(Table24[[#This Row],[HTC - Qualifying (QRE) - Amt]]),SUM(Table24[[#This Row],[NPA - Qualifying (QRE) - Amt]],Table24[[#This Row],[NPA - Non-Qualifying (NQRE) - Amt]]),SUM(Table24[[#This Row],[HTC - Qualifying (QRE) - Amt]]+Table24[[#This Row],[HTC - Non-Qualifying (NQRE) - Amt]]))</f>
        <v>0</v>
      </c>
      <c r="K2233" s="74"/>
      <c r="L2233" s="74"/>
      <c r="M2233" s="74"/>
      <c r="N2233" s="74"/>
    </row>
    <row r="2234" spans="1:14" x14ac:dyDescent="0.3">
      <c r="A2234" s="68"/>
      <c r="B2234" s="66" t="e">
        <f>_xlfn.XLOOKUP(A2234,Table1[Categories of Work],Table1[Cost Type])</f>
        <v>#N/A</v>
      </c>
      <c r="C2234" s="70"/>
      <c r="D2234" s="71"/>
      <c r="E2234" s="71"/>
      <c r="F2234" s="71"/>
      <c r="G2234" s="72"/>
      <c r="H2234" s="72"/>
      <c r="I2234" s="72"/>
      <c r="J2234" s="67">
        <f>IF(ISBLANK(Table24[[#This Row],[HTC - Qualifying (QRE) - Amt]]),SUM(Table24[[#This Row],[NPA - Qualifying (QRE) - Amt]],Table24[[#This Row],[NPA - Non-Qualifying (NQRE) - Amt]]),SUM(Table24[[#This Row],[HTC - Qualifying (QRE) - Amt]]+Table24[[#This Row],[HTC - Non-Qualifying (NQRE) - Amt]]))</f>
        <v>0</v>
      </c>
      <c r="K2234" s="74"/>
      <c r="L2234" s="74"/>
      <c r="M2234" s="74"/>
      <c r="N2234" s="74"/>
    </row>
    <row r="2235" spans="1:14" x14ac:dyDescent="0.3">
      <c r="A2235" s="68"/>
      <c r="B2235" s="66" t="e">
        <f>_xlfn.XLOOKUP(A2235,Table1[Categories of Work],Table1[Cost Type])</f>
        <v>#N/A</v>
      </c>
      <c r="C2235" s="70"/>
      <c r="D2235" s="71"/>
      <c r="E2235" s="71"/>
      <c r="F2235" s="71"/>
      <c r="G2235" s="72"/>
      <c r="H2235" s="72"/>
      <c r="I2235" s="72"/>
      <c r="J2235" s="67">
        <f>IF(ISBLANK(Table24[[#This Row],[HTC - Qualifying (QRE) - Amt]]),SUM(Table24[[#This Row],[NPA - Qualifying (QRE) - Amt]],Table24[[#This Row],[NPA - Non-Qualifying (NQRE) - Amt]]),SUM(Table24[[#This Row],[HTC - Qualifying (QRE) - Amt]]+Table24[[#This Row],[HTC - Non-Qualifying (NQRE) - Amt]]))</f>
        <v>0</v>
      </c>
      <c r="K2235" s="74"/>
      <c r="L2235" s="74"/>
      <c r="M2235" s="74"/>
      <c r="N2235" s="74"/>
    </row>
    <row r="2236" spans="1:14" x14ac:dyDescent="0.3">
      <c r="A2236" s="68"/>
      <c r="B2236" s="66" t="e">
        <f>_xlfn.XLOOKUP(A2236,Table1[Categories of Work],Table1[Cost Type])</f>
        <v>#N/A</v>
      </c>
      <c r="C2236" s="70"/>
      <c r="D2236" s="71"/>
      <c r="E2236" s="71"/>
      <c r="F2236" s="71"/>
      <c r="G2236" s="72"/>
      <c r="H2236" s="72"/>
      <c r="I2236" s="72"/>
      <c r="J2236" s="67">
        <f>IF(ISBLANK(Table24[[#This Row],[HTC - Qualifying (QRE) - Amt]]),SUM(Table24[[#This Row],[NPA - Qualifying (QRE) - Amt]],Table24[[#This Row],[NPA - Non-Qualifying (NQRE) - Amt]]),SUM(Table24[[#This Row],[HTC - Qualifying (QRE) - Amt]]+Table24[[#This Row],[HTC - Non-Qualifying (NQRE) - Amt]]))</f>
        <v>0</v>
      </c>
      <c r="K2236" s="74"/>
      <c r="L2236" s="74"/>
      <c r="M2236" s="74"/>
      <c r="N2236" s="74"/>
    </row>
    <row r="2237" spans="1:14" x14ac:dyDescent="0.3">
      <c r="A2237" s="68"/>
      <c r="B2237" s="66" t="e">
        <f>_xlfn.XLOOKUP(A2237,Table1[Categories of Work],Table1[Cost Type])</f>
        <v>#N/A</v>
      </c>
      <c r="C2237" s="70"/>
      <c r="D2237" s="71"/>
      <c r="E2237" s="71"/>
      <c r="F2237" s="71"/>
      <c r="G2237" s="72"/>
      <c r="H2237" s="72"/>
      <c r="I2237" s="72"/>
      <c r="J2237" s="67">
        <f>IF(ISBLANK(Table24[[#This Row],[HTC - Qualifying (QRE) - Amt]]),SUM(Table24[[#This Row],[NPA - Qualifying (QRE) - Amt]],Table24[[#This Row],[NPA - Non-Qualifying (NQRE) - Amt]]),SUM(Table24[[#This Row],[HTC - Qualifying (QRE) - Amt]]+Table24[[#This Row],[HTC - Non-Qualifying (NQRE) - Amt]]))</f>
        <v>0</v>
      </c>
      <c r="K2237" s="74"/>
      <c r="L2237" s="74"/>
      <c r="M2237" s="74"/>
      <c r="N2237" s="74"/>
    </row>
    <row r="2238" spans="1:14" x14ac:dyDescent="0.3">
      <c r="A2238" s="68"/>
      <c r="B2238" s="66" t="e">
        <f>_xlfn.XLOOKUP(A2238,Table1[Categories of Work],Table1[Cost Type])</f>
        <v>#N/A</v>
      </c>
      <c r="C2238" s="70"/>
      <c r="D2238" s="71"/>
      <c r="E2238" s="71"/>
      <c r="F2238" s="71"/>
      <c r="G2238" s="72"/>
      <c r="H2238" s="72"/>
      <c r="I2238" s="72"/>
      <c r="J2238" s="67">
        <f>IF(ISBLANK(Table24[[#This Row],[HTC - Qualifying (QRE) - Amt]]),SUM(Table24[[#This Row],[NPA - Qualifying (QRE) - Amt]],Table24[[#This Row],[NPA - Non-Qualifying (NQRE) - Amt]]),SUM(Table24[[#This Row],[HTC - Qualifying (QRE) - Amt]]+Table24[[#This Row],[HTC - Non-Qualifying (NQRE) - Amt]]))</f>
        <v>0</v>
      </c>
      <c r="K2238" s="74"/>
      <c r="L2238" s="74"/>
      <c r="M2238" s="74"/>
      <c r="N2238" s="74"/>
    </row>
    <row r="2239" spans="1:14" x14ac:dyDescent="0.3">
      <c r="A2239" s="68"/>
      <c r="B2239" s="66" t="e">
        <f>_xlfn.XLOOKUP(A2239,Table1[Categories of Work],Table1[Cost Type])</f>
        <v>#N/A</v>
      </c>
      <c r="C2239" s="70"/>
      <c r="D2239" s="71"/>
      <c r="E2239" s="71"/>
      <c r="F2239" s="71"/>
      <c r="G2239" s="72"/>
      <c r="H2239" s="72"/>
      <c r="I2239" s="72"/>
      <c r="J2239" s="67">
        <f>IF(ISBLANK(Table24[[#This Row],[HTC - Qualifying (QRE) - Amt]]),SUM(Table24[[#This Row],[NPA - Qualifying (QRE) - Amt]],Table24[[#This Row],[NPA - Non-Qualifying (NQRE) - Amt]]),SUM(Table24[[#This Row],[HTC - Qualifying (QRE) - Amt]]+Table24[[#This Row],[HTC - Non-Qualifying (NQRE) - Amt]]))</f>
        <v>0</v>
      </c>
      <c r="K2239" s="74"/>
      <c r="L2239" s="74"/>
      <c r="M2239" s="74"/>
      <c r="N2239" s="74"/>
    </row>
    <row r="2240" spans="1:14" x14ac:dyDescent="0.3">
      <c r="A2240" s="68"/>
      <c r="B2240" s="66" t="e">
        <f>_xlfn.XLOOKUP(A2240,Table1[Categories of Work],Table1[Cost Type])</f>
        <v>#N/A</v>
      </c>
      <c r="C2240" s="70"/>
      <c r="D2240" s="71"/>
      <c r="E2240" s="71"/>
      <c r="F2240" s="71"/>
      <c r="G2240" s="72"/>
      <c r="H2240" s="72"/>
      <c r="I2240" s="72"/>
      <c r="J2240" s="67">
        <f>IF(ISBLANK(Table24[[#This Row],[HTC - Qualifying (QRE) - Amt]]),SUM(Table24[[#This Row],[NPA - Qualifying (QRE) - Amt]],Table24[[#This Row],[NPA - Non-Qualifying (NQRE) - Amt]]),SUM(Table24[[#This Row],[HTC - Qualifying (QRE) - Amt]]+Table24[[#This Row],[HTC - Non-Qualifying (NQRE) - Amt]]))</f>
        <v>0</v>
      </c>
      <c r="K2240" s="74"/>
      <c r="L2240" s="74"/>
      <c r="M2240" s="74"/>
      <c r="N2240" s="74"/>
    </row>
    <row r="2241" spans="1:14" x14ac:dyDescent="0.3">
      <c r="A2241" s="68"/>
      <c r="B2241" s="66" t="e">
        <f>_xlfn.XLOOKUP(A2241,Table1[Categories of Work],Table1[Cost Type])</f>
        <v>#N/A</v>
      </c>
      <c r="C2241" s="70"/>
      <c r="D2241" s="71"/>
      <c r="E2241" s="71"/>
      <c r="F2241" s="71"/>
      <c r="G2241" s="72"/>
      <c r="H2241" s="72"/>
      <c r="I2241" s="72"/>
      <c r="J2241" s="67">
        <f>IF(ISBLANK(Table24[[#This Row],[HTC - Qualifying (QRE) - Amt]]),SUM(Table24[[#This Row],[NPA - Qualifying (QRE) - Amt]],Table24[[#This Row],[NPA - Non-Qualifying (NQRE) - Amt]]),SUM(Table24[[#This Row],[HTC - Qualifying (QRE) - Amt]]+Table24[[#This Row],[HTC - Non-Qualifying (NQRE) - Amt]]))</f>
        <v>0</v>
      </c>
      <c r="K2241" s="74"/>
      <c r="L2241" s="74"/>
      <c r="M2241" s="74"/>
      <c r="N2241" s="74"/>
    </row>
    <row r="2242" spans="1:14" x14ac:dyDescent="0.3">
      <c r="A2242" s="68"/>
      <c r="B2242" s="66" t="e">
        <f>_xlfn.XLOOKUP(A2242,Table1[Categories of Work],Table1[Cost Type])</f>
        <v>#N/A</v>
      </c>
      <c r="C2242" s="70"/>
      <c r="D2242" s="71"/>
      <c r="E2242" s="71"/>
      <c r="F2242" s="71"/>
      <c r="G2242" s="72"/>
      <c r="H2242" s="72"/>
      <c r="I2242" s="72"/>
      <c r="J2242" s="67">
        <f>IF(ISBLANK(Table24[[#This Row],[HTC - Qualifying (QRE) - Amt]]),SUM(Table24[[#This Row],[NPA - Qualifying (QRE) - Amt]],Table24[[#This Row],[NPA - Non-Qualifying (NQRE) - Amt]]),SUM(Table24[[#This Row],[HTC - Qualifying (QRE) - Amt]]+Table24[[#This Row],[HTC - Non-Qualifying (NQRE) - Amt]]))</f>
        <v>0</v>
      </c>
      <c r="K2242" s="74"/>
      <c r="L2242" s="74"/>
      <c r="M2242" s="74"/>
      <c r="N2242" s="74"/>
    </row>
    <row r="2243" spans="1:14" x14ac:dyDescent="0.3">
      <c r="A2243" s="68"/>
      <c r="B2243" s="66" t="e">
        <f>_xlfn.XLOOKUP(A2243,Table1[Categories of Work],Table1[Cost Type])</f>
        <v>#N/A</v>
      </c>
      <c r="C2243" s="70"/>
      <c r="D2243" s="71"/>
      <c r="E2243" s="71"/>
      <c r="F2243" s="71"/>
      <c r="G2243" s="72"/>
      <c r="H2243" s="72"/>
      <c r="I2243" s="72"/>
      <c r="J2243" s="67">
        <f>IF(ISBLANK(Table24[[#This Row],[HTC - Qualifying (QRE) - Amt]]),SUM(Table24[[#This Row],[NPA - Qualifying (QRE) - Amt]],Table24[[#This Row],[NPA - Non-Qualifying (NQRE) - Amt]]),SUM(Table24[[#This Row],[HTC - Qualifying (QRE) - Amt]]+Table24[[#This Row],[HTC - Non-Qualifying (NQRE) - Amt]]))</f>
        <v>0</v>
      </c>
      <c r="K2243" s="74"/>
      <c r="L2243" s="74"/>
      <c r="M2243" s="74"/>
      <c r="N2243" s="74"/>
    </row>
    <row r="2244" spans="1:14" x14ac:dyDescent="0.3">
      <c r="A2244" s="68"/>
      <c r="B2244" s="66" t="e">
        <f>_xlfn.XLOOKUP(A2244,Table1[Categories of Work],Table1[Cost Type])</f>
        <v>#N/A</v>
      </c>
      <c r="C2244" s="70"/>
      <c r="D2244" s="71"/>
      <c r="E2244" s="71"/>
      <c r="F2244" s="71"/>
      <c r="G2244" s="72"/>
      <c r="H2244" s="72"/>
      <c r="I2244" s="72"/>
      <c r="J2244" s="67">
        <f>IF(ISBLANK(Table24[[#This Row],[HTC - Qualifying (QRE) - Amt]]),SUM(Table24[[#This Row],[NPA - Qualifying (QRE) - Amt]],Table24[[#This Row],[NPA - Non-Qualifying (NQRE) - Amt]]),SUM(Table24[[#This Row],[HTC - Qualifying (QRE) - Amt]]+Table24[[#This Row],[HTC - Non-Qualifying (NQRE) - Amt]]))</f>
        <v>0</v>
      </c>
      <c r="K2244" s="74"/>
      <c r="L2244" s="74"/>
      <c r="M2244" s="74"/>
      <c r="N2244" s="74"/>
    </row>
    <row r="2245" spans="1:14" x14ac:dyDescent="0.3">
      <c r="A2245" s="68"/>
      <c r="B2245" s="66" t="e">
        <f>_xlfn.XLOOKUP(A2245,Table1[Categories of Work],Table1[Cost Type])</f>
        <v>#N/A</v>
      </c>
      <c r="C2245" s="70"/>
      <c r="D2245" s="71"/>
      <c r="E2245" s="71"/>
      <c r="F2245" s="71"/>
      <c r="G2245" s="72"/>
      <c r="H2245" s="72"/>
      <c r="I2245" s="72"/>
      <c r="J2245" s="67">
        <f>IF(ISBLANK(Table24[[#This Row],[HTC - Qualifying (QRE) - Amt]]),SUM(Table24[[#This Row],[NPA - Qualifying (QRE) - Amt]],Table24[[#This Row],[NPA - Non-Qualifying (NQRE) - Amt]]),SUM(Table24[[#This Row],[HTC - Qualifying (QRE) - Amt]]+Table24[[#This Row],[HTC - Non-Qualifying (NQRE) - Amt]]))</f>
        <v>0</v>
      </c>
      <c r="K2245" s="74"/>
      <c r="L2245" s="74"/>
      <c r="M2245" s="74"/>
      <c r="N2245" s="74"/>
    </row>
    <row r="2246" spans="1:14" x14ac:dyDescent="0.3">
      <c r="A2246" s="68"/>
      <c r="B2246" s="66" t="e">
        <f>_xlfn.XLOOKUP(A2246,Table1[Categories of Work],Table1[Cost Type])</f>
        <v>#N/A</v>
      </c>
      <c r="C2246" s="70"/>
      <c r="D2246" s="71"/>
      <c r="E2246" s="71"/>
      <c r="F2246" s="71"/>
      <c r="G2246" s="72"/>
      <c r="H2246" s="72"/>
      <c r="I2246" s="72"/>
      <c r="J2246" s="67">
        <f>IF(ISBLANK(Table24[[#This Row],[HTC - Qualifying (QRE) - Amt]]),SUM(Table24[[#This Row],[NPA - Qualifying (QRE) - Amt]],Table24[[#This Row],[NPA - Non-Qualifying (NQRE) - Amt]]),SUM(Table24[[#This Row],[HTC - Qualifying (QRE) - Amt]]+Table24[[#This Row],[HTC - Non-Qualifying (NQRE) - Amt]]))</f>
        <v>0</v>
      </c>
      <c r="K2246" s="74"/>
      <c r="L2246" s="74"/>
      <c r="M2246" s="74"/>
      <c r="N2246" s="74"/>
    </row>
    <row r="2247" spans="1:14" x14ac:dyDescent="0.3">
      <c r="A2247" s="68"/>
      <c r="B2247" s="66" t="e">
        <f>_xlfn.XLOOKUP(A2247,Table1[Categories of Work],Table1[Cost Type])</f>
        <v>#N/A</v>
      </c>
      <c r="C2247" s="70"/>
      <c r="D2247" s="71"/>
      <c r="E2247" s="71"/>
      <c r="F2247" s="71"/>
      <c r="G2247" s="72"/>
      <c r="H2247" s="72"/>
      <c r="I2247" s="72"/>
      <c r="J2247" s="67">
        <f>IF(ISBLANK(Table24[[#This Row],[HTC - Qualifying (QRE) - Amt]]),SUM(Table24[[#This Row],[NPA - Qualifying (QRE) - Amt]],Table24[[#This Row],[NPA - Non-Qualifying (NQRE) - Amt]]),SUM(Table24[[#This Row],[HTC - Qualifying (QRE) - Amt]]+Table24[[#This Row],[HTC - Non-Qualifying (NQRE) - Amt]]))</f>
        <v>0</v>
      </c>
      <c r="K2247" s="74"/>
      <c r="L2247" s="74"/>
      <c r="M2247" s="74"/>
      <c r="N2247" s="74"/>
    </row>
    <row r="2248" spans="1:14" x14ac:dyDescent="0.3">
      <c r="A2248" s="68"/>
      <c r="B2248" s="66" t="e">
        <f>_xlfn.XLOOKUP(A2248,Table1[Categories of Work],Table1[Cost Type])</f>
        <v>#N/A</v>
      </c>
      <c r="C2248" s="70"/>
      <c r="D2248" s="71"/>
      <c r="E2248" s="71"/>
      <c r="F2248" s="71"/>
      <c r="G2248" s="72"/>
      <c r="H2248" s="72"/>
      <c r="I2248" s="72"/>
      <c r="J2248" s="67">
        <f>IF(ISBLANK(Table24[[#This Row],[HTC - Qualifying (QRE) - Amt]]),SUM(Table24[[#This Row],[NPA - Qualifying (QRE) - Amt]],Table24[[#This Row],[NPA - Non-Qualifying (NQRE) - Amt]]),SUM(Table24[[#This Row],[HTC - Qualifying (QRE) - Amt]]+Table24[[#This Row],[HTC - Non-Qualifying (NQRE) - Amt]]))</f>
        <v>0</v>
      </c>
      <c r="K2248" s="74"/>
      <c r="L2248" s="74"/>
      <c r="M2248" s="74"/>
      <c r="N2248" s="74"/>
    </row>
    <row r="2249" spans="1:14" x14ac:dyDescent="0.3">
      <c r="A2249" s="68"/>
      <c r="B2249" s="66" t="e">
        <f>_xlfn.XLOOKUP(A2249,Table1[Categories of Work],Table1[Cost Type])</f>
        <v>#N/A</v>
      </c>
      <c r="C2249" s="70"/>
      <c r="D2249" s="71"/>
      <c r="E2249" s="71"/>
      <c r="F2249" s="71"/>
      <c r="G2249" s="72"/>
      <c r="H2249" s="72"/>
      <c r="I2249" s="72"/>
      <c r="J2249" s="67">
        <f>IF(ISBLANK(Table24[[#This Row],[HTC - Qualifying (QRE) - Amt]]),SUM(Table24[[#This Row],[NPA - Qualifying (QRE) - Amt]],Table24[[#This Row],[NPA - Non-Qualifying (NQRE) - Amt]]),SUM(Table24[[#This Row],[HTC - Qualifying (QRE) - Amt]]+Table24[[#This Row],[HTC - Non-Qualifying (NQRE) - Amt]]))</f>
        <v>0</v>
      </c>
      <c r="K2249" s="74"/>
      <c r="L2249" s="74"/>
      <c r="M2249" s="74"/>
      <c r="N2249" s="74"/>
    </row>
    <row r="2250" spans="1:14" x14ac:dyDescent="0.3">
      <c r="A2250" s="68"/>
      <c r="B2250" s="66" t="e">
        <f>_xlfn.XLOOKUP(A2250,Table1[Categories of Work],Table1[Cost Type])</f>
        <v>#N/A</v>
      </c>
      <c r="C2250" s="70"/>
      <c r="D2250" s="71"/>
      <c r="E2250" s="71"/>
      <c r="F2250" s="71"/>
      <c r="G2250" s="72"/>
      <c r="H2250" s="72"/>
      <c r="I2250" s="72"/>
      <c r="J2250" s="67">
        <f>IF(ISBLANK(Table24[[#This Row],[HTC - Qualifying (QRE) - Amt]]),SUM(Table24[[#This Row],[NPA - Qualifying (QRE) - Amt]],Table24[[#This Row],[NPA - Non-Qualifying (NQRE) - Amt]]),SUM(Table24[[#This Row],[HTC - Qualifying (QRE) - Amt]]+Table24[[#This Row],[HTC - Non-Qualifying (NQRE) - Amt]]))</f>
        <v>0</v>
      </c>
      <c r="K2250" s="74"/>
      <c r="L2250" s="74"/>
      <c r="M2250" s="74"/>
      <c r="N2250" s="74"/>
    </row>
    <row r="2251" spans="1:14" x14ac:dyDescent="0.3">
      <c r="A2251" s="68"/>
      <c r="B2251" s="66" t="e">
        <f>_xlfn.XLOOKUP(A2251,Table1[Categories of Work],Table1[Cost Type])</f>
        <v>#N/A</v>
      </c>
      <c r="C2251" s="70"/>
      <c r="D2251" s="71"/>
      <c r="E2251" s="71"/>
      <c r="F2251" s="71"/>
      <c r="G2251" s="72"/>
      <c r="H2251" s="72"/>
      <c r="I2251" s="72"/>
      <c r="J2251" s="67">
        <f>IF(ISBLANK(Table24[[#This Row],[HTC - Qualifying (QRE) - Amt]]),SUM(Table24[[#This Row],[NPA - Qualifying (QRE) - Amt]],Table24[[#This Row],[NPA - Non-Qualifying (NQRE) - Amt]]),SUM(Table24[[#This Row],[HTC - Qualifying (QRE) - Amt]]+Table24[[#This Row],[HTC - Non-Qualifying (NQRE) - Amt]]))</f>
        <v>0</v>
      </c>
      <c r="K2251" s="74"/>
      <c r="L2251" s="74"/>
      <c r="M2251" s="74"/>
      <c r="N2251" s="74"/>
    </row>
    <row r="2252" spans="1:14" x14ac:dyDescent="0.3">
      <c r="A2252" s="68"/>
      <c r="B2252" s="66" t="e">
        <f>_xlfn.XLOOKUP(A2252,Table1[Categories of Work],Table1[Cost Type])</f>
        <v>#N/A</v>
      </c>
      <c r="C2252" s="70"/>
      <c r="D2252" s="71"/>
      <c r="E2252" s="71"/>
      <c r="F2252" s="71"/>
      <c r="G2252" s="72"/>
      <c r="H2252" s="72"/>
      <c r="I2252" s="72"/>
      <c r="J2252" s="67">
        <f>IF(ISBLANK(Table24[[#This Row],[HTC - Qualifying (QRE) - Amt]]),SUM(Table24[[#This Row],[NPA - Qualifying (QRE) - Amt]],Table24[[#This Row],[NPA - Non-Qualifying (NQRE) - Amt]]),SUM(Table24[[#This Row],[HTC - Qualifying (QRE) - Amt]]+Table24[[#This Row],[HTC - Non-Qualifying (NQRE) - Amt]]))</f>
        <v>0</v>
      </c>
      <c r="K2252" s="74"/>
      <c r="L2252" s="74"/>
      <c r="M2252" s="74"/>
      <c r="N2252" s="74"/>
    </row>
    <row r="2253" spans="1:14" x14ac:dyDescent="0.3">
      <c r="A2253" s="68"/>
      <c r="B2253" s="66" t="e">
        <f>_xlfn.XLOOKUP(A2253,Table1[Categories of Work],Table1[Cost Type])</f>
        <v>#N/A</v>
      </c>
      <c r="C2253" s="70"/>
      <c r="D2253" s="71"/>
      <c r="E2253" s="71"/>
      <c r="F2253" s="71"/>
      <c r="G2253" s="72"/>
      <c r="H2253" s="72"/>
      <c r="I2253" s="72"/>
      <c r="J2253" s="67">
        <f>IF(ISBLANK(Table24[[#This Row],[HTC - Qualifying (QRE) - Amt]]),SUM(Table24[[#This Row],[NPA - Qualifying (QRE) - Amt]],Table24[[#This Row],[NPA - Non-Qualifying (NQRE) - Amt]]),SUM(Table24[[#This Row],[HTC - Qualifying (QRE) - Amt]]+Table24[[#This Row],[HTC - Non-Qualifying (NQRE) - Amt]]))</f>
        <v>0</v>
      </c>
      <c r="K2253" s="74"/>
      <c r="L2253" s="74"/>
      <c r="M2253" s="74"/>
      <c r="N2253" s="74"/>
    </row>
    <row r="2254" spans="1:14" x14ac:dyDescent="0.3">
      <c r="A2254" s="68"/>
      <c r="B2254" s="66" t="e">
        <f>_xlfn.XLOOKUP(A2254,Table1[Categories of Work],Table1[Cost Type])</f>
        <v>#N/A</v>
      </c>
      <c r="C2254" s="70"/>
      <c r="D2254" s="71"/>
      <c r="E2254" s="71"/>
      <c r="F2254" s="71"/>
      <c r="G2254" s="72"/>
      <c r="H2254" s="72"/>
      <c r="I2254" s="72"/>
      <c r="J2254" s="67">
        <f>IF(ISBLANK(Table24[[#This Row],[HTC - Qualifying (QRE) - Amt]]),SUM(Table24[[#This Row],[NPA - Qualifying (QRE) - Amt]],Table24[[#This Row],[NPA - Non-Qualifying (NQRE) - Amt]]),SUM(Table24[[#This Row],[HTC - Qualifying (QRE) - Amt]]+Table24[[#This Row],[HTC - Non-Qualifying (NQRE) - Amt]]))</f>
        <v>0</v>
      </c>
      <c r="K2254" s="74"/>
      <c r="L2254" s="74"/>
      <c r="M2254" s="74"/>
      <c r="N2254" s="74"/>
    </row>
    <row r="2255" spans="1:14" x14ac:dyDescent="0.3">
      <c r="A2255" s="68"/>
      <c r="B2255" s="66" t="e">
        <f>_xlfn.XLOOKUP(A2255,Table1[Categories of Work],Table1[Cost Type])</f>
        <v>#N/A</v>
      </c>
      <c r="C2255" s="70"/>
      <c r="D2255" s="71"/>
      <c r="E2255" s="71"/>
      <c r="F2255" s="71"/>
      <c r="G2255" s="72"/>
      <c r="H2255" s="72"/>
      <c r="I2255" s="72"/>
      <c r="J2255" s="67">
        <f>IF(ISBLANK(Table24[[#This Row],[HTC - Qualifying (QRE) - Amt]]),SUM(Table24[[#This Row],[NPA - Qualifying (QRE) - Amt]],Table24[[#This Row],[NPA - Non-Qualifying (NQRE) - Amt]]),SUM(Table24[[#This Row],[HTC - Qualifying (QRE) - Amt]]+Table24[[#This Row],[HTC - Non-Qualifying (NQRE) - Amt]]))</f>
        <v>0</v>
      </c>
      <c r="K2255" s="74"/>
      <c r="L2255" s="74"/>
      <c r="M2255" s="74"/>
      <c r="N2255" s="74"/>
    </row>
    <row r="2256" spans="1:14" x14ac:dyDescent="0.3">
      <c r="A2256" s="68"/>
      <c r="B2256" s="66" t="e">
        <f>_xlfn.XLOOKUP(A2256,Table1[Categories of Work],Table1[Cost Type])</f>
        <v>#N/A</v>
      </c>
      <c r="C2256" s="70"/>
      <c r="D2256" s="71"/>
      <c r="E2256" s="71"/>
      <c r="F2256" s="71"/>
      <c r="G2256" s="72"/>
      <c r="H2256" s="72"/>
      <c r="I2256" s="72"/>
      <c r="J2256" s="67">
        <f>IF(ISBLANK(Table24[[#This Row],[HTC - Qualifying (QRE) - Amt]]),SUM(Table24[[#This Row],[NPA - Qualifying (QRE) - Amt]],Table24[[#This Row],[NPA - Non-Qualifying (NQRE) - Amt]]),SUM(Table24[[#This Row],[HTC - Qualifying (QRE) - Amt]]+Table24[[#This Row],[HTC - Non-Qualifying (NQRE) - Amt]]))</f>
        <v>0</v>
      </c>
      <c r="K2256" s="74"/>
      <c r="L2256" s="74"/>
      <c r="M2256" s="74"/>
      <c r="N2256" s="74"/>
    </row>
    <row r="2257" spans="1:14" x14ac:dyDescent="0.3">
      <c r="A2257" s="68"/>
      <c r="B2257" s="66" t="e">
        <f>_xlfn.XLOOKUP(A2257,Table1[Categories of Work],Table1[Cost Type])</f>
        <v>#N/A</v>
      </c>
      <c r="C2257" s="70"/>
      <c r="D2257" s="71"/>
      <c r="E2257" s="71"/>
      <c r="F2257" s="71"/>
      <c r="G2257" s="72"/>
      <c r="H2257" s="72"/>
      <c r="I2257" s="72"/>
      <c r="J2257" s="67">
        <f>IF(ISBLANK(Table24[[#This Row],[HTC - Qualifying (QRE) - Amt]]),SUM(Table24[[#This Row],[NPA - Qualifying (QRE) - Amt]],Table24[[#This Row],[NPA - Non-Qualifying (NQRE) - Amt]]),SUM(Table24[[#This Row],[HTC - Qualifying (QRE) - Amt]]+Table24[[#This Row],[HTC - Non-Qualifying (NQRE) - Amt]]))</f>
        <v>0</v>
      </c>
      <c r="K2257" s="74"/>
      <c r="L2257" s="74"/>
      <c r="M2257" s="74"/>
      <c r="N2257" s="74"/>
    </row>
    <row r="2258" spans="1:14" x14ac:dyDescent="0.3">
      <c r="A2258" s="68"/>
      <c r="B2258" s="66" t="e">
        <f>_xlfn.XLOOKUP(A2258,Table1[Categories of Work],Table1[Cost Type])</f>
        <v>#N/A</v>
      </c>
      <c r="C2258" s="70"/>
      <c r="D2258" s="71"/>
      <c r="E2258" s="71"/>
      <c r="F2258" s="71"/>
      <c r="G2258" s="72"/>
      <c r="H2258" s="72"/>
      <c r="I2258" s="72"/>
      <c r="J2258" s="67">
        <f>IF(ISBLANK(Table24[[#This Row],[HTC - Qualifying (QRE) - Amt]]),SUM(Table24[[#This Row],[NPA - Qualifying (QRE) - Amt]],Table24[[#This Row],[NPA - Non-Qualifying (NQRE) - Amt]]),SUM(Table24[[#This Row],[HTC - Qualifying (QRE) - Amt]]+Table24[[#This Row],[HTC - Non-Qualifying (NQRE) - Amt]]))</f>
        <v>0</v>
      </c>
      <c r="K2258" s="74"/>
      <c r="L2258" s="74"/>
      <c r="M2258" s="74"/>
      <c r="N2258" s="74"/>
    </row>
    <row r="2259" spans="1:14" x14ac:dyDescent="0.3">
      <c r="A2259" s="68"/>
      <c r="B2259" s="66" t="e">
        <f>_xlfn.XLOOKUP(A2259,Table1[Categories of Work],Table1[Cost Type])</f>
        <v>#N/A</v>
      </c>
      <c r="C2259" s="70"/>
      <c r="D2259" s="71"/>
      <c r="E2259" s="71"/>
      <c r="F2259" s="71"/>
      <c r="G2259" s="72"/>
      <c r="H2259" s="72"/>
      <c r="I2259" s="72"/>
      <c r="J2259" s="67">
        <f>IF(ISBLANK(Table24[[#This Row],[HTC - Qualifying (QRE) - Amt]]),SUM(Table24[[#This Row],[NPA - Qualifying (QRE) - Amt]],Table24[[#This Row],[NPA - Non-Qualifying (NQRE) - Amt]]),SUM(Table24[[#This Row],[HTC - Qualifying (QRE) - Amt]]+Table24[[#This Row],[HTC - Non-Qualifying (NQRE) - Amt]]))</f>
        <v>0</v>
      </c>
      <c r="K2259" s="74"/>
      <c r="L2259" s="74"/>
      <c r="M2259" s="74"/>
      <c r="N2259" s="74"/>
    </row>
    <row r="2260" spans="1:14" x14ac:dyDescent="0.3">
      <c r="A2260" s="68"/>
      <c r="B2260" s="66" t="e">
        <f>_xlfn.XLOOKUP(A2260,Table1[Categories of Work],Table1[Cost Type])</f>
        <v>#N/A</v>
      </c>
      <c r="C2260" s="70"/>
      <c r="D2260" s="71"/>
      <c r="E2260" s="71"/>
      <c r="F2260" s="71"/>
      <c r="G2260" s="72"/>
      <c r="H2260" s="72"/>
      <c r="I2260" s="72"/>
      <c r="J2260" s="67">
        <f>IF(ISBLANK(Table24[[#This Row],[HTC - Qualifying (QRE) - Amt]]),SUM(Table24[[#This Row],[NPA - Qualifying (QRE) - Amt]],Table24[[#This Row],[NPA - Non-Qualifying (NQRE) - Amt]]),SUM(Table24[[#This Row],[HTC - Qualifying (QRE) - Amt]]+Table24[[#This Row],[HTC - Non-Qualifying (NQRE) - Amt]]))</f>
        <v>0</v>
      </c>
      <c r="K2260" s="74"/>
      <c r="L2260" s="74"/>
      <c r="M2260" s="74"/>
      <c r="N2260" s="74"/>
    </row>
    <row r="2261" spans="1:14" x14ac:dyDescent="0.3">
      <c r="A2261" s="68"/>
      <c r="B2261" s="66" t="e">
        <f>_xlfn.XLOOKUP(A2261,Table1[Categories of Work],Table1[Cost Type])</f>
        <v>#N/A</v>
      </c>
      <c r="C2261" s="70"/>
      <c r="D2261" s="71"/>
      <c r="E2261" s="71"/>
      <c r="F2261" s="71"/>
      <c r="G2261" s="72"/>
      <c r="H2261" s="72"/>
      <c r="I2261" s="72"/>
      <c r="J2261" s="67">
        <f>IF(ISBLANK(Table24[[#This Row],[HTC - Qualifying (QRE) - Amt]]),SUM(Table24[[#This Row],[NPA - Qualifying (QRE) - Amt]],Table24[[#This Row],[NPA - Non-Qualifying (NQRE) - Amt]]),SUM(Table24[[#This Row],[HTC - Qualifying (QRE) - Amt]]+Table24[[#This Row],[HTC - Non-Qualifying (NQRE) - Amt]]))</f>
        <v>0</v>
      </c>
      <c r="K2261" s="74"/>
      <c r="L2261" s="74"/>
      <c r="M2261" s="74"/>
      <c r="N2261" s="74"/>
    </row>
    <row r="2262" spans="1:14" x14ac:dyDescent="0.3">
      <c r="A2262" s="68"/>
      <c r="B2262" s="66" t="e">
        <f>_xlfn.XLOOKUP(A2262,Table1[Categories of Work],Table1[Cost Type])</f>
        <v>#N/A</v>
      </c>
      <c r="C2262" s="70"/>
      <c r="D2262" s="71"/>
      <c r="E2262" s="71"/>
      <c r="F2262" s="71"/>
      <c r="G2262" s="72"/>
      <c r="H2262" s="72"/>
      <c r="I2262" s="72"/>
      <c r="J2262" s="67">
        <f>IF(ISBLANK(Table24[[#This Row],[HTC - Qualifying (QRE) - Amt]]),SUM(Table24[[#This Row],[NPA - Qualifying (QRE) - Amt]],Table24[[#This Row],[NPA - Non-Qualifying (NQRE) - Amt]]),SUM(Table24[[#This Row],[HTC - Qualifying (QRE) - Amt]]+Table24[[#This Row],[HTC - Non-Qualifying (NQRE) - Amt]]))</f>
        <v>0</v>
      </c>
      <c r="K2262" s="74"/>
      <c r="L2262" s="74"/>
      <c r="M2262" s="74"/>
      <c r="N2262" s="74"/>
    </row>
    <row r="2263" spans="1:14" x14ac:dyDescent="0.3">
      <c r="A2263" s="68"/>
      <c r="B2263" s="66" t="e">
        <f>_xlfn.XLOOKUP(A2263,Table1[Categories of Work],Table1[Cost Type])</f>
        <v>#N/A</v>
      </c>
      <c r="C2263" s="70"/>
      <c r="D2263" s="71"/>
      <c r="E2263" s="71"/>
      <c r="F2263" s="71"/>
      <c r="G2263" s="72"/>
      <c r="H2263" s="72"/>
      <c r="I2263" s="72"/>
      <c r="J2263" s="67">
        <f>IF(ISBLANK(Table24[[#This Row],[HTC - Qualifying (QRE) - Amt]]),SUM(Table24[[#This Row],[NPA - Qualifying (QRE) - Amt]],Table24[[#This Row],[NPA - Non-Qualifying (NQRE) - Amt]]),SUM(Table24[[#This Row],[HTC - Qualifying (QRE) - Amt]]+Table24[[#This Row],[HTC - Non-Qualifying (NQRE) - Amt]]))</f>
        <v>0</v>
      </c>
      <c r="K2263" s="74"/>
      <c r="L2263" s="74"/>
      <c r="M2263" s="74"/>
      <c r="N2263" s="74"/>
    </row>
    <row r="2264" spans="1:14" x14ac:dyDescent="0.3">
      <c r="A2264" s="68"/>
      <c r="B2264" s="66" t="e">
        <f>_xlfn.XLOOKUP(A2264,Table1[Categories of Work],Table1[Cost Type])</f>
        <v>#N/A</v>
      </c>
      <c r="C2264" s="70"/>
      <c r="D2264" s="71"/>
      <c r="E2264" s="71"/>
      <c r="F2264" s="71"/>
      <c r="G2264" s="72"/>
      <c r="H2264" s="72"/>
      <c r="I2264" s="72"/>
      <c r="J2264" s="67">
        <f>IF(ISBLANK(Table24[[#This Row],[HTC - Qualifying (QRE) - Amt]]),SUM(Table24[[#This Row],[NPA - Qualifying (QRE) - Amt]],Table24[[#This Row],[NPA - Non-Qualifying (NQRE) - Amt]]),SUM(Table24[[#This Row],[HTC - Qualifying (QRE) - Amt]]+Table24[[#This Row],[HTC - Non-Qualifying (NQRE) - Amt]]))</f>
        <v>0</v>
      </c>
      <c r="K2264" s="74"/>
      <c r="L2264" s="74"/>
      <c r="M2264" s="74"/>
      <c r="N2264" s="74"/>
    </row>
    <row r="2265" spans="1:14" x14ac:dyDescent="0.3">
      <c r="A2265" s="68"/>
      <c r="B2265" s="66" t="e">
        <f>_xlfn.XLOOKUP(A2265,Table1[Categories of Work],Table1[Cost Type])</f>
        <v>#N/A</v>
      </c>
      <c r="C2265" s="70"/>
      <c r="D2265" s="71"/>
      <c r="E2265" s="71"/>
      <c r="F2265" s="71"/>
      <c r="G2265" s="72"/>
      <c r="H2265" s="72"/>
      <c r="I2265" s="72"/>
      <c r="J2265" s="67">
        <f>IF(ISBLANK(Table24[[#This Row],[HTC - Qualifying (QRE) - Amt]]),SUM(Table24[[#This Row],[NPA - Qualifying (QRE) - Amt]],Table24[[#This Row],[NPA - Non-Qualifying (NQRE) - Amt]]),SUM(Table24[[#This Row],[HTC - Qualifying (QRE) - Amt]]+Table24[[#This Row],[HTC - Non-Qualifying (NQRE) - Amt]]))</f>
        <v>0</v>
      </c>
      <c r="K2265" s="74"/>
      <c r="L2265" s="74"/>
      <c r="M2265" s="74"/>
      <c r="N2265" s="74"/>
    </row>
    <row r="2266" spans="1:14" x14ac:dyDescent="0.3">
      <c r="A2266" s="68"/>
      <c r="B2266" s="66" t="e">
        <f>_xlfn.XLOOKUP(A2266,Table1[Categories of Work],Table1[Cost Type])</f>
        <v>#N/A</v>
      </c>
      <c r="C2266" s="70"/>
      <c r="D2266" s="71"/>
      <c r="E2266" s="71"/>
      <c r="F2266" s="71"/>
      <c r="G2266" s="72"/>
      <c r="H2266" s="72"/>
      <c r="I2266" s="72"/>
      <c r="J2266" s="67">
        <f>IF(ISBLANK(Table24[[#This Row],[HTC - Qualifying (QRE) - Amt]]),SUM(Table24[[#This Row],[NPA - Qualifying (QRE) - Amt]],Table24[[#This Row],[NPA - Non-Qualifying (NQRE) - Amt]]),SUM(Table24[[#This Row],[HTC - Qualifying (QRE) - Amt]]+Table24[[#This Row],[HTC - Non-Qualifying (NQRE) - Amt]]))</f>
        <v>0</v>
      </c>
      <c r="K2266" s="74"/>
      <c r="L2266" s="74"/>
      <c r="M2266" s="74"/>
      <c r="N2266" s="74"/>
    </row>
    <row r="2267" spans="1:14" x14ac:dyDescent="0.3">
      <c r="A2267" s="68"/>
      <c r="B2267" s="66" t="e">
        <f>_xlfn.XLOOKUP(A2267,Table1[Categories of Work],Table1[Cost Type])</f>
        <v>#N/A</v>
      </c>
      <c r="C2267" s="70"/>
      <c r="D2267" s="71"/>
      <c r="E2267" s="71"/>
      <c r="F2267" s="71"/>
      <c r="G2267" s="72"/>
      <c r="H2267" s="72"/>
      <c r="I2267" s="72"/>
      <c r="J2267" s="67">
        <f>IF(ISBLANK(Table24[[#This Row],[HTC - Qualifying (QRE) - Amt]]),SUM(Table24[[#This Row],[NPA - Qualifying (QRE) - Amt]],Table24[[#This Row],[NPA - Non-Qualifying (NQRE) - Amt]]),SUM(Table24[[#This Row],[HTC - Qualifying (QRE) - Amt]]+Table24[[#This Row],[HTC - Non-Qualifying (NQRE) - Amt]]))</f>
        <v>0</v>
      </c>
      <c r="K2267" s="74"/>
      <c r="L2267" s="74"/>
      <c r="M2267" s="74"/>
      <c r="N2267" s="74"/>
    </row>
    <row r="2268" spans="1:14" x14ac:dyDescent="0.3">
      <c r="A2268" s="68"/>
      <c r="B2268" s="66" t="e">
        <f>_xlfn.XLOOKUP(A2268,Table1[Categories of Work],Table1[Cost Type])</f>
        <v>#N/A</v>
      </c>
      <c r="C2268" s="70"/>
      <c r="D2268" s="71"/>
      <c r="E2268" s="71"/>
      <c r="F2268" s="71"/>
      <c r="G2268" s="72"/>
      <c r="H2268" s="72"/>
      <c r="I2268" s="72"/>
      <c r="J2268" s="67">
        <f>IF(ISBLANK(Table24[[#This Row],[HTC - Qualifying (QRE) - Amt]]),SUM(Table24[[#This Row],[NPA - Qualifying (QRE) - Amt]],Table24[[#This Row],[NPA - Non-Qualifying (NQRE) - Amt]]),SUM(Table24[[#This Row],[HTC - Qualifying (QRE) - Amt]]+Table24[[#This Row],[HTC - Non-Qualifying (NQRE) - Amt]]))</f>
        <v>0</v>
      </c>
      <c r="K2268" s="74"/>
      <c r="L2268" s="74"/>
      <c r="M2268" s="74"/>
      <c r="N2268" s="74"/>
    </row>
    <row r="2269" spans="1:14" x14ac:dyDescent="0.3">
      <c r="A2269" s="68"/>
      <c r="B2269" s="66" t="e">
        <f>_xlfn.XLOOKUP(A2269,Table1[Categories of Work],Table1[Cost Type])</f>
        <v>#N/A</v>
      </c>
      <c r="C2269" s="70"/>
      <c r="D2269" s="71"/>
      <c r="E2269" s="71"/>
      <c r="F2269" s="71"/>
      <c r="G2269" s="72"/>
      <c r="H2269" s="72"/>
      <c r="I2269" s="72"/>
      <c r="J2269" s="67">
        <f>IF(ISBLANK(Table24[[#This Row],[HTC - Qualifying (QRE) - Amt]]),SUM(Table24[[#This Row],[NPA - Qualifying (QRE) - Amt]],Table24[[#This Row],[NPA - Non-Qualifying (NQRE) - Amt]]),SUM(Table24[[#This Row],[HTC - Qualifying (QRE) - Amt]]+Table24[[#This Row],[HTC - Non-Qualifying (NQRE) - Amt]]))</f>
        <v>0</v>
      </c>
      <c r="K2269" s="74"/>
      <c r="L2269" s="74"/>
      <c r="M2269" s="74"/>
      <c r="N2269" s="74"/>
    </row>
    <row r="2270" spans="1:14" x14ac:dyDescent="0.3">
      <c r="A2270" s="68"/>
      <c r="B2270" s="66" t="e">
        <f>_xlfn.XLOOKUP(A2270,Table1[Categories of Work],Table1[Cost Type])</f>
        <v>#N/A</v>
      </c>
      <c r="C2270" s="70"/>
      <c r="D2270" s="71"/>
      <c r="E2270" s="71"/>
      <c r="F2270" s="71"/>
      <c r="G2270" s="72"/>
      <c r="H2270" s="72"/>
      <c r="I2270" s="72"/>
      <c r="J2270" s="67">
        <f>IF(ISBLANK(Table24[[#This Row],[HTC - Qualifying (QRE) - Amt]]),SUM(Table24[[#This Row],[NPA - Qualifying (QRE) - Amt]],Table24[[#This Row],[NPA - Non-Qualifying (NQRE) - Amt]]),SUM(Table24[[#This Row],[HTC - Qualifying (QRE) - Amt]]+Table24[[#This Row],[HTC - Non-Qualifying (NQRE) - Amt]]))</f>
        <v>0</v>
      </c>
      <c r="K2270" s="74"/>
      <c r="L2270" s="74"/>
      <c r="M2270" s="74"/>
      <c r="N2270" s="74"/>
    </row>
    <row r="2271" spans="1:14" x14ac:dyDescent="0.3">
      <c r="A2271" s="68"/>
      <c r="B2271" s="66" t="e">
        <f>_xlfn.XLOOKUP(A2271,Table1[Categories of Work],Table1[Cost Type])</f>
        <v>#N/A</v>
      </c>
      <c r="C2271" s="70"/>
      <c r="D2271" s="71"/>
      <c r="E2271" s="71"/>
      <c r="F2271" s="71"/>
      <c r="G2271" s="72"/>
      <c r="H2271" s="72"/>
      <c r="I2271" s="72"/>
      <c r="J2271" s="67">
        <f>IF(ISBLANK(Table24[[#This Row],[HTC - Qualifying (QRE) - Amt]]),SUM(Table24[[#This Row],[NPA - Qualifying (QRE) - Amt]],Table24[[#This Row],[NPA - Non-Qualifying (NQRE) - Amt]]),SUM(Table24[[#This Row],[HTC - Qualifying (QRE) - Amt]]+Table24[[#This Row],[HTC - Non-Qualifying (NQRE) - Amt]]))</f>
        <v>0</v>
      </c>
      <c r="K2271" s="74"/>
      <c r="L2271" s="74"/>
      <c r="M2271" s="74"/>
      <c r="N2271" s="74"/>
    </row>
    <row r="2272" spans="1:14" x14ac:dyDescent="0.3">
      <c r="A2272" s="68"/>
      <c r="B2272" s="66" t="e">
        <f>_xlfn.XLOOKUP(A2272,Table1[Categories of Work],Table1[Cost Type])</f>
        <v>#N/A</v>
      </c>
      <c r="C2272" s="70"/>
      <c r="D2272" s="71"/>
      <c r="E2272" s="71"/>
      <c r="F2272" s="71"/>
      <c r="G2272" s="72"/>
      <c r="H2272" s="72"/>
      <c r="I2272" s="72"/>
      <c r="J2272" s="67">
        <f>IF(ISBLANK(Table24[[#This Row],[HTC - Qualifying (QRE) - Amt]]),SUM(Table24[[#This Row],[NPA - Qualifying (QRE) - Amt]],Table24[[#This Row],[NPA - Non-Qualifying (NQRE) - Amt]]),SUM(Table24[[#This Row],[HTC - Qualifying (QRE) - Amt]]+Table24[[#This Row],[HTC - Non-Qualifying (NQRE) - Amt]]))</f>
        <v>0</v>
      </c>
      <c r="K2272" s="74"/>
      <c r="L2272" s="74"/>
      <c r="M2272" s="74"/>
      <c r="N2272" s="74"/>
    </row>
    <row r="2273" spans="1:14" x14ac:dyDescent="0.3">
      <c r="A2273" s="68"/>
      <c r="B2273" s="66" t="e">
        <f>_xlfn.XLOOKUP(A2273,Table1[Categories of Work],Table1[Cost Type])</f>
        <v>#N/A</v>
      </c>
      <c r="C2273" s="70"/>
      <c r="D2273" s="71"/>
      <c r="E2273" s="71"/>
      <c r="F2273" s="71"/>
      <c r="G2273" s="72"/>
      <c r="H2273" s="72"/>
      <c r="I2273" s="72"/>
      <c r="J2273" s="67">
        <f>IF(ISBLANK(Table24[[#This Row],[HTC - Qualifying (QRE) - Amt]]),SUM(Table24[[#This Row],[NPA - Qualifying (QRE) - Amt]],Table24[[#This Row],[NPA - Non-Qualifying (NQRE) - Amt]]),SUM(Table24[[#This Row],[HTC - Qualifying (QRE) - Amt]]+Table24[[#This Row],[HTC - Non-Qualifying (NQRE) - Amt]]))</f>
        <v>0</v>
      </c>
      <c r="K2273" s="74"/>
      <c r="L2273" s="74"/>
      <c r="M2273" s="74"/>
      <c r="N2273" s="74"/>
    </row>
    <row r="2274" spans="1:14" x14ac:dyDescent="0.3">
      <c r="A2274" s="68"/>
      <c r="B2274" s="66" t="e">
        <f>_xlfn.XLOOKUP(A2274,Table1[Categories of Work],Table1[Cost Type])</f>
        <v>#N/A</v>
      </c>
      <c r="C2274" s="70"/>
      <c r="D2274" s="71"/>
      <c r="E2274" s="71"/>
      <c r="F2274" s="71"/>
      <c r="G2274" s="72"/>
      <c r="H2274" s="72"/>
      <c r="I2274" s="72"/>
      <c r="J2274" s="67">
        <f>IF(ISBLANK(Table24[[#This Row],[HTC - Qualifying (QRE) - Amt]]),SUM(Table24[[#This Row],[NPA - Qualifying (QRE) - Amt]],Table24[[#This Row],[NPA - Non-Qualifying (NQRE) - Amt]]),SUM(Table24[[#This Row],[HTC - Qualifying (QRE) - Amt]]+Table24[[#This Row],[HTC - Non-Qualifying (NQRE) - Amt]]))</f>
        <v>0</v>
      </c>
      <c r="K2274" s="74"/>
      <c r="L2274" s="74"/>
      <c r="M2274" s="74"/>
      <c r="N2274" s="74"/>
    </row>
    <row r="2275" spans="1:14" x14ac:dyDescent="0.3">
      <c r="A2275" s="68"/>
      <c r="B2275" s="66" t="e">
        <f>_xlfn.XLOOKUP(A2275,Table1[Categories of Work],Table1[Cost Type])</f>
        <v>#N/A</v>
      </c>
      <c r="C2275" s="70"/>
      <c r="D2275" s="71"/>
      <c r="E2275" s="71"/>
      <c r="F2275" s="71"/>
      <c r="G2275" s="72"/>
      <c r="H2275" s="72"/>
      <c r="I2275" s="72"/>
      <c r="J2275" s="67">
        <f>IF(ISBLANK(Table24[[#This Row],[HTC - Qualifying (QRE) - Amt]]),SUM(Table24[[#This Row],[NPA - Qualifying (QRE) - Amt]],Table24[[#This Row],[NPA - Non-Qualifying (NQRE) - Amt]]),SUM(Table24[[#This Row],[HTC - Qualifying (QRE) - Amt]]+Table24[[#This Row],[HTC - Non-Qualifying (NQRE) - Amt]]))</f>
        <v>0</v>
      </c>
      <c r="K2275" s="74"/>
      <c r="L2275" s="74"/>
      <c r="M2275" s="74"/>
      <c r="N2275" s="74"/>
    </row>
    <row r="2276" spans="1:14" x14ac:dyDescent="0.3">
      <c r="A2276" s="68"/>
      <c r="B2276" s="66" t="e">
        <f>_xlfn.XLOOKUP(A2276,Table1[Categories of Work],Table1[Cost Type])</f>
        <v>#N/A</v>
      </c>
      <c r="C2276" s="70"/>
      <c r="D2276" s="71"/>
      <c r="E2276" s="71"/>
      <c r="F2276" s="71"/>
      <c r="G2276" s="72"/>
      <c r="H2276" s="72"/>
      <c r="I2276" s="72"/>
      <c r="J2276" s="67">
        <f>IF(ISBLANK(Table24[[#This Row],[HTC - Qualifying (QRE) - Amt]]),SUM(Table24[[#This Row],[NPA - Qualifying (QRE) - Amt]],Table24[[#This Row],[NPA - Non-Qualifying (NQRE) - Amt]]),SUM(Table24[[#This Row],[HTC - Qualifying (QRE) - Amt]]+Table24[[#This Row],[HTC - Non-Qualifying (NQRE) - Amt]]))</f>
        <v>0</v>
      </c>
      <c r="K2276" s="74"/>
      <c r="L2276" s="74"/>
      <c r="M2276" s="74"/>
      <c r="N2276" s="74"/>
    </row>
    <row r="2277" spans="1:14" x14ac:dyDescent="0.3">
      <c r="A2277" s="68"/>
      <c r="B2277" s="66" t="e">
        <f>_xlfn.XLOOKUP(A2277,Table1[Categories of Work],Table1[Cost Type])</f>
        <v>#N/A</v>
      </c>
      <c r="C2277" s="70"/>
      <c r="D2277" s="71"/>
      <c r="E2277" s="71"/>
      <c r="F2277" s="71"/>
      <c r="G2277" s="72"/>
      <c r="H2277" s="72"/>
      <c r="I2277" s="72"/>
      <c r="J2277" s="67">
        <f>IF(ISBLANK(Table24[[#This Row],[HTC - Qualifying (QRE) - Amt]]),SUM(Table24[[#This Row],[NPA - Qualifying (QRE) - Amt]],Table24[[#This Row],[NPA - Non-Qualifying (NQRE) - Amt]]),SUM(Table24[[#This Row],[HTC - Qualifying (QRE) - Amt]]+Table24[[#This Row],[HTC - Non-Qualifying (NQRE) - Amt]]))</f>
        <v>0</v>
      </c>
      <c r="K2277" s="74"/>
      <c r="L2277" s="74"/>
      <c r="M2277" s="74"/>
      <c r="N2277" s="74"/>
    </row>
    <row r="2278" spans="1:14" x14ac:dyDescent="0.3">
      <c r="A2278" s="68"/>
      <c r="B2278" s="66" t="e">
        <f>_xlfn.XLOOKUP(A2278,Table1[Categories of Work],Table1[Cost Type])</f>
        <v>#N/A</v>
      </c>
      <c r="C2278" s="70"/>
      <c r="D2278" s="71"/>
      <c r="E2278" s="71"/>
      <c r="F2278" s="71"/>
      <c r="G2278" s="72"/>
      <c r="H2278" s="72"/>
      <c r="I2278" s="72"/>
      <c r="J2278" s="67">
        <f>IF(ISBLANK(Table24[[#This Row],[HTC - Qualifying (QRE) - Amt]]),SUM(Table24[[#This Row],[NPA - Qualifying (QRE) - Amt]],Table24[[#This Row],[NPA - Non-Qualifying (NQRE) - Amt]]),SUM(Table24[[#This Row],[HTC - Qualifying (QRE) - Amt]]+Table24[[#This Row],[HTC - Non-Qualifying (NQRE) - Amt]]))</f>
        <v>0</v>
      </c>
      <c r="K2278" s="74"/>
      <c r="L2278" s="74"/>
      <c r="M2278" s="74"/>
      <c r="N2278" s="74"/>
    </row>
    <row r="2279" spans="1:14" x14ac:dyDescent="0.3">
      <c r="A2279" s="68"/>
      <c r="B2279" s="66" t="e">
        <f>_xlfn.XLOOKUP(A2279,Table1[Categories of Work],Table1[Cost Type])</f>
        <v>#N/A</v>
      </c>
      <c r="C2279" s="70"/>
      <c r="D2279" s="71"/>
      <c r="E2279" s="71"/>
      <c r="F2279" s="71"/>
      <c r="G2279" s="72"/>
      <c r="H2279" s="72"/>
      <c r="I2279" s="72"/>
      <c r="J2279" s="67">
        <f>IF(ISBLANK(Table24[[#This Row],[HTC - Qualifying (QRE) - Amt]]),SUM(Table24[[#This Row],[NPA - Qualifying (QRE) - Amt]],Table24[[#This Row],[NPA - Non-Qualifying (NQRE) - Amt]]),SUM(Table24[[#This Row],[HTC - Qualifying (QRE) - Amt]]+Table24[[#This Row],[HTC - Non-Qualifying (NQRE) - Amt]]))</f>
        <v>0</v>
      </c>
      <c r="K2279" s="74"/>
      <c r="L2279" s="74"/>
      <c r="M2279" s="74"/>
      <c r="N2279" s="74"/>
    </row>
    <row r="2280" spans="1:14" x14ac:dyDescent="0.3">
      <c r="A2280" s="68"/>
      <c r="B2280" s="66" t="e">
        <f>_xlfn.XLOOKUP(A2280,Table1[Categories of Work],Table1[Cost Type])</f>
        <v>#N/A</v>
      </c>
      <c r="C2280" s="70"/>
      <c r="D2280" s="71"/>
      <c r="E2280" s="71"/>
      <c r="F2280" s="71"/>
      <c r="G2280" s="72"/>
      <c r="H2280" s="72"/>
      <c r="I2280" s="72"/>
      <c r="J2280" s="67">
        <f>IF(ISBLANK(Table24[[#This Row],[HTC - Qualifying (QRE) - Amt]]),SUM(Table24[[#This Row],[NPA - Qualifying (QRE) - Amt]],Table24[[#This Row],[NPA - Non-Qualifying (NQRE) - Amt]]),SUM(Table24[[#This Row],[HTC - Qualifying (QRE) - Amt]]+Table24[[#This Row],[HTC - Non-Qualifying (NQRE) - Amt]]))</f>
        <v>0</v>
      </c>
      <c r="K2280" s="74"/>
      <c r="L2280" s="74"/>
      <c r="M2280" s="74"/>
      <c r="N2280" s="74"/>
    </row>
    <row r="2281" spans="1:14" x14ac:dyDescent="0.3">
      <c r="A2281" s="68"/>
      <c r="B2281" s="66" t="e">
        <f>_xlfn.XLOOKUP(A2281,Table1[Categories of Work],Table1[Cost Type])</f>
        <v>#N/A</v>
      </c>
      <c r="C2281" s="70"/>
      <c r="D2281" s="71"/>
      <c r="E2281" s="71"/>
      <c r="F2281" s="71"/>
      <c r="G2281" s="72"/>
      <c r="H2281" s="72"/>
      <c r="I2281" s="72"/>
      <c r="J2281" s="67">
        <f>IF(ISBLANK(Table24[[#This Row],[HTC - Qualifying (QRE) - Amt]]),SUM(Table24[[#This Row],[NPA - Qualifying (QRE) - Amt]],Table24[[#This Row],[NPA - Non-Qualifying (NQRE) - Amt]]),SUM(Table24[[#This Row],[HTC - Qualifying (QRE) - Amt]]+Table24[[#This Row],[HTC - Non-Qualifying (NQRE) - Amt]]))</f>
        <v>0</v>
      </c>
      <c r="K2281" s="74"/>
      <c r="L2281" s="74"/>
      <c r="M2281" s="74"/>
      <c r="N2281" s="74"/>
    </row>
    <row r="2282" spans="1:14" x14ac:dyDescent="0.3">
      <c r="A2282" s="68"/>
      <c r="B2282" s="66" t="e">
        <f>_xlfn.XLOOKUP(A2282,Table1[Categories of Work],Table1[Cost Type])</f>
        <v>#N/A</v>
      </c>
      <c r="C2282" s="70"/>
      <c r="D2282" s="71"/>
      <c r="E2282" s="71"/>
      <c r="F2282" s="71"/>
      <c r="G2282" s="72"/>
      <c r="H2282" s="72"/>
      <c r="I2282" s="72"/>
      <c r="J2282" s="67">
        <f>IF(ISBLANK(Table24[[#This Row],[HTC - Qualifying (QRE) - Amt]]),SUM(Table24[[#This Row],[NPA - Qualifying (QRE) - Amt]],Table24[[#This Row],[NPA - Non-Qualifying (NQRE) - Amt]]),SUM(Table24[[#This Row],[HTC - Qualifying (QRE) - Amt]]+Table24[[#This Row],[HTC - Non-Qualifying (NQRE) - Amt]]))</f>
        <v>0</v>
      </c>
      <c r="K2282" s="74"/>
      <c r="L2282" s="74"/>
      <c r="M2282" s="74"/>
      <c r="N2282" s="74"/>
    </row>
    <row r="2283" spans="1:14" x14ac:dyDescent="0.3">
      <c r="A2283" s="68"/>
      <c r="B2283" s="66" t="e">
        <f>_xlfn.XLOOKUP(A2283,Table1[Categories of Work],Table1[Cost Type])</f>
        <v>#N/A</v>
      </c>
      <c r="C2283" s="70"/>
      <c r="D2283" s="71"/>
      <c r="E2283" s="71"/>
      <c r="F2283" s="71"/>
      <c r="G2283" s="72"/>
      <c r="H2283" s="72"/>
      <c r="I2283" s="72"/>
      <c r="J2283" s="67">
        <f>IF(ISBLANK(Table24[[#This Row],[HTC - Qualifying (QRE) - Amt]]),SUM(Table24[[#This Row],[NPA - Qualifying (QRE) - Amt]],Table24[[#This Row],[NPA - Non-Qualifying (NQRE) - Amt]]),SUM(Table24[[#This Row],[HTC - Qualifying (QRE) - Amt]]+Table24[[#This Row],[HTC - Non-Qualifying (NQRE) - Amt]]))</f>
        <v>0</v>
      </c>
      <c r="K2283" s="74"/>
      <c r="L2283" s="74"/>
      <c r="M2283" s="74"/>
      <c r="N2283" s="74"/>
    </row>
    <row r="2284" spans="1:14" x14ac:dyDescent="0.3">
      <c r="A2284" s="68"/>
      <c r="B2284" s="66" t="e">
        <f>_xlfn.XLOOKUP(A2284,Table1[Categories of Work],Table1[Cost Type])</f>
        <v>#N/A</v>
      </c>
      <c r="C2284" s="70"/>
      <c r="D2284" s="71"/>
      <c r="E2284" s="71"/>
      <c r="F2284" s="71"/>
      <c r="G2284" s="72"/>
      <c r="H2284" s="72"/>
      <c r="I2284" s="72"/>
      <c r="J2284" s="67">
        <f>IF(ISBLANK(Table24[[#This Row],[HTC - Qualifying (QRE) - Amt]]),SUM(Table24[[#This Row],[NPA - Qualifying (QRE) - Amt]],Table24[[#This Row],[NPA - Non-Qualifying (NQRE) - Amt]]),SUM(Table24[[#This Row],[HTC - Qualifying (QRE) - Amt]]+Table24[[#This Row],[HTC - Non-Qualifying (NQRE) - Amt]]))</f>
        <v>0</v>
      </c>
      <c r="K2284" s="74"/>
      <c r="L2284" s="74"/>
      <c r="M2284" s="74"/>
      <c r="N2284" s="74"/>
    </row>
    <row r="2285" spans="1:14" x14ac:dyDescent="0.3">
      <c r="A2285" s="68"/>
      <c r="B2285" s="66" t="e">
        <f>_xlfn.XLOOKUP(A2285,Table1[Categories of Work],Table1[Cost Type])</f>
        <v>#N/A</v>
      </c>
      <c r="C2285" s="70"/>
      <c r="D2285" s="71"/>
      <c r="E2285" s="71"/>
      <c r="F2285" s="71"/>
      <c r="G2285" s="72"/>
      <c r="H2285" s="72"/>
      <c r="I2285" s="72"/>
      <c r="J2285" s="67">
        <f>IF(ISBLANK(Table24[[#This Row],[HTC - Qualifying (QRE) - Amt]]),SUM(Table24[[#This Row],[NPA - Qualifying (QRE) - Amt]],Table24[[#This Row],[NPA - Non-Qualifying (NQRE) - Amt]]),SUM(Table24[[#This Row],[HTC - Qualifying (QRE) - Amt]]+Table24[[#This Row],[HTC - Non-Qualifying (NQRE) - Amt]]))</f>
        <v>0</v>
      </c>
      <c r="K2285" s="74"/>
      <c r="L2285" s="74"/>
      <c r="M2285" s="74"/>
      <c r="N2285" s="74"/>
    </row>
    <row r="2286" spans="1:14" x14ac:dyDescent="0.3">
      <c r="A2286" s="68"/>
      <c r="B2286" s="66" t="e">
        <f>_xlfn.XLOOKUP(A2286,Table1[Categories of Work],Table1[Cost Type])</f>
        <v>#N/A</v>
      </c>
      <c r="C2286" s="70"/>
      <c r="D2286" s="71"/>
      <c r="E2286" s="71"/>
      <c r="F2286" s="71"/>
      <c r="G2286" s="72"/>
      <c r="H2286" s="72"/>
      <c r="I2286" s="72"/>
      <c r="J2286" s="67">
        <f>IF(ISBLANK(Table24[[#This Row],[HTC - Qualifying (QRE) - Amt]]),SUM(Table24[[#This Row],[NPA - Qualifying (QRE) - Amt]],Table24[[#This Row],[NPA - Non-Qualifying (NQRE) - Amt]]),SUM(Table24[[#This Row],[HTC - Qualifying (QRE) - Amt]]+Table24[[#This Row],[HTC - Non-Qualifying (NQRE) - Amt]]))</f>
        <v>0</v>
      </c>
      <c r="K2286" s="74"/>
      <c r="L2286" s="74"/>
      <c r="M2286" s="74"/>
      <c r="N2286" s="74"/>
    </row>
    <row r="2287" spans="1:14" x14ac:dyDescent="0.3">
      <c r="A2287" s="68"/>
      <c r="B2287" s="66" t="e">
        <f>_xlfn.XLOOKUP(A2287,Table1[Categories of Work],Table1[Cost Type])</f>
        <v>#N/A</v>
      </c>
      <c r="C2287" s="70"/>
      <c r="D2287" s="71"/>
      <c r="E2287" s="71"/>
      <c r="F2287" s="71"/>
      <c r="G2287" s="72"/>
      <c r="H2287" s="72"/>
      <c r="I2287" s="72"/>
      <c r="J2287" s="67">
        <f>IF(ISBLANK(Table24[[#This Row],[HTC - Qualifying (QRE) - Amt]]),SUM(Table24[[#This Row],[NPA - Qualifying (QRE) - Amt]],Table24[[#This Row],[NPA - Non-Qualifying (NQRE) - Amt]]),SUM(Table24[[#This Row],[HTC - Qualifying (QRE) - Amt]]+Table24[[#This Row],[HTC - Non-Qualifying (NQRE) - Amt]]))</f>
        <v>0</v>
      </c>
      <c r="K2287" s="74"/>
      <c r="L2287" s="74"/>
      <c r="M2287" s="74"/>
      <c r="N2287" s="74"/>
    </row>
    <row r="2288" spans="1:14" x14ac:dyDescent="0.3">
      <c r="A2288" s="68"/>
      <c r="B2288" s="66" t="e">
        <f>_xlfn.XLOOKUP(A2288,Table1[Categories of Work],Table1[Cost Type])</f>
        <v>#N/A</v>
      </c>
      <c r="C2288" s="70"/>
      <c r="D2288" s="71"/>
      <c r="E2288" s="71"/>
      <c r="F2288" s="71"/>
      <c r="G2288" s="72"/>
      <c r="H2288" s="72"/>
      <c r="I2288" s="72"/>
      <c r="J2288" s="67">
        <f>IF(ISBLANK(Table24[[#This Row],[HTC - Qualifying (QRE) - Amt]]),SUM(Table24[[#This Row],[NPA - Qualifying (QRE) - Amt]],Table24[[#This Row],[NPA - Non-Qualifying (NQRE) - Amt]]),SUM(Table24[[#This Row],[HTC - Qualifying (QRE) - Amt]]+Table24[[#This Row],[HTC - Non-Qualifying (NQRE) - Amt]]))</f>
        <v>0</v>
      </c>
      <c r="K2288" s="74"/>
      <c r="L2288" s="74"/>
      <c r="M2288" s="74"/>
      <c r="N2288" s="74"/>
    </row>
    <row r="2289" spans="1:14" x14ac:dyDescent="0.3">
      <c r="A2289" s="68"/>
      <c r="B2289" s="66" t="e">
        <f>_xlfn.XLOOKUP(A2289,Table1[Categories of Work],Table1[Cost Type])</f>
        <v>#N/A</v>
      </c>
      <c r="C2289" s="70"/>
      <c r="D2289" s="71"/>
      <c r="E2289" s="71"/>
      <c r="F2289" s="71"/>
      <c r="G2289" s="72"/>
      <c r="H2289" s="72"/>
      <c r="I2289" s="72"/>
      <c r="J2289" s="67">
        <f>IF(ISBLANK(Table24[[#This Row],[HTC - Qualifying (QRE) - Amt]]),SUM(Table24[[#This Row],[NPA - Qualifying (QRE) - Amt]],Table24[[#This Row],[NPA - Non-Qualifying (NQRE) - Amt]]),SUM(Table24[[#This Row],[HTC - Qualifying (QRE) - Amt]]+Table24[[#This Row],[HTC - Non-Qualifying (NQRE) - Amt]]))</f>
        <v>0</v>
      </c>
      <c r="K2289" s="74"/>
      <c r="L2289" s="74"/>
      <c r="M2289" s="74"/>
      <c r="N2289" s="74"/>
    </row>
    <row r="2290" spans="1:14" x14ac:dyDescent="0.3">
      <c r="A2290" s="68"/>
      <c r="B2290" s="66" t="e">
        <f>_xlfn.XLOOKUP(A2290,Table1[Categories of Work],Table1[Cost Type])</f>
        <v>#N/A</v>
      </c>
      <c r="C2290" s="70"/>
      <c r="D2290" s="71"/>
      <c r="E2290" s="71"/>
      <c r="F2290" s="71"/>
      <c r="G2290" s="72"/>
      <c r="H2290" s="72"/>
      <c r="I2290" s="72"/>
      <c r="J2290" s="67">
        <f>IF(ISBLANK(Table24[[#This Row],[HTC - Qualifying (QRE) - Amt]]),SUM(Table24[[#This Row],[NPA - Qualifying (QRE) - Amt]],Table24[[#This Row],[NPA - Non-Qualifying (NQRE) - Amt]]),SUM(Table24[[#This Row],[HTC - Qualifying (QRE) - Amt]]+Table24[[#This Row],[HTC - Non-Qualifying (NQRE) - Amt]]))</f>
        <v>0</v>
      </c>
      <c r="K2290" s="74"/>
      <c r="L2290" s="74"/>
      <c r="M2290" s="74"/>
      <c r="N2290" s="74"/>
    </row>
    <row r="2291" spans="1:14" x14ac:dyDescent="0.3">
      <c r="A2291" s="68"/>
      <c r="B2291" s="66" t="e">
        <f>_xlfn.XLOOKUP(A2291,Table1[Categories of Work],Table1[Cost Type])</f>
        <v>#N/A</v>
      </c>
      <c r="C2291" s="70"/>
      <c r="D2291" s="71"/>
      <c r="E2291" s="71"/>
      <c r="F2291" s="71"/>
      <c r="G2291" s="72"/>
      <c r="H2291" s="72"/>
      <c r="I2291" s="72"/>
      <c r="J2291" s="67">
        <f>IF(ISBLANK(Table24[[#This Row],[HTC - Qualifying (QRE) - Amt]]),SUM(Table24[[#This Row],[NPA - Qualifying (QRE) - Amt]],Table24[[#This Row],[NPA - Non-Qualifying (NQRE) - Amt]]),SUM(Table24[[#This Row],[HTC - Qualifying (QRE) - Amt]]+Table24[[#This Row],[HTC - Non-Qualifying (NQRE) - Amt]]))</f>
        <v>0</v>
      </c>
      <c r="K2291" s="74"/>
      <c r="L2291" s="74"/>
      <c r="M2291" s="74"/>
      <c r="N2291" s="74"/>
    </row>
    <row r="2292" spans="1:14" x14ac:dyDescent="0.3">
      <c r="A2292" s="68"/>
      <c r="B2292" s="66" t="e">
        <f>_xlfn.XLOOKUP(A2292,Table1[Categories of Work],Table1[Cost Type])</f>
        <v>#N/A</v>
      </c>
      <c r="C2292" s="70"/>
      <c r="D2292" s="71"/>
      <c r="E2292" s="71"/>
      <c r="F2292" s="71"/>
      <c r="G2292" s="72"/>
      <c r="H2292" s="72"/>
      <c r="I2292" s="72"/>
      <c r="J2292" s="67">
        <f>IF(ISBLANK(Table24[[#This Row],[HTC - Qualifying (QRE) - Amt]]),SUM(Table24[[#This Row],[NPA - Qualifying (QRE) - Amt]],Table24[[#This Row],[NPA - Non-Qualifying (NQRE) - Amt]]),SUM(Table24[[#This Row],[HTC - Qualifying (QRE) - Amt]]+Table24[[#This Row],[HTC - Non-Qualifying (NQRE) - Amt]]))</f>
        <v>0</v>
      </c>
      <c r="K2292" s="74"/>
      <c r="L2292" s="74"/>
      <c r="M2292" s="74"/>
      <c r="N2292" s="74"/>
    </row>
    <row r="2293" spans="1:14" x14ac:dyDescent="0.3">
      <c r="A2293" s="68"/>
      <c r="B2293" s="66" t="e">
        <f>_xlfn.XLOOKUP(A2293,Table1[Categories of Work],Table1[Cost Type])</f>
        <v>#N/A</v>
      </c>
      <c r="C2293" s="70"/>
      <c r="D2293" s="71"/>
      <c r="E2293" s="71"/>
      <c r="F2293" s="71"/>
      <c r="G2293" s="72"/>
      <c r="H2293" s="72"/>
      <c r="I2293" s="72"/>
      <c r="J2293" s="67">
        <f>IF(ISBLANK(Table24[[#This Row],[HTC - Qualifying (QRE) - Amt]]),SUM(Table24[[#This Row],[NPA - Qualifying (QRE) - Amt]],Table24[[#This Row],[NPA - Non-Qualifying (NQRE) - Amt]]),SUM(Table24[[#This Row],[HTC - Qualifying (QRE) - Amt]]+Table24[[#This Row],[HTC - Non-Qualifying (NQRE) - Amt]]))</f>
        <v>0</v>
      </c>
      <c r="K2293" s="74"/>
      <c r="L2293" s="74"/>
      <c r="M2293" s="74"/>
      <c r="N2293" s="74"/>
    </row>
    <row r="2294" spans="1:14" x14ac:dyDescent="0.3">
      <c r="A2294" s="68"/>
      <c r="B2294" s="66" t="e">
        <f>_xlfn.XLOOKUP(A2294,Table1[Categories of Work],Table1[Cost Type])</f>
        <v>#N/A</v>
      </c>
      <c r="C2294" s="70"/>
      <c r="D2294" s="71"/>
      <c r="E2294" s="71"/>
      <c r="F2294" s="71"/>
      <c r="G2294" s="72"/>
      <c r="H2294" s="72"/>
      <c r="I2294" s="72"/>
      <c r="J2294" s="67">
        <f>IF(ISBLANK(Table24[[#This Row],[HTC - Qualifying (QRE) - Amt]]),SUM(Table24[[#This Row],[NPA - Qualifying (QRE) - Amt]],Table24[[#This Row],[NPA - Non-Qualifying (NQRE) - Amt]]),SUM(Table24[[#This Row],[HTC - Qualifying (QRE) - Amt]]+Table24[[#This Row],[HTC - Non-Qualifying (NQRE) - Amt]]))</f>
        <v>0</v>
      </c>
      <c r="K2294" s="74"/>
      <c r="L2294" s="74"/>
      <c r="M2294" s="74"/>
      <c r="N2294" s="74"/>
    </row>
    <row r="2295" spans="1:14" x14ac:dyDescent="0.3">
      <c r="A2295" s="68"/>
      <c r="B2295" s="66" t="e">
        <f>_xlfn.XLOOKUP(A2295,Table1[Categories of Work],Table1[Cost Type])</f>
        <v>#N/A</v>
      </c>
      <c r="C2295" s="70"/>
      <c r="D2295" s="71"/>
      <c r="E2295" s="71"/>
      <c r="F2295" s="71"/>
      <c r="G2295" s="72"/>
      <c r="H2295" s="72"/>
      <c r="I2295" s="72"/>
      <c r="J2295" s="67">
        <f>IF(ISBLANK(Table24[[#This Row],[HTC - Qualifying (QRE) - Amt]]),SUM(Table24[[#This Row],[NPA - Qualifying (QRE) - Amt]],Table24[[#This Row],[NPA - Non-Qualifying (NQRE) - Amt]]),SUM(Table24[[#This Row],[HTC - Qualifying (QRE) - Amt]]+Table24[[#This Row],[HTC - Non-Qualifying (NQRE) - Amt]]))</f>
        <v>0</v>
      </c>
      <c r="K2295" s="74"/>
      <c r="L2295" s="74"/>
      <c r="M2295" s="74"/>
      <c r="N2295" s="74"/>
    </row>
    <row r="2296" spans="1:14" x14ac:dyDescent="0.3">
      <c r="A2296" s="68"/>
      <c r="B2296" s="66" t="e">
        <f>_xlfn.XLOOKUP(A2296,Table1[Categories of Work],Table1[Cost Type])</f>
        <v>#N/A</v>
      </c>
      <c r="C2296" s="70"/>
      <c r="D2296" s="71"/>
      <c r="E2296" s="71"/>
      <c r="F2296" s="71"/>
      <c r="G2296" s="72"/>
      <c r="H2296" s="72"/>
      <c r="I2296" s="72"/>
      <c r="J2296" s="67">
        <f>IF(ISBLANK(Table24[[#This Row],[HTC - Qualifying (QRE) - Amt]]),SUM(Table24[[#This Row],[NPA - Qualifying (QRE) - Amt]],Table24[[#This Row],[NPA - Non-Qualifying (NQRE) - Amt]]),SUM(Table24[[#This Row],[HTC - Qualifying (QRE) - Amt]]+Table24[[#This Row],[HTC - Non-Qualifying (NQRE) - Amt]]))</f>
        <v>0</v>
      </c>
      <c r="K2296" s="74"/>
      <c r="L2296" s="74"/>
      <c r="M2296" s="74"/>
      <c r="N2296" s="74"/>
    </row>
    <row r="2297" spans="1:14" x14ac:dyDescent="0.3">
      <c r="A2297" s="68"/>
      <c r="B2297" s="66" t="e">
        <f>_xlfn.XLOOKUP(A2297,Table1[Categories of Work],Table1[Cost Type])</f>
        <v>#N/A</v>
      </c>
      <c r="C2297" s="70"/>
      <c r="D2297" s="71"/>
      <c r="E2297" s="71"/>
      <c r="F2297" s="71"/>
      <c r="G2297" s="72"/>
      <c r="H2297" s="72"/>
      <c r="I2297" s="72"/>
      <c r="J2297" s="67">
        <f>IF(ISBLANK(Table24[[#This Row],[HTC - Qualifying (QRE) - Amt]]),SUM(Table24[[#This Row],[NPA - Qualifying (QRE) - Amt]],Table24[[#This Row],[NPA - Non-Qualifying (NQRE) - Amt]]),SUM(Table24[[#This Row],[HTC - Qualifying (QRE) - Amt]]+Table24[[#This Row],[HTC - Non-Qualifying (NQRE) - Amt]]))</f>
        <v>0</v>
      </c>
      <c r="K2297" s="74"/>
      <c r="L2297" s="74"/>
      <c r="M2297" s="74"/>
      <c r="N2297" s="74"/>
    </row>
    <row r="2298" spans="1:14" x14ac:dyDescent="0.3">
      <c r="A2298" s="68"/>
      <c r="B2298" s="66" t="e">
        <f>_xlfn.XLOOKUP(A2298,Table1[Categories of Work],Table1[Cost Type])</f>
        <v>#N/A</v>
      </c>
      <c r="C2298" s="70"/>
      <c r="D2298" s="71"/>
      <c r="E2298" s="71"/>
      <c r="F2298" s="71"/>
      <c r="G2298" s="72"/>
      <c r="H2298" s="72"/>
      <c r="I2298" s="72"/>
      <c r="J2298" s="67">
        <f>IF(ISBLANK(Table24[[#This Row],[HTC - Qualifying (QRE) - Amt]]),SUM(Table24[[#This Row],[NPA - Qualifying (QRE) - Amt]],Table24[[#This Row],[NPA - Non-Qualifying (NQRE) - Amt]]),SUM(Table24[[#This Row],[HTC - Qualifying (QRE) - Amt]]+Table24[[#This Row],[HTC - Non-Qualifying (NQRE) - Amt]]))</f>
        <v>0</v>
      </c>
      <c r="K2298" s="74"/>
      <c r="L2298" s="74"/>
      <c r="M2298" s="74"/>
      <c r="N2298" s="74"/>
    </row>
    <row r="2299" spans="1:14" x14ac:dyDescent="0.3">
      <c r="A2299" s="68"/>
      <c r="B2299" s="66" t="e">
        <f>_xlfn.XLOOKUP(A2299,Table1[Categories of Work],Table1[Cost Type])</f>
        <v>#N/A</v>
      </c>
      <c r="C2299" s="70"/>
      <c r="D2299" s="71"/>
      <c r="E2299" s="71"/>
      <c r="F2299" s="71"/>
      <c r="G2299" s="72"/>
      <c r="H2299" s="72"/>
      <c r="I2299" s="72"/>
      <c r="J2299" s="67">
        <f>IF(ISBLANK(Table24[[#This Row],[HTC - Qualifying (QRE) - Amt]]),SUM(Table24[[#This Row],[NPA - Qualifying (QRE) - Amt]],Table24[[#This Row],[NPA - Non-Qualifying (NQRE) - Amt]]),SUM(Table24[[#This Row],[HTC - Qualifying (QRE) - Amt]]+Table24[[#This Row],[HTC - Non-Qualifying (NQRE) - Amt]]))</f>
        <v>0</v>
      </c>
      <c r="K2299" s="74"/>
      <c r="L2299" s="74"/>
      <c r="M2299" s="74"/>
      <c r="N2299" s="74"/>
    </row>
    <row r="2300" spans="1:14" x14ac:dyDescent="0.3">
      <c r="A2300" s="68"/>
      <c r="B2300" s="66" t="e">
        <f>_xlfn.XLOOKUP(A2300,Table1[Categories of Work],Table1[Cost Type])</f>
        <v>#N/A</v>
      </c>
      <c r="C2300" s="70"/>
      <c r="D2300" s="71"/>
      <c r="E2300" s="71"/>
      <c r="F2300" s="71"/>
      <c r="G2300" s="72"/>
      <c r="H2300" s="72"/>
      <c r="I2300" s="72"/>
      <c r="J2300" s="67">
        <f>IF(ISBLANK(Table24[[#This Row],[HTC - Qualifying (QRE) - Amt]]),SUM(Table24[[#This Row],[NPA - Qualifying (QRE) - Amt]],Table24[[#This Row],[NPA - Non-Qualifying (NQRE) - Amt]]),SUM(Table24[[#This Row],[HTC - Qualifying (QRE) - Amt]]+Table24[[#This Row],[HTC - Non-Qualifying (NQRE) - Amt]]))</f>
        <v>0</v>
      </c>
      <c r="K2300" s="74"/>
      <c r="L2300" s="74"/>
      <c r="M2300" s="74"/>
      <c r="N2300" s="74"/>
    </row>
    <row r="2301" spans="1:14" x14ac:dyDescent="0.3">
      <c r="A2301" s="68"/>
      <c r="B2301" s="66" t="e">
        <f>_xlfn.XLOOKUP(A2301,Table1[Categories of Work],Table1[Cost Type])</f>
        <v>#N/A</v>
      </c>
      <c r="C2301" s="70"/>
      <c r="D2301" s="71"/>
      <c r="E2301" s="71"/>
      <c r="F2301" s="71"/>
      <c r="G2301" s="72"/>
      <c r="H2301" s="72"/>
      <c r="I2301" s="72"/>
      <c r="J2301" s="67">
        <f>IF(ISBLANK(Table24[[#This Row],[HTC - Qualifying (QRE) - Amt]]),SUM(Table24[[#This Row],[NPA - Qualifying (QRE) - Amt]],Table24[[#This Row],[NPA - Non-Qualifying (NQRE) - Amt]]),SUM(Table24[[#This Row],[HTC - Qualifying (QRE) - Amt]]+Table24[[#This Row],[HTC - Non-Qualifying (NQRE) - Amt]]))</f>
        <v>0</v>
      </c>
      <c r="K2301" s="74"/>
      <c r="L2301" s="74"/>
      <c r="M2301" s="74"/>
      <c r="N2301" s="74"/>
    </row>
    <row r="2302" spans="1:14" x14ac:dyDescent="0.3">
      <c r="A2302" s="68"/>
      <c r="B2302" s="66" t="e">
        <f>_xlfn.XLOOKUP(A2302,Table1[Categories of Work],Table1[Cost Type])</f>
        <v>#N/A</v>
      </c>
      <c r="C2302" s="70"/>
      <c r="D2302" s="71"/>
      <c r="E2302" s="71"/>
      <c r="F2302" s="71"/>
      <c r="G2302" s="72"/>
      <c r="H2302" s="72"/>
      <c r="I2302" s="72"/>
      <c r="J2302" s="67">
        <f>IF(ISBLANK(Table24[[#This Row],[HTC - Qualifying (QRE) - Amt]]),SUM(Table24[[#This Row],[NPA - Qualifying (QRE) - Amt]],Table24[[#This Row],[NPA - Non-Qualifying (NQRE) - Amt]]),SUM(Table24[[#This Row],[HTC - Qualifying (QRE) - Amt]]+Table24[[#This Row],[HTC - Non-Qualifying (NQRE) - Amt]]))</f>
        <v>0</v>
      </c>
      <c r="K2302" s="74"/>
      <c r="L2302" s="74"/>
      <c r="M2302" s="74"/>
      <c r="N2302" s="74"/>
    </row>
    <row r="2303" spans="1:14" x14ac:dyDescent="0.3">
      <c r="A2303" s="68"/>
      <c r="B2303" s="66" t="e">
        <f>_xlfn.XLOOKUP(A2303,Table1[Categories of Work],Table1[Cost Type])</f>
        <v>#N/A</v>
      </c>
      <c r="C2303" s="70"/>
      <c r="D2303" s="71"/>
      <c r="E2303" s="71"/>
      <c r="F2303" s="71"/>
      <c r="G2303" s="72"/>
      <c r="H2303" s="72"/>
      <c r="I2303" s="72"/>
      <c r="J2303" s="67">
        <f>IF(ISBLANK(Table24[[#This Row],[HTC - Qualifying (QRE) - Amt]]),SUM(Table24[[#This Row],[NPA - Qualifying (QRE) - Amt]],Table24[[#This Row],[NPA - Non-Qualifying (NQRE) - Amt]]),SUM(Table24[[#This Row],[HTC - Qualifying (QRE) - Amt]]+Table24[[#This Row],[HTC - Non-Qualifying (NQRE) - Amt]]))</f>
        <v>0</v>
      </c>
      <c r="K2303" s="74"/>
      <c r="L2303" s="74"/>
      <c r="M2303" s="74"/>
      <c r="N2303" s="74"/>
    </row>
    <row r="2304" spans="1:14" x14ac:dyDescent="0.3">
      <c r="A2304" s="68"/>
      <c r="B2304" s="66" t="e">
        <f>_xlfn.XLOOKUP(A2304,Table1[Categories of Work],Table1[Cost Type])</f>
        <v>#N/A</v>
      </c>
      <c r="C2304" s="70"/>
      <c r="D2304" s="71"/>
      <c r="E2304" s="71"/>
      <c r="F2304" s="71"/>
      <c r="G2304" s="72"/>
      <c r="H2304" s="72"/>
      <c r="I2304" s="72"/>
      <c r="J2304" s="67">
        <f>IF(ISBLANK(Table24[[#This Row],[HTC - Qualifying (QRE) - Amt]]),SUM(Table24[[#This Row],[NPA - Qualifying (QRE) - Amt]],Table24[[#This Row],[NPA - Non-Qualifying (NQRE) - Amt]]),SUM(Table24[[#This Row],[HTC - Qualifying (QRE) - Amt]]+Table24[[#This Row],[HTC - Non-Qualifying (NQRE) - Amt]]))</f>
        <v>0</v>
      </c>
      <c r="K2304" s="74"/>
      <c r="L2304" s="74"/>
      <c r="M2304" s="74"/>
      <c r="N2304" s="74"/>
    </row>
    <row r="2305" spans="1:14" x14ac:dyDescent="0.3">
      <c r="A2305" s="68"/>
      <c r="B2305" s="66" t="e">
        <f>_xlfn.XLOOKUP(A2305,Table1[Categories of Work],Table1[Cost Type])</f>
        <v>#N/A</v>
      </c>
      <c r="C2305" s="70"/>
      <c r="D2305" s="71"/>
      <c r="E2305" s="71"/>
      <c r="F2305" s="71"/>
      <c r="G2305" s="72"/>
      <c r="H2305" s="72"/>
      <c r="I2305" s="72"/>
      <c r="J2305" s="67">
        <f>IF(ISBLANK(Table24[[#This Row],[HTC - Qualifying (QRE) - Amt]]),SUM(Table24[[#This Row],[NPA - Qualifying (QRE) - Amt]],Table24[[#This Row],[NPA - Non-Qualifying (NQRE) - Amt]]),SUM(Table24[[#This Row],[HTC - Qualifying (QRE) - Amt]]+Table24[[#This Row],[HTC - Non-Qualifying (NQRE) - Amt]]))</f>
        <v>0</v>
      </c>
      <c r="K2305" s="74"/>
      <c r="L2305" s="74"/>
      <c r="M2305" s="74"/>
      <c r="N2305" s="74"/>
    </row>
    <row r="2306" spans="1:14" x14ac:dyDescent="0.3">
      <c r="A2306" s="68"/>
      <c r="B2306" s="66" t="e">
        <f>_xlfn.XLOOKUP(A2306,Table1[Categories of Work],Table1[Cost Type])</f>
        <v>#N/A</v>
      </c>
      <c r="C2306" s="70"/>
      <c r="D2306" s="71"/>
      <c r="E2306" s="71"/>
      <c r="F2306" s="71"/>
      <c r="G2306" s="72"/>
      <c r="H2306" s="72"/>
      <c r="I2306" s="72"/>
      <c r="J2306" s="67">
        <f>IF(ISBLANK(Table24[[#This Row],[HTC - Qualifying (QRE) - Amt]]),SUM(Table24[[#This Row],[NPA - Qualifying (QRE) - Amt]],Table24[[#This Row],[NPA - Non-Qualifying (NQRE) - Amt]]),SUM(Table24[[#This Row],[HTC - Qualifying (QRE) - Amt]]+Table24[[#This Row],[HTC - Non-Qualifying (NQRE) - Amt]]))</f>
        <v>0</v>
      </c>
      <c r="K2306" s="74"/>
      <c r="L2306" s="74"/>
      <c r="M2306" s="74"/>
      <c r="N2306" s="74"/>
    </row>
    <row r="2307" spans="1:14" x14ac:dyDescent="0.3">
      <c r="A2307" s="68"/>
      <c r="B2307" s="66" t="e">
        <f>_xlfn.XLOOKUP(A2307,Table1[Categories of Work],Table1[Cost Type])</f>
        <v>#N/A</v>
      </c>
      <c r="C2307" s="70"/>
      <c r="D2307" s="71"/>
      <c r="E2307" s="71"/>
      <c r="F2307" s="71"/>
      <c r="G2307" s="72"/>
      <c r="H2307" s="72"/>
      <c r="I2307" s="72"/>
      <c r="J2307" s="67">
        <f>IF(ISBLANK(Table24[[#This Row],[HTC - Qualifying (QRE) - Amt]]),SUM(Table24[[#This Row],[NPA - Qualifying (QRE) - Amt]],Table24[[#This Row],[NPA - Non-Qualifying (NQRE) - Amt]]),SUM(Table24[[#This Row],[HTC - Qualifying (QRE) - Amt]]+Table24[[#This Row],[HTC - Non-Qualifying (NQRE) - Amt]]))</f>
        <v>0</v>
      </c>
      <c r="K2307" s="74"/>
      <c r="L2307" s="74"/>
      <c r="M2307" s="74"/>
      <c r="N2307" s="74"/>
    </row>
    <row r="2308" spans="1:14" x14ac:dyDescent="0.3">
      <c r="A2308" s="68"/>
      <c r="B2308" s="66" t="e">
        <f>_xlfn.XLOOKUP(A2308,Table1[Categories of Work],Table1[Cost Type])</f>
        <v>#N/A</v>
      </c>
      <c r="C2308" s="70"/>
      <c r="D2308" s="71"/>
      <c r="E2308" s="71"/>
      <c r="F2308" s="71"/>
      <c r="G2308" s="72"/>
      <c r="H2308" s="72"/>
      <c r="I2308" s="72"/>
      <c r="J2308" s="67">
        <f>IF(ISBLANK(Table24[[#This Row],[HTC - Qualifying (QRE) - Amt]]),SUM(Table24[[#This Row],[NPA - Qualifying (QRE) - Amt]],Table24[[#This Row],[NPA - Non-Qualifying (NQRE) - Amt]]),SUM(Table24[[#This Row],[HTC - Qualifying (QRE) - Amt]]+Table24[[#This Row],[HTC - Non-Qualifying (NQRE) - Amt]]))</f>
        <v>0</v>
      </c>
      <c r="K2308" s="74"/>
      <c r="L2308" s="74"/>
      <c r="M2308" s="74"/>
      <c r="N2308" s="74"/>
    </row>
    <row r="2309" spans="1:14" x14ac:dyDescent="0.3">
      <c r="A2309" s="68"/>
      <c r="B2309" s="66" t="e">
        <f>_xlfn.XLOOKUP(A2309,Table1[Categories of Work],Table1[Cost Type])</f>
        <v>#N/A</v>
      </c>
      <c r="C2309" s="70"/>
      <c r="D2309" s="71"/>
      <c r="E2309" s="71"/>
      <c r="F2309" s="71"/>
      <c r="G2309" s="72"/>
      <c r="H2309" s="72"/>
      <c r="I2309" s="72"/>
      <c r="J2309" s="67">
        <f>IF(ISBLANK(Table24[[#This Row],[HTC - Qualifying (QRE) - Amt]]),SUM(Table24[[#This Row],[NPA - Qualifying (QRE) - Amt]],Table24[[#This Row],[NPA - Non-Qualifying (NQRE) - Amt]]),SUM(Table24[[#This Row],[HTC - Qualifying (QRE) - Amt]]+Table24[[#This Row],[HTC - Non-Qualifying (NQRE) - Amt]]))</f>
        <v>0</v>
      </c>
      <c r="K2309" s="74"/>
      <c r="L2309" s="74"/>
      <c r="M2309" s="74"/>
      <c r="N2309" s="74"/>
    </row>
    <row r="2310" spans="1:14" x14ac:dyDescent="0.3">
      <c r="A2310" s="68"/>
      <c r="B2310" s="66" t="e">
        <f>_xlfn.XLOOKUP(A2310,Table1[Categories of Work],Table1[Cost Type])</f>
        <v>#N/A</v>
      </c>
      <c r="C2310" s="70"/>
      <c r="D2310" s="71"/>
      <c r="E2310" s="71"/>
      <c r="F2310" s="71"/>
      <c r="G2310" s="72"/>
      <c r="H2310" s="72"/>
      <c r="I2310" s="72"/>
      <c r="J2310" s="67">
        <f>IF(ISBLANK(Table24[[#This Row],[HTC - Qualifying (QRE) - Amt]]),SUM(Table24[[#This Row],[NPA - Qualifying (QRE) - Amt]],Table24[[#This Row],[NPA - Non-Qualifying (NQRE) - Amt]]),SUM(Table24[[#This Row],[HTC - Qualifying (QRE) - Amt]]+Table24[[#This Row],[HTC - Non-Qualifying (NQRE) - Amt]]))</f>
        <v>0</v>
      </c>
      <c r="K2310" s="74"/>
      <c r="L2310" s="74"/>
      <c r="M2310" s="74"/>
      <c r="N2310" s="74"/>
    </row>
    <row r="2311" spans="1:14" x14ac:dyDescent="0.3">
      <c r="A2311" s="68"/>
      <c r="B2311" s="66" t="e">
        <f>_xlfn.XLOOKUP(A2311,Table1[Categories of Work],Table1[Cost Type])</f>
        <v>#N/A</v>
      </c>
      <c r="C2311" s="70"/>
      <c r="D2311" s="71"/>
      <c r="E2311" s="71"/>
      <c r="F2311" s="71"/>
      <c r="G2311" s="72"/>
      <c r="H2311" s="72"/>
      <c r="I2311" s="72"/>
      <c r="J2311" s="67">
        <f>IF(ISBLANK(Table24[[#This Row],[HTC - Qualifying (QRE) - Amt]]),SUM(Table24[[#This Row],[NPA - Qualifying (QRE) - Amt]],Table24[[#This Row],[NPA - Non-Qualifying (NQRE) - Amt]]),SUM(Table24[[#This Row],[HTC - Qualifying (QRE) - Amt]]+Table24[[#This Row],[HTC - Non-Qualifying (NQRE) - Amt]]))</f>
        <v>0</v>
      </c>
      <c r="K2311" s="74"/>
      <c r="L2311" s="74"/>
      <c r="M2311" s="74"/>
      <c r="N2311" s="74"/>
    </row>
    <row r="2312" spans="1:14" x14ac:dyDescent="0.3">
      <c r="A2312" s="68"/>
      <c r="B2312" s="66" t="e">
        <f>_xlfn.XLOOKUP(A2312,Table1[Categories of Work],Table1[Cost Type])</f>
        <v>#N/A</v>
      </c>
      <c r="C2312" s="70"/>
      <c r="D2312" s="71"/>
      <c r="E2312" s="71"/>
      <c r="F2312" s="71"/>
      <c r="G2312" s="72"/>
      <c r="H2312" s="72"/>
      <c r="I2312" s="72"/>
      <c r="J2312" s="67">
        <f>IF(ISBLANK(Table24[[#This Row],[HTC - Qualifying (QRE) - Amt]]),SUM(Table24[[#This Row],[NPA - Qualifying (QRE) - Amt]],Table24[[#This Row],[NPA - Non-Qualifying (NQRE) - Amt]]),SUM(Table24[[#This Row],[HTC - Qualifying (QRE) - Amt]]+Table24[[#This Row],[HTC - Non-Qualifying (NQRE) - Amt]]))</f>
        <v>0</v>
      </c>
      <c r="K2312" s="74"/>
      <c r="L2312" s="74"/>
      <c r="M2312" s="74"/>
      <c r="N2312" s="74"/>
    </row>
    <row r="2313" spans="1:14" x14ac:dyDescent="0.3">
      <c r="A2313" s="68"/>
      <c r="B2313" s="66" t="e">
        <f>_xlfn.XLOOKUP(A2313,Table1[Categories of Work],Table1[Cost Type])</f>
        <v>#N/A</v>
      </c>
      <c r="C2313" s="70"/>
      <c r="D2313" s="71"/>
      <c r="E2313" s="71"/>
      <c r="F2313" s="71"/>
      <c r="G2313" s="72"/>
      <c r="H2313" s="72"/>
      <c r="I2313" s="72"/>
      <c r="J2313" s="67">
        <f>IF(ISBLANK(Table24[[#This Row],[HTC - Qualifying (QRE) - Amt]]),SUM(Table24[[#This Row],[NPA - Qualifying (QRE) - Amt]],Table24[[#This Row],[NPA - Non-Qualifying (NQRE) - Amt]]),SUM(Table24[[#This Row],[HTC - Qualifying (QRE) - Amt]]+Table24[[#This Row],[HTC - Non-Qualifying (NQRE) - Amt]]))</f>
        <v>0</v>
      </c>
      <c r="K2313" s="74"/>
      <c r="L2313" s="74"/>
      <c r="M2313" s="74"/>
      <c r="N2313" s="74"/>
    </row>
    <row r="2314" spans="1:14" x14ac:dyDescent="0.3">
      <c r="A2314" s="68"/>
      <c r="B2314" s="66" t="e">
        <f>_xlfn.XLOOKUP(A2314,Table1[Categories of Work],Table1[Cost Type])</f>
        <v>#N/A</v>
      </c>
      <c r="C2314" s="70"/>
      <c r="D2314" s="71"/>
      <c r="E2314" s="71"/>
      <c r="F2314" s="71"/>
      <c r="G2314" s="72"/>
      <c r="H2314" s="72"/>
      <c r="I2314" s="72"/>
      <c r="J2314" s="67">
        <f>IF(ISBLANK(Table24[[#This Row],[HTC - Qualifying (QRE) - Amt]]),SUM(Table24[[#This Row],[NPA - Qualifying (QRE) - Amt]],Table24[[#This Row],[NPA - Non-Qualifying (NQRE) - Amt]]),SUM(Table24[[#This Row],[HTC - Qualifying (QRE) - Amt]]+Table24[[#This Row],[HTC - Non-Qualifying (NQRE) - Amt]]))</f>
        <v>0</v>
      </c>
      <c r="K2314" s="74"/>
      <c r="L2314" s="74"/>
      <c r="M2314" s="74"/>
      <c r="N2314" s="74"/>
    </row>
    <row r="2315" spans="1:14" x14ac:dyDescent="0.3">
      <c r="A2315" s="68"/>
      <c r="B2315" s="66" t="e">
        <f>_xlfn.XLOOKUP(A2315,Table1[Categories of Work],Table1[Cost Type])</f>
        <v>#N/A</v>
      </c>
      <c r="C2315" s="70"/>
      <c r="D2315" s="71"/>
      <c r="E2315" s="71"/>
      <c r="F2315" s="71"/>
      <c r="G2315" s="72"/>
      <c r="H2315" s="72"/>
      <c r="I2315" s="72"/>
      <c r="J2315" s="67">
        <f>IF(ISBLANK(Table24[[#This Row],[HTC - Qualifying (QRE) - Amt]]),SUM(Table24[[#This Row],[NPA - Qualifying (QRE) - Amt]],Table24[[#This Row],[NPA - Non-Qualifying (NQRE) - Amt]]),SUM(Table24[[#This Row],[HTC - Qualifying (QRE) - Amt]]+Table24[[#This Row],[HTC - Non-Qualifying (NQRE) - Amt]]))</f>
        <v>0</v>
      </c>
      <c r="K2315" s="74"/>
      <c r="L2315" s="74"/>
      <c r="M2315" s="74"/>
      <c r="N2315" s="74"/>
    </row>
    <row r="2316" spans="1:14" x14ac:dyDescent="0.3">
      <c r="A2316" s="68"/>
      <c r="B2316" s="66" t="e">
        <f>_xlfn.XLOOKUP(A2316,Table1[Categories of Work],Table1[Cost Type])</f>
        <v>#N/A</v>
      </c>
      <c r="C2316" s="70"/>
      <c r="D2316" s="71"/>
      <c r="E2316" s="71"/>
      <c r="F2316" s="71"/>
      <c r="G2316" s="72"/>
      <c r="H2316" s="72"/>
      <c r="I2316" s="72"/>
      <c r="J2316" s="67">
        <f>IF(ISBLANK(Table24[[#This Row],[HTC - Qualifying (QRE) - Amt]]),SUM(Table24[[#This Row],[NPA - Qualifying (QRE) - Amt]],Table24[[#This Row],[NPA - Non-Qualifying (NQRE) - Amt]]),SUM(Table24[[#This Row],[HTC - Qualifying (QRE) - Amt]]+Table24[[#This Row],[HTC - Non-Qualifying (NQRE) - Amt]]))</f>
        <v>0</v>
      </c>
      <c r="K2316" s="74"/>
      <c r="L2316" s="74"/>
      <c r="M2316" s="74"/>
      <c r="N2316" s="74"/>
    </row>
    <row r="2317" spans="1:14" x14ac:dyDescent="0.3">
      <c r="A2317" s="68"/>
      <c r="B2317" s="66" t="e">
        <f>_xlfn.XLOOKUP(A2317,Table1[Categories of Work],Table1[Cost Type])</f>
        <v>#N/A</v>
      </c>
      <c r="C2317" s="70"/>
      <c r="D2317" s="71"/>
      <c r="E2317" s="71"/>
      <c r="F2317" s="71"/>
      <c r="G2317" s="72"/>
      <c r="H2317" s="72"/>
      <c r="I2317" s="72"/>
      <c r="J2317" s="67">
        <f>IF(ISBLANK(Table24[[#This Row],[HTC - Qualifying (QRE) - Amt]]),SUM(Table24[[#This Row],[NPA - Qualifying (QRE) - Amt]],Table24[[#This Row],[NPA - Non-Qualifying (NQRE) - Amt]]),SUM(Table24[[#This Row],[HTC - Qualifying (QRE) - Amt]]+Table24[[#This Row],[HTC - Non-Qualifying (NQRE) - Amt]]))</f>
        <v>0</v>
      </c>
      <c r="K2317" s="74"/>
      <c r="L2317" s="74"/>
      <c r="M2317" s="74"/>
      <c r="N2317" s="74"/>
    </row>
    <row r="2318" spans="1:14" x14ac:dyDescent="0.3">
      <c r="A2318" s="68"/>
      <c r="B2318" s="66" t="e">
        <f>_xlfn.XLOOKUP(A2318,Table1[Categories of Work],Table1[Cost Type])</f>
        <v>#N/A</v>
      </c>
      <c r="C2318" s="70"/>
      <c r="D2318" s="71"/>
      <c r="E2318" s="71"/>
      <c r="F2318" s="71"/>
      <c r="G2318" s="72"/>
      <c r="H2318" s="72"/>
      <c r="I2318" s="72"/>
      <c r="J2318" s="67">
        <f>IF(ISBLANK(Table24[[#This Row],[HTC - Qualifying (QRE) - Amt]]),SUM(Table24[[#This Row],[NPA - Qualifying (QRE) - Amt]],Table24[[#This Row],[NPA - Non-Qualifying (NQRE) - Amt]]),SUM(Table24[[#This Row],[HTC - Qualifying (QRE) - Amt]]+Table24[[#This Row],[HTC - Non-Qualifying (NQRE) - Amt]]))</f>
        <v>0</v>
      </c>
      <c r="K2318" s="74"/>
      <c r="L2318" s="74"/>
      <c r="M2318" s="74"/>
      <c r="N2318" s="74"/>
    </row>
    <row r="2319" spans="1:14" x14ac:dyDescent="0.3">
      <c r="A2319" s="68"/>
      <c r="B2319" s="66" t="e">
        <f>_xlfn.XLOOKUP(A2319,Table1[Categories of Work],Table1[Cost Type])</f>
        <v>#N/A</v>
      </c>
      <c r="C2319" s="70"/>
      <c r="D2319" s="71"/>
      <c r="E2319" s="71"/>
      <c r="F2319" s="71"/>
      <c r="G2319" s="72"/>
      <c r="H2319" s="72"/>
      <c r="I2319" s="72"/>
      <c r="J2319" s="67">
        <f>IF(ISBLANK(Table24[[#This Row],[HTC - Qualifying (QRE) - Amt]]),SUM(Table24[[#This Row],[NPA - Qualifying (QRE) - Amt]],Table24[[#This Row],[NPA - Non-Qualifying (NQRE) - Amt]]),SUM(Table24[[#This Row],[HTC - Qualifying (QRE) - Amt]]+Table24[[#This Row],[HTC - Non-Qualifying (NQRE) - Amt]]))</f>
        <v>0</v>
      </c>
      <c r="K2319" s="74"/>
      <c r="L2319" s="74"/>
      <c r="M2319" s="74"/>
      <c r="N2319" s="74"/>
    </row>
    <row r="2320" spans="1:14" x14ac:dyDescent="0.3">
      <c r="A2320" s="68"/>
      <c r="B2320" s="66" t="e">
        <f>_xlfn.XLOOKUP(A2320,Table1[Categories of Work],Table1[Cost Type])</f>
        <v>#N/A</v>
      </c>
      <c r="C2320" s="70"/>
      <c r="D2320" s="71"/>
      <c r="E2320" s="71"/>
      <c r="F2320" s="71"/>
      <c r="G2320" s="72"/>
      <c r="H2320" s="72"/>
      <c r="I2320" s="72"/>
      <c r="J2320" s="67">
        <f>IF(ISBLANK(Table24[[#This Row],[HTC - Qualifying (QRE) - Amt]]),SUM(Table24[[#This Row],[NPA - Qualifying (QRE) - Amt]],Table24[[#This Row],[NPA - Non-Qualifying (NQRE) - Amt]]),SUM(Table24[[#This Row],[HTC - Qualifying (QRE) - Amt]]+Table24[[#This Row],[HTC - Non-Qualifying (NQRE) - Amt]]))</f>
        <v>0</v>
      </c>
      <c r="K2320" s="74"/>
      <c r="L2320" s="74"/>
      <c r="M2320" s="74"/>
      <c r="N2320" s="74"/>
    </row>
    <row r="2321" spans="1:14" x14ac:dyDescent="0.3">
      <c r="A2321" s="68"/>
      <c r="B2321" s="66" t="e">
        <f>_xlfn.XLOOKUP(A2321,Table1[Categories of Work],Table1[Cost Type])</f>
        <v>#N/A</v>
      </c>
      <c r="C2321" s="70"/>
      <c r="D2321" s="71"/>
      <c r="E2321" s="71"/>
      <c r="F2321" s="71"/>
      <c r="G2321" s="72"/>
      <c r="H2321" s="72"/>
      <c r="I2321" s="72"/>
      <c r="J2321" s="67">
        <f>IF(ISBLANK(Table24[[#This Row],[HTC - Qualifying (QRE) - Amt]]),SUM(Table24[[#This Row],[NPA - Qualifying (QRE) - Amt]],Table24[[#This Row],[NPA - Non-Qualifying (NQRE) - Amt]]),SUM(Table24[[#This Row],[HTC - Qualifying (QRE) - Amt]]+Table24[[#This Row],[HTC - Non-Qualifying (NQRE) - Amt]]))</f>
        <v>0</v>
      </c>
      <c r="K2321" s="74"/>
      <c r="L2321" s="74"/>
      <c r="M2321" s="74"/>
      <c r="N2321" s="74"/>
    </row>
    <row r="2322" spans="1:14" x14ac:dyDescent="0.3">
      <c r="A2322" s="68"/>
      <c r="B2322" s="66" t="e">
        <f>_xlfn.XLOOKUP(A2322,Table1[Categories of Work],Table1[Cost Type])</f>
        <v>#N/A</v>
      </c>
      <c r="C2322" s="70"/>
      <c r="D2322" s="71"/>
      <c r="E2322" s="71"/>
      <c r="F2322" s="71"/>
      <c r="G2322" s="72"/>
      <c r="H2322" s="72"/>
      <c r="I2322" s="72"/>
      <c r="J2322" s="67">
        <f>IF(ISBLANK(Table24[[#This Row],[HTC - Qualifying (QRE) - Amt]]),SUM(Table24[[#This Row],[NPA - Qualifying (QRE) - Amt]],Table24[[#This Row],[NPA - Non-Qualifying (NQRE) - Amt]]),SUM(Table24[[#This Row],[HTC - Qualifying (QRE) - Amt]]+Table24[[#This Row],[HTC - Non-Qualifying (NQRE) - Amt]]))</f>
        <v>0</v>
      </c>
      <c r="K2322" s="74"/>
      <c r="L2322" s="74"/>
      <c r="M2322" s="74"/>
      <c r="N2322" s="74"/>
    </row>
    <row r="2323" spans="1:14" x14ac:dyDescent="0.3">
      <c r="A2323" s="68"/>
      <c r="B2323" s="66" t="e">
        <f>_xlfn.XLOOKUP(A2323,Table1[Categories of Work],Table1[Cost Type])</f>
        <v>#N/A</v>
      </c>
      <c r="C2323" s="70"/>
      <c r="D2323" s="71"/>
      <c r="E2323" s="71"/>
      <c r="F2323" s="71"/>
      <c r="G2323" s="72"/>
      <c r="H2323" s="72"/>
      <c r="I2323" s="72"/>
      <c r="J2323" s="67">
        <f>IF(ISBLANK(Table24[[#This Row],[HTC - Qualifying (QRE) - Amt]]),SUM(Table24[[#This Row],[NPA - Qualifying (QRE) - Amt]],Table24[[#This Row],[NPA - Non-Qualifying (NQRE) - Amt]]),SUM(Table24[[#This Row],[HTC - Qualifying (QRE) - Amt]]+Table24[[#This Row],[HTC - Non-Qualifying (NQRE) - Amt]]))</f>
        <v>0</v>
      </c>
      <c r="K2323" s="74"/>
      <c r="L2323" s="74"/>
      <c r="M2323" s="74"/>
      <c r="N2323" s="74"/>
    </row>
    <row r="2324" spans="1:14" x14ac:dyDescent="0.3">
      <c r="A2324" s="68"/>
      <c r="B2324" s="66" t="e">
        <f>_xlfn.XLOOKUP(A2324,Table1[Categories of Work],Table1[Cost Type])</f>
        <v>#N/A</v>
      </c>
      <c r="C2324" s="70"/>
      <c r="D2324" s="71"/>
      <c r="E2324" s="71"/>
      <c r="F2324" s="71"/>
      <c r="G2324" s="72"/>
      <c r="H2324" s="72"/>
      <c r="I2324" s="72"/>
      <c r="J2324" s="67">
        <f>IF(ISBLANK(Table24[[#This Row],[HTC - Qualifying (QRE) - Amt]]),SUM(Table24[[#This Row],[NPA - Qualifying (QRE) - Amt]],Table24[[#This Row],[NPA - Non-Qualifying (NQRE) - Amt]]),SUM(Table24[[#This Row],[HTC - Qualifying (QRE) - Amt]]+Table24[[#This Row],[HTC - Non-Qualifying (NQRE) - Amt]]))</f>
        <v>0</v>
      </c>
      <c r="K2324" s="74"/>
      <c r="L2324" s="74"/>
      <c r="M2324" s="74"/>
      <c r="N2324" s="74"/>
    </row>
    <row r="2325" spans="1:14" x14ac:dyDescent="0.3">
      <c r="A2325" s="68"/>
      <c r="B2325" s="66" t="e">
        <f>_xlfn.XLOOKUP(A2325,Table1[Categories of Work],Table1[Cost Type])</f>
        <v>#N/A</v>
      </c>
      <c r="C2325" s="70"/>
      <c r="D2325" s="71"/>
      <c r="E2325" s="71"/>
      <c r="F2325" s="71"/>
      <c r="G2325" s="72"/>
      <c r="H2325" s="72"/>
      <c r="I2325" s="72"/>
      <c r="J2325" s="67">
        <f>IF(ISBLANK(Table24[[#This Row],[HTC - Qualifying (QRE) - Amt]]),SUM(Table24[[#This Row],[NPA - Qualifying (QRE) - Amt]],Table24[[#This Row],[NPA - Non-Qualifying (NQRE) - Amt]]),SUM(Table24[[#This Row],[HTC - Qualifying (QRE) - Amt]]+Table24[[#This Row],[HTC - Non-Qualifying (NQRE) - Amt]]))</f>
        <v>0</v>
      </c>
      <c r="K2325" s="74"/>
      <c r="L2325" s="74"/>
      <c r="M2325" s="74"/>
      <c r="N2325" s="74"/>
    </row>
    <row r="2326" spans="1:14" x14ac:dyDescent="0.3">
      <c r="A2326" s="68"/>
      <c r="B2326" s="66" t="e">
        <f>_xlfn.XLOOKUP(A2326,Table1[Categories of Work],Table1[Cost Type])</f>
        <v>#N/A</v>
      </c>
      <c r="C2326" s="70"/>
      <c r="D2326" s="71"/>
      <c r="E2326" s="71"/>
      <c r="F2326" s="71"/>
      <c r="G2326" s="72"/>
      <c r="H2326" s="72"/>
      <c r="I2326" s="72"/>
      <c r="J2326" s="67">
        <f>IF(ISBLANK(Table24[[#This Row],[HTC - Qualifying (QRE) - Amt]]),SUM(Table24[[#This Row],[NPA - Qualifying (QRE) - Amt]],Table24[[#This Row],[NPA - Non-Qualifying (NQRE) - Amt]]),SUM(Table24[[#This Row],[HTC - Qualifying (QRE) - Amt]]+Table24[[#This Row],[HTC - Non-Qualifying (NQRE) - Amt]]))</f>
        <v>0</v>
      </c>
      <c r="K2326" s="74"/>
      <c r="L2326" s="74"/>
      <c r="M2326" s="74"/>
      <c r="N2326" s="74"/>
    </row>
    <row r="2327" spans="1:14" x14ac:dyDescent="0.3">
      <c r="A2327" s="68"/>
      <c r="B2327" s="66" t="e">
        <f>_xlfn.XLOOKUP(A2327,Table1[Categories of Work],Table1[Cost Type])</f>
        <v>#N/A</v>
      </c>
      <c r="C2327" s="70"/>
      <c r="D2327" s="71"/>
      <c r="E2327" s="71"/>
      <c r="F2327" s="71"/>
      <c r="G2327" s="72"/>
      <c r="H2327" s="72"/>
      <c r="I2327" s="72"/>
      <c r="J2327" s="67">
        <f>IF(ISBLANK(Table24[[#This Row],[HTC - Qualifying (QRE) - Amt]]),SUM(Table24[[#This Row],[NPA - Qualifying (QRE) - Amt]],Table24[[#This Row],[NPA - Non-Qualifying (NQRE) - Amt]]),SUM(Table24[[#This Row],[HTC - Qualifying (QRE) - Amt]]+Table24[[#This Row],[HTC - Non-Qualifying (NQRE) - Amt]]))</f>
        <v>0</v>
      </c>
      <c r="K2327" s="74"/>
      <c r="L2327" s="74"/>
      <c r="M2327" s="74"/>
      <c r="N2327" s="74"/>
    </row>
    <row r="2328" spans="1:14" x14ac:dyDescent="0.3">
      <c r="A2328" s="68"/>
      <c r="B2328" s="66" t="e">
        <f>_xlfn.XLOOKUP(A2328,Table1[Categories of Work],Table1[Cost Type])</f>
        <v>#N/A</v>
      </c>
      <c r="C2328" s="70"/>
      <c r="D2328" s="71"/>
      <c r="E2328" s="71"/>
      <c r="F2328" s="71"/>
      <c r="G2328" s="72"/>
      <c r="H2328" s="72"/>
      <c r="I2328" s="72"/>
      <c r="J2328" s="67">
        <f>IF(ISBLANK(Table24[[#This Row],[HTC - Qualifying (QRE) - Amt]]),SUM(Table24[[#This Row],[NPA - Qualifying (QRE) - Amt]],Table24[[#This Row],[NPA - Non-Qualifying (NQRE) - Amt]]),SUM(Table24[[#This Row],[HTC - Qualifying (QRE) - Amt]]+Table24[[#This Row],[HTC - Non-Qualifying (NQRE) - Amt]]))</f>
        <v>0</v>
      </c>
      <c r="K2328" s="74"/>
      <c r="L2328" s="74"/>
      <c r="M2328" s="74"/>
      <c r="N2328" s="74"/>
    </row>
    <row r="2329" spans="1:14" x14ac:dyDescent="0.3">
      <c r="A2329" s="68"/>
      <c r="B2329" s="66" t="e">
        <f>_xlfn.XLOOKUP(A2329,Table1[Categories of Work],Table1[Cost Type])</f>
        <v>#N/A</v>
      </c>
      <c r="C2329" s="70"/>
      <c r="D2329" s="71"/>
      <c r="E2329" s="71"/>
      <c r="F2329" s="71"/>
      <c r="G2329" s="72"/>
      <c r="H2329" s="72"/>
      <c r="I2329" s="72"/>
      <c r="J2329" s="67">
        <f>IF(ISBLANK(Table24[[#This Row],[HTC - Qualifying (QRE) - Amt]]),SUM(Table24[[#This Row],[NPA - Qualifying (QRE) - Amt]],Table24[[#This Row],[NPA - Non-Qualifying (NQRE) - Amt]]),SUM(Table24[[#This Row],[HTC - Qualifying (QRE) - Amt]]+Table24[[#This Row],[HTC - Non-Qualifying (NQRE) - Amt]]))</f>
        <v>0</v>
      </c>
      <c r="K2329" s="74"/>
      <c r="L2329" s="74"/>
      <c r="M2329" s="74"/>
      <c r="N2329" s="74"/>
    </row>
    <row r="2330" spans="1:14" x14ac:dyDescent="0.3">
      <c r="A2330" s="68"/>
      <c r="B2330" s="66" t="e">
        <f>_xlfn.XLOOKUP(A2330,Table1[Categories of Work],Table1[Cost Type])</f>
        <v>#N/A</v>
      </c>
      <c r="C2330" s="70"/>
      <c r="D2330" s="71"/>
      <c r="E2330" s="71"/>
      <c r="F2330" s="71"/>
      <c r="G2330" s="72"/>
      <c r="H2330" s="72"/>
      <c r="I2330" s="72"/>
      <c r="J2330" s="67">
        <f>IF(ISBLANK(Table24[[#This Row],[HTC - Qualifying (QRE) - Amt]]),SUM(Table24[[#This Row],[NPA - Qualifying (QRE) - Amt]],Table24[[#This Row],[NPA - Non-Qualifying (NQRE) - Amt]]),SUM(Table24[[#This Row],[HTC - Qualifying (QRE) - Amt]]+Table24[[#This Row],[HTC - Non-Qualifying (NQRE) - Amt]]))</f>
        <v>0</v>
      </c>
      <c r="K2330" s="74"/>
      <c r="L2330" s="74"/>
      <c r="M2330" s="74"/>
      <c r="N2330" s="74"/>
    </row>
    <row r="2331" spans="1:14" x14ac:dyDescent="0.3">
      <c r="A2331" s="68"/>
      <c r="B2331" s="66" t="e">
        <f>_xlfn.XLOOKUP(A2331,Table1[Categories of Work],Table1[Cost Type])</f>
        <v>#N/A</v>
      </c>
      <c r="C2331" s="70"/>
      <c r="D2331" s="71"/>
      <c r="E2331" s="71"/>
      <c r="F2331" s="71"/>
      <c r="G2331" s="72"/>
      <c r="H2331" s="72"/>
      <c r="I2331" s="72"/>
      <c r="J2331" s="67">
        <f>IF(ISBLANK(Table24[[#This Row],[HTC - Qualifying (QRE) - Amt]]),SUM(Table24[[#This Row],[NPA - Qualifying (QRE) - Amt]],Table24[[#This Row],[NPA - Non-Qualifying (NQRE) - Amt]]),SUM(Table24[[#This Row],[HTC - Qualifying (QRE) - Amt]]+Table24[[#This Row],[HTC - Non-Qualifying (NQRE) - Amt]]))</f>
        <v>0</v>
      </c>
      <c r="K2331" s="74"/>
      <c r="L2331" s="74"/>
      <c r="M2331" s="74"/>
      <c r="N2331" s="74"/>
    </row>
    <row r="2332" spans="1:14" x14ac:dyDescent="0.3">
      <c r="A2332" s="68"/>
      <c r="B2332" s="66" t="e">
        <f>_xlfn.XLOOKUP(A2332,Table1[Categories of Work],Table1[Cost Type])</f>
        <v>#N/A</v>
      </c>
      <c r="C2332" s="70"/>
      <c r="D2332" s="71"/>
      <c r="E2332" s="71"/>
      <c r="F2332" s="71"/>
      <c r="G2332" s="72"/>
      <c r="H2332" s="72"/>
      <c r="I2332" s="72"/>
      <c r="J2332" s="67">
        <f>IF(ISBLANK(Table24[[#This Row],[HTC - Qualifying (QRE) - Amt]]),SUM(Table24[[#This Row],[NPA - Qualifying (QRE) - Amt]],Table24[[#This Row],[NPA - Non-Qualifying (NQRE) - Amt]]),SUM(Table24[[#This Row],[HTC - Qualifying (QRE) - Amt]]+Table24[[#This Row],[HTC - Non-Qualifying (NQRE) - Amt]]))</f>
        <v>0</v>
      </c>
      <c r="K2332" s="74"/>
      <c r="L2332" s="74"/>
      <c r="M2332" s="74"/>
      <c r="N2332" s="74"/>
    </row>
    <row r="2333" spans="1:14" x14ac:dyDescent="0.3">
      <c r="A2333" s="68"/>
      <c r="B2333" s="66" t="e">
        <f>_xlfn.XLOOKUP(A2333,Table1[Categories of Work],Table1[Cost Type])</f>
        <v>#N/A</v>
      </c>
      <c r="C2333" s="70"/>
      <c r="D2333" s="71"/>
      <c r="E2333" s="71"/>
      <c r="F2333" s="71"/>
      <c r="G2333" s="72"/>
      <c r="H2333" s="72"/>
      <c r="I2333" s="72"/>
      <c r="J2333" s="67">
        <f>IF(ISBLANK(Table24[[#This Row],[HTC - Qualifying (QRE) - Amt]]),SUM(Table24[[#This Row],[NPA - Qualifying (QRE) - Amt]],Table24[[#This Row],[NPA - Non-Qualifying (NQRE) - Amt]]),SUM(Table24[[#This Row],[HTC - Qualifying (QRE) - Amt]]+Table24[[#This Row],[HTC - Non-Qualifying (NQRE) - Amt]]))</f>
        <v>0</v>
      </c>
      <c r="K2333" s="74"/>
      <c r="L2333" s="74"/>
      <c r="M2333" s="74"/>
      <c r="N2333" s="74"/>
    </row>
    <row r="2334" spans="1:14" x14ac:dyDescent="0.3">
      <c r="A2334" s="68"/>
      <c r="B2334" s="66" t="e">
        <f>_xlfn.XLOOKUP(A2334,Table1[Categories of Work],Table1[Cost Type])</f>
        <v>#N/A</v>
      </c>
      <c r="C2334" s="70"/>
      <c r="D2334" s="71"/>
      <c r="E2334" s="71"/>
      <c r="F2334" s="71"/>
      <c r="G2334" s="72"/>
      <c r="H2334" s="72"/>
      <c r="I2334" s="72"/>
      <c r="J2334" s="67">
        <f>IF(ISBLANK(Table24[[#This Row],[HTC - Qualifying (QRE) - Amt]]),SUM(Table24[[#This Row],[NPA - Qualifying (QRE) - Amt]],Table24[[#This Row],[NPA - Non-Qualifying (NQRE) - Amt]]),SUM(Table24[[#This Row],[HTC - Qualifying (QRE) - Amt]]+Table24[[#This Row],[HTC - Non-Qualifying (NQRE) - Amt]]))</f>
        <v>0</v>
      </c>
      <c r="K2334" s="74"/>
      <c r="L2334" s="74"/>
      <c r="M2334" s="74"/>
      <c r="N2334" s="74"/>
    </row>
    <row r="2335" spans="1:14" x14ac:dyDescent="0.3">
      <c r="A2335" s="68"/>
      <c r="B2335" s="66" t="e">
        <f>_xlfn.XLOOKUP(A2335,Table1[Categories of Work],Table1[Cost Type])</f>
        <v>#N/A</v>
      </c>
      <c r="C2335" s="70"/>
      <c r="D2335" s="71"/>
      <c r="E2335" s="71"/>
      <c r="F2335" s="71"/>
      <c r="G2335" s="72"/>
      <c r="H2335" s="72"/>
      <c r="I2335" s="72"/>
      <c r="J2335" s="67">
        <f>IF(ISBLANK(Table24[[#This Row],[HTC - Qualifying (QRE) - Amt]]),SUM(Table24[[#This Row],[NPA - Qualifying (QRE) - Amt]],Table24[[#This Row],[NPA - Non-Qualifying (NQRE) - Amt]]),SUM(Table24[[#This Row],[HTC - Qualifying (QRE) - Amt]]+Table24[[#This Row],[HTC - Non-Qualifying (NQRE) - Amt]]))</f>
        <v>0</v>
      </c>
      <c r="K2335" s="74"/>
      <c r="L2335" s="74"/>
      <c r="M2335" s="74"/>
      <c r="N2335" s="74"/>
    </row>
    <row r="2336" spans="1:14" x14ac:dyDescent="0.3">
      <c r="A2336" s="68"/>
      <c r="B2336" s="66" t="e">
        <f>_xlfn.XLOOKUP(A2336,Table1[Categories of Work],Table1[Cost Type])</f>
        <v>#N/A</v>
      </c>
      <c r="C2336" s="70"/>
      <c r="D2336" s="71"/>
      <c r="E2336" s="71"/>
      <c r="F2336" s="71"/>
      <c r="G2336" s="72"/>
      <c r="H2336" s="72"/>
      <c r="I2336" s="72"/>
      <c r="J2336" s="67">
        <f>IF(ISBLANK(Table24[[#This Row],[HTC - Qualifying (QRE) - Amt]]),SUM(Table24[[#This Row],[NPA - Qualifying (QRE) - Amt]],Table24[[#This Row],[NPA - Non-Qualifying (NQRE) - Amt]]),SUM(Table24[[#This Row],[HTC - Qualifying (QRE) - Amt]]+Table24[[#This Row],[HTC - Non-Qualifying (NQRE) - Amt]]))</f>
        <v>0</v>
      </c>
      <c r="K2336" s="74"/>
      <c r="L2336" s="74"/>
      <c r="M2336" s="74"/>
      <c r="N2336" s="74"/>
    </row>
    <row r="2337" spans="1:14" x14ac:dyDescent="0.3">
      <c r="A2337" s="68"/>
      <c r="B2337" s="66" t="e">
        <f>_xlfn.XLOOKUP(A2337,Table1[Categories of Work],Table1[Cost Type])</f>
        <v>#N/A</v>
      </c>
      <c r="C2337" s="70"/>
      <c r="D2337" s="71"/>
      <c r="E2337" s="71"/>
      <c r="F2337" s="71"/>
      <c r="G2337" s="72"/>
      <c r="H2337" s="72"/>
      <c r="I2337" s="72"/>
      <c r="J2337" s="67">
        <f>IF(ISBLANK(Table24[[#This Row],[HTC - Qualifying (QRE) - Amt]]),SUM(Table24[[#This Row],[NPA - Qualifying (QRE) - Amt]],Table24[[#This Row],[NPA - Non-Qualifying (NQRE) - Amt]]),SUM(Table24[[#This Row],[HTC - Qualifying (QRE) - Amt]]+Table24[[#This Row],[HTC - Non-Qualifying (NQRE) - Amt]]))</f>
        <v>0</v>
      </c>
      <c r="K2337" s="74"/>
      <c r="L2337" s="74"/>
      <c r="M2337" s="74"/>
      <c r="N2337" s="74"/>
    </row>
    <row r="2338" spans="1:14" x14ac:dyDescent="0.3">
      <c r="A2338" s="68"/>
      <c r="B2338" s="66" t="e">
        <f>_xlfn.XLOOKUP(A2338,Table1[Categories of Work],Table1[Cost Type])</f>
        <v>#N/A</v>
      </c>
      <c r="C2338" s="70"/>
      <c r="D2338" s="71"/>
      <c r="E2338" s="71"/>
      <c r="F2338" s="71"/>
      <c r="G2338" s="72"/>
      <c r="H2338" s="72"/>
      <c r="I2338" s="72"/>
      <c r="J2338" s="67">
        <f>IF(ISBLANK(Table24[[#This Row],[HTC - Qualifying (QRE) - Amt]]),SUM(Table24[[#This Row],[NPA - Qualifying (QRE) - Amt]],Table24[[#This Row],[NPA - Non-Qualifying (NQRE) - Amt]]),SUM(Table24[[#This Row],[HTC - Qualifying (QRE) - Amt]]+Table24[[#This Row],[HTC - Non-Qualifying (NQRE) - Amt]]))</f>
        <v>0</v>
      </c>
      <c r="K2338" s="74"/>
      <c r="L2338" s="74"/>
      <c r="M2338" s="74"/>
      <c r="N2338" s="74"/>
    </row>
    <row r="2339" spans="1:14" x14ac:dyDescent="0.3">
      <c r="A2339" s="68"/>
      <c r="B2339" s="66" t="e">
        <f>_xlfn.XLOOKUP(A2339,Table1[Categories of Work],Table1[Cost Type])</f>
        <v>#N/A</v>
      </c>
      <c r="C2339" s="70"/>
      <c r="D2339" s="71"/>
      <c r="E2339" s="71"/>
      <c r="F2339" s="71"/>
      <c r="G2339" s="72"/>
      <c r="H2339" s="72"/>
      <c r="I2339" s="72"/>
      <c r="J2339" s="67">
        <f>IF(ISBLANK(Table24[[#This Row],[HTC - Qualifying (QRE) - Amt]]),SUM(Table24[[#This Row],[NPA - Qualifying (QRE) - Amt]],Table24[[#This Row],[NPA - Non-Qualifying (NQRE) - Amt]]),SUM(Table24[[#This Row],[HTC - Qualifying (QRE) - Amt]]+Table24[[#This Row],[HTC - Non-Qualifying (NQRE) - Amt]]))</f>
        <v>0</v>
      </c>
      <c r="K2339" s="74"/>
      <c r="L2339" s="74"/>
      <c r="M2339" s="74"/>
      <c r="N2339" s="74"/>
    </row>
    <row r="2340" spans="1:14" x14ac:dyDescent="0.3">
      <c r="A2340" s="68"/>
      <c r="B2340" s="66" t="e">
        <f>_xlfn.XLOOKUP(A2340,Table1[Categories of Work],Table1[Cost Type])</f>
        <v>#N/A</v>
      </c>
      <c r="C2340" s="70"/>
      <c r="D2340" s="71"/>
      <c r="E2340" s="71"/>
      <c r="F2340" s="71"/>
      <c r="G2340" s="72"/>
      <c r="H2340" s="72"/>
      <c r="I2340" s="72"/>
      <c r="J2340" s="67">
        <f>IF(ISBLANK(Table24[[#This Row],[HTC - Qualifying (QRE) - Amt]]),SUM(Table24[[#This Row],[NPA - Qualifying (QRE) - Amt]],Table24[[#This Row],[NPA - Non-Qualifying (NQRE) - Amt]]),SUM(Table24[[#This Row],[HTC - Qualifying (QRE) - Amt]]+Table24[[#This Row],[HTC - Non-Qualifying (NQRE) - Amt]]))</f>
        <v>0</v>
      </c>
      <c r="K2340" s="74"/>
      <c r="L2340" s="74"/>
      <c r="M2340" s="74"/>
      <c r="N2340" s="74"/>
    </row>
    <row r="2341" spans="1:14" x14ac:dyDescent="0.3">
      <c r="A2341" s="68"/>
      <c r="B2341" s="66" t="e">
        <f>_xlfn.XLOOKUP(A2341,Table1[Categories of Work],Table1[Cost Type])</f>
        <v>#N/A</v>
      </c>
      <c r="C2341" s="70"/>
      <c r="D2341" s="71"/>
      <c r="E2341" s="71"/>
      <c r="F2341" s="71"/>
      <c r="G2341" s="72"/>
      <c r="H2341" s="72"/>
      <c r="I2341" s="72"/>
      <c r="J2341" s="67">
        <f>IF(ISBLANK(Table24[[#This Row],[HTC - Qualifying (QRE) - Amt]]),SUM(Table24[[#This Row],[NPA - Qualifying (QRE) - Amt]],Table24[[#This Row],[NPA - Non-Qualifying (NQRE) - Amt]]),SUM(Table24[[#This Row],[HTC - Qualifying (QRE) - Amt]]+Table24[[#This Row],[HTC - Non-Qualifying (NQRE) - Amt]]))</f>
        <v>0</v>
      </c>
      <c r="K2341" s="74"/>
      <c r="L2341" s="74"/>
      <c r="M2341" s="74"/>
      <c r="N2341" s="74"/>
    </row>
    <row r="2342" spans="1:14" x14ac:dyDescent="0.3">
      <c r="A2342" s="68"/>
      <c r="B2342" s="66" t="e">
        <f>_xlfn.XLOOKUP(A2342,Table1[Categories of Work],Table1[Cost Type])</f>
        <v>#N/A</v>
      </c>
      <c r="C2342" s="70"/>
      <c r="D2342" s="71"/>
      <c r="E2342" s="71"/>
      <c r="F2342" s="71"/>
      <c r="G2342" s="72"/>
      <c r="H2342" s="72"/>
      <c r="I2342" s="72"/>
      <c r="J2342" s="67">
        <f>IF(ISBLANK(Table24[[#This Row],[HTC - Qualifying (QRE) - Amt]]),SUM(Table24[[#This Row],[NPA - Qualifying (QRE) - Amt]],Table24[[#This Row],[NPA - Non-Qualifying (NQRE) - Amt]]),SUM(Table24[[#This Row],[HTC - Qualifying (QRE) - Amt]]+Table24[[#This Row],[HTC - Non-Qualifying (NQRE) - Amt]]))</f>
        <v>0</v>
      </c>
      <c r="K2342" s="74"/>
      <c r="L2342" s="74"/>
      <c r="M2342" s="74"/>
      <c r="N2342" s="74"/>
    </row>
    <row r="2343" spans="1:14" x14ac:dyDescent="0.3">
      <c r="A2343" s="68"/>
      <c r="B2343" s="66" t="e">
        <f>_xlfn.XLOOKUP(A2343,Table1[Categories of Work],Table1[Cost Type])</f>
        <v>#N/A</v>
      </c>
      <c r="C2343" s="70"/>
      <c r="D2343" s="71"/>
      <c r="E2343" s="71"/>
      <c r="F2343" s="71"/>
      <c r="G2343" s="72"/>
      <c r="H2343" s="72"/>
      <c r="I2343" s="72"/>
      <c r="J2343" s="67">
        <f>IF(ISBLANK(Table24[[#This Row],[HTC - Qualifying (QRE) - Amt]]),SUM(Table24[[#This Row],[NPA - Qualifying (QRE) - Amt]],Table24[[#This Row],[NPA - Non-Qualifying (NQRE) - Amt]]),SUM(Table24[[#This Row],[HTC - Qualifying (QRE) - Amt]]+Table24[[#This Row],[HTC - Non-Qualifying (NQRE) - Amt]]))</f>
        <v>0</v>
      </c>
      <c r="K2343" s="74"/>
      <c r="L2343" s="74"/>
      <c r="M2343" s="74"/>
      <c r="N2343" s="74"/>
    </row>
    <row r="2344" spans="1:14" x14ac:dyDescent="0.3">
      <c r="A2344" s="68"/>
      <c r="B2344" s="66" t="e">
        <f>_xlfn.XLOOKUP(A2344,Table1[Categories of Work],Table1[Cost Type])</f>
        <v>#N/A</v>
      </c>
      <c r="C2344" s="70"/>
      <c r="D2344" s="71"/>
      <c r="E2344" s="71"/>
      <c r="F2344" s="71"/>
      <c r="G2344" s="72"/>
      <c r="H2344" s="72"/>
      <c r="I2344" s="72"/>
      <c r="J2344" s="67">
        <f>IF(ISBLANK(Table24[[#This Row],[HTC - Qualifying (QRE) - Amt]]),SUM(Table24[[#This Row],[NPA - Qualifying (QRE) - Amt]],Table24[[#This Row],[NPA - Non-Qualifying (NQRE) - Amt]]),SUM(Table24[[#This Row],[HTC - Qualifying (QRE) - Amt]]+Table24[[#This Row],[HTC - Non-Qualifying (NQRE) - Amt]]))</f>
        <v>0</v>
      </c>
      <c r="K2344" s="74"/>
      <c r="L2344" s="74"/>
      <c r="M2344" s="74"/>
      <c r="N2344" s="74"/>
    </row>
    <row r="2345" spans="1:14" x14ac:dyDescent="0.3">
      <c r="A2345" s="68"/>
      <c r="B2345" s="66" t="e">
        <f>_xlfn.XLOOKUP(A2345,Table1[Categories of Work],Table1[Cost Type])</f>
        <v>#N/A</v>
      </c>
      <c r="C2345" s="70"/>
      <c r="D2345" s="71"/>
      <c r="E2345" s="71"/>
      <c r="F2345" s="71"/>
      <c r="G2345" s="72"/>
      <c r="H2345" s="72"/>
      <c r="I2345" s="72"/>
      <c r="J2345" s="67">
        <f>IF(ISBLANK(Table24[[#This Row],[HTC - Qualifying (QRE) - Amt]]),SUM(Table24[[#This Row],[NPA - Qualifying (QRE) - Amt]],Table24[[#This Row],[NPA - Non-Qualifying (NQRE) - Amt]]),SUM(Table24[[#This Row],[HTC - Qualifying (QRE) - Amt]]+Table24[[#This Row],[HTC - Non-Qualifying (NQRE) - Amt]]))</f>
        <v>0</v>
      </c>
      <c r="K2345" s="74"/>
      <c r="L2345" s="74"/>
      <c r="M2345" s="74"/>
      <c r="N2345" s="74"/>
    </row>
    <row r="2346" spans="1:14" x14ac:dyDescent="0.3">
      <c r="A2346" s="68"/>
      <c r="B2346" s="66" t="e">
        <f>_xlfn.XLOOKUP(A2346,Table1[Categories of Work],Table1[Cost Type])</f>
        <v>#N/A</v>
      </c>
      <c r="C2346" s="70"/>
      <c r="D2346" s="71"/>
      <c r="E2346" s="71"/>
      <c r="F2346" s="71"/>
      <c r="G2346" s="72"/>
      <c r="H2346" s="72"/>
      <c r="I2346" s="72"/>
      <c r="J2346" s="67">
        <f>IF(ISBLANK(Table24[[#This Row],[HTC - Qualifying (QRE) - Amt]]),SUM(Table24[[#This Row],[NPA - Qualifying (QRE) - Amt]],Table24[[#This Row],[NPA - Non-Qualifying (NQRE) - Amt]]),SUM(Table24[[#This Row],[HTC - Qualifying (QRE) - Amt]]+Table24[[#This Row],[HTC - Non-Qualifying (NQRE) - Amt]]))</f>
        <v>0</v>
      </c>
      <c r="K2346" s="74"/>
      <c r="L2346" s="74"/>
      <c r="M2346" s="74"/>
      <c r="N2346" s="74"/>
    </row>
    <row r="2347" spans="1:14" x14ac:dyDescent="0.3">
      <c r="A2347" s="68"/>
      <c r="B2347" s="66" t="e">
        <f>_xlfn.XLOOKUP(A2347,Table1[Categories of Work],Table1[Cost Type])</f>
        <v>#N/A</v>
      </c>
      <c r="C2347" s="70"/>
      <c r="D2347" s="71"/>
      <c r="E2347" s="71"/>
      <c r="F2347" s="71"/>
      <c r="G2347" s="72"/>
      <c r="H2347" s="72"/>
      <c r="I2347" s="72"/>
      <c r="J2347" s="67">
        <f>IF(ISBLANK(Table24[[#This Row],[HTC - Qualifying (QRE) - Amt]]),SUM(Table24[[#This Row],[NPA - Qualifying (QRE) - Amt]],Table24[[#This Row],[NPA - Non-Qualifying (NQRE) - Amt]]),SUM(Table24[[#This Row],[HTC - Qualifying (QRE) - Amt]]+Table24[[#This Row],[HTC - Non-Qualifying (NQRE) - Amt]]))</f>
        <v>0</v>
      </c>
      <c r="K2347" s="74"/>
      <c r="L2347" s="74"/>
      <c r="M2347" s="74"/>
      <c r="N2347" s="74"/>
    </row>
    <row r="2348" spans="1:14" x14ac:dyDescent="0.3">
      <c r="A2348" s="68"/>
      <c r="B2348" s="66" t="e">
        <f>_xlfn.XLOOKUP(A2348,Table1[Categories of Work],Table1[Cost Type])</f>
        <v>#N/A</v>
      </c>
      <c r="C2348" s="70"/>
      <c r="D2348" s="71"/>
      <c r="E2348" s="71"/>
      <c r="F2348" s="71"/>
      <c r="G2348" s="72"/>
      <c r="H2348" s="72"/>
      <c r="I2348" s="72"/>
      <c r="J2348" s="67">
        <f>IF(ISBLANK(Table24[[#This Row],[HTC - Qualifying (QRE) - Amt]]),SUM(Table24[[#This Row],[NPA - Qualifying (QRE) - Amt]],Table24[[#This Row],[NPA - Non-Qualifying (NQRE) - Amt]]),SUM(Table24[[#This Row],[HTC - Qualifying (QRE) - Amt]]+Table24[[#This Row],[HTC - Non-Qualifying (NQRE) - Amt]]))</f>
        <v>0</v>
      </c>
      <c r="K2348" s="74"/>
      <c r="L2348" s="74"/>
      <c r="M2348" s="74"/>
      <c r="N2348" s="74"/>
    </row>
    <row r="2349" spans="1:14" x14ac:dyDescent="0.3">
      <c r="A2349" s="68"/>
      <c r="B2349" s="66" t="e">
        <f>_xlfn.XLOOKUP(A2349,Table1[Categories of Work],Table1[Cost Type])</f>
        <v>#N/A</v>
      </c>
      <c r="C2349" s="70"/>
      <c r="D2349" s="71"/>
      <c r="E2349" s="71"/>
      <c r="F2349" s="71"/>
      <c r="G2349" s="72"/>
      <c r="H2349" s="72"/>
      <c r="I2349" s="72"/>
      <c r="J2349" s="67">
        <f>IF(ISBLANK(Table24[[#This Row],[HTC - Qualifying (QRE) - Amt]]),SUM(Table24[[#This Row],[NPA - Qualifying (QRE) - Amt]],Table24[[#This Row],[NPA - Non-Qualifying (NQRE) - Amt]]),SUM(Table24[[#This Row],[HTC - Qualifying (QRE) - Amt]]+Table24[[#This Row],[HTC - Non-Qualifying (NQRE) - Amt]]))</f>
        <v>0</v>
      </c>
      <c r="K2349" s="74"/>
      <c r="L2349" s="74"/>
      <c r="M2349" s="74"/>
      <c r="N2349" s="74"/>
    </row>
    <row r="2350" spans="1:14" x14ac:dyDescent="0.3">
      <c r="A2350" s="68"/>
      <c r="B2350" s="66" t="e">
        <f>_xlfn.XLOOKUP(A2350,Table1[Categories of Work],Table1[Cost Type])</f>
        <v>#N/A</v>
      </c>
      <c r="C2350" s="70"/>
      <c r="D2350" s="71"/>
      <c r="E2350" s="71"/>
      <c r="F2350" s="71"/>
      <c r="G2350" s="72"/>
      <c r="H2350" s="72"/>
      <c r="I2350" s="72"/>
      <c r="J2350" s="67">
        <f>IF(ISBLANK(Table24[[#This Row],[HTC - Qualifying (QRE) - Amt]]),SUM(Table24[[#This Row],[NPA - Qualifying (QRE) - Amt]],Table24[[#This Row],[NPA - Non-Qualifying (NQRE) - Amt]]),SUM(Table24[[#This Row],[HTC - Qualifying (QRE) - Amt]]+Table24[[#This Row],[HTC - Non-Qualifying (NQRE) - Amt]]))</f>
        <v>0</v>
      </c>
      <c r="K2350" s="74"/>
      <c r="L2350" s="74"/>
      <c r="M2350" s="74"/>
      <c r="N2350" s="74"/>
    </row>
    <row r="2351" spans="1:14" x14ac:dyDescent="0.3">
      <c r="A2351" s="68"/>
      <c r="B2351" s="66" t="e">
        <f>_xlfn.XLOOKUP(A2351,Table1[Categories of Work],Table1[Cost Type])</f>
        <v>#N/A</v>
      </c>
      <c r="C2351" s="70"/>
      <c r="D2351" s="71"/>
      <c r="E2351" s="71"/>
      <c r="F2351" s="71"/>
      <c r="G2351" s="72"/>
      <c r="H2351" s="72"/>
      <c r="I2351" s="72"/>
      <c r="J2351" s="67">
        <f>IF(ISBLANK(Table24[[#This Row],[HTC - Qualifying (QRE) - Amt]]),SUM(Table24[[#This Row],[NPA - Qualifying (QRE) - Amt]],Table24[[#This Row],[NPA - Non-Qualifying (NQRE) - Amt]]),SUM(Table24[[#This Row],[HTC - Qualifying (QRE) - Amt]]+Table24[[#This Row],[HTC - Non-Qualifying (NQRE) - Amt]]))</f>
        <v>0</v>
      </c>
      <c r="K2351" s="74"/>
      <c r="L2351" s="74"/>
      <c r="M2351" s="74"/>
      <c r="N2351" s="74"/>
    </row>
    <row r="2352" spans="1:14" x14ac:dyDescent="0.3">
      <c r="A2352" s="68"/>
      <c r="B2352" s="66" t="e">
        <f>_xlfn.XLOOKUP(A2352,Table1[Categories of Work],Table1[Cost Type])</f>
        <v>#N/A</v>
      </c>
      <c r="C2352" s="70"/>
      <c r="D2352" s="71"/>
      <c r="E2352" s="71"/>
      <c r="F2352" s="71"/>
      <c r="G2352" s="72"/>
      <c r="H2352" s="72"/>
      <c r="I2352" s="72"/>
      <c r="J2352" s="67">
        <f>IF(ISBLANK(Table24[[#This Row],[HTC - Qualifying (QRE) - Amt]]),SUM(Table24[[#This Row],[NPA - Qualifying (QRE) - Amt]],Table24[[#This Row],[NPA - Non-Qualifying (NQRE) - Amt]]),SUM(Table24[[#This Row],[HTC - Qualifying (QRE) - Amt]]+Table24[[#This Row],[HTC - Non-Qualifying (NQRE) - Amt]]))</f>
        <v>0</v>
      </c>
      <c r="K2352" s="74"/>
      <c r="L2352" s="74"/>
      <c r="M2352" s="74"/>
      <c r="N2352" s="74"/>
    </row>
    <row r="2353" spans="1:14" x14ac:dyDescent="0.3">
      <c r="A2353" s="68"/>
      <c r="B2353" s="66" t="e">
        <f>_xlfn.XLOOKUP(A2353,Table1[Categories of Work],Table1[Cost Type])</f>
        <v>#N/A</v>
      </c>
      <c r="C2353" s="70"/>
      <c r="D2353" s="71"/>
      <c r="E2353" s="71"/>
      <c r="F2353" s="71"/>
      <c r="G2353" s="72"/>
      <c r="H2353" s="72"/>
      <c r="I2353" s="72"/>
      <c r="J2353" s="67">
        <f>IF(ISBLANK(Table24[[#This Row],[HTC - Qualifying (QRE) - Amt]]),SUM(Table24[[#This Row],[NPA - Qualifying (QRE) - Amt]],Table24[[#This Row],[NPA - Non-Qualifying (NQRE) - Amt]]),SUM(Table24[[#This Row],[HTC - Qualifying (QRE) - Amt]]+Table24[[#This Row],[HTC - Non-Qualifying (NQRE) - Amt]]))</f>
        <v>0</v>
      </c>
      <c r="K2353" s="74"/>
      <c r="L2353" s="74"/>
      <c r="M2353" s="74"/>
      <c r="N2353" s="74"/>
    </row>
    <row r="2354" spans="1:14" x14ac:dyDescent="0.3">
      <c r="A2354" s="68"/>
      <c r="B2354" s="66" t="e">
        <f>_xlfn.XLOOKUP(A2354,Table1[Categories of Work],Table1[Cost Type])</f>
        <v>#N/A</v>
      </c>
      <c r="C2354" s="70"/>
      <c r="D2354" s="71"/>
      <c r="E2354" s="71"/>
      <c r="F2354" s="71"/>
      <c r="G2354" s="72"/>
      <c r="H2354" s="72"/>
      <c r="I2354" s="72"/>
      <c r="J2354" s="67">
        <f>IF(ISBLANK(Table24[[#This Row],[HTC - Qualifying (QRE) - Amt]]),SUM(Table24[[#This Row],[NPA - Qualifying (QRE) - Amt]],Table24[[#This Row],[NPA - Non-Qualifying (NQRE) - Amt]]),SUM(Table24[[#This Row],[HTC - Qualifying (QRE) - Amt]]+Table24[[#This Row],[HTC - Non-Qualifying (NQRE) - Amt]]))</f>
        <v>0</v>
      </c>
      <c r="K2354" s="74"/>
      <c r="L2354" s="74"/>
      <c r="M2354" s="74"/>
      <c r="N2354" s="74"/>
    </row>
    <row r="2355" spans="1:14" x14ac:dyDescent="0.3">
      <c r="A2355" s="68"/>
      <c r="B2355" s="66" t="e">
        <f>_xlfn.XLOOKUP(A2355,Table1[Categories of Work],Table1[Cost Type])</f>
        <v>#N/A</v>
      </c>
      <c r="C2355" s="70"/>
      <c r="D2355" s="71"/>
      <c r="E2355" s="71"/>
      <c r="F2355" s="71"/>
      <c r="G2355" s="72"/>
      <c r="H2355" s="72"/>
      <c r="I2355" s="72"/>
      <c r="J2355" s="67">
        <f>IF(ISBLANK(Table24[[#This Row],[HTC - Qualifying (QRE) - Amt]]),SUM(Table24[[#This Row],[NPA - Qualifying (QRE) - Amt]],Table24[[#This Row],[NPA - Non-Qualifying (NQRE) - Amt]]),SUM(Table24[[#This Row],[HTC - Qualifying (QRE) - Amt]]+Table24[[#This Row],[HTC - Non-Qualifying (NQRE) - Amt]]))</f>
        <v>0</v>
      </c>
      <c r="K2355" s="74"/>
      <c r="L2355" s="74"/>
      <c r="M2355" s="74"/>
      <c r="N2355" s="74"/>
    </row>
    <row r="2356" spans="1:14" x14ac:dyDescent="0.3">
      <c r="A2356" s="68"/>
      <c r="B2356" s="66" t="e">
        <f>_xlfn.XLOOKUP(A2356,Table1[Categories of Work],Table1[Cost Type])</f>
        <v>#N/A</v>
      </c>
      <c r="C2356" s="70"/>
      <c r="D2356" s="71"/>
      <c r="E2356" s="71"/>
      <c r="F2356" s="71"/>
      <c r="G2356" s="72"/>
      <c r="H2356" s="72"/>
      <c r="I2356" s="72"/>
      <c r="J2356" s="67">
        <f>IF(ISBLANK(Table24[[#This Row],[HTC - Qualifying (QRE) - Amt]]),SUM(Table24[[#This Row],[NPA - Qualifying (QRE) - Amt]],Table24[[#This Row],[NPA - Non-Qualifying (NQRE) - Amt]]),SUM(Table24[[#This Row],[HTC - Qualifying (QRE) - Amt]]+Table24[[#This Row],[HTC - Non-Qualifying (NQRE) - Amt]]))</f>
        <v>0</v>
      </c>
      <c r="K2356" s="74"/>
      <c r="L2356" s="74"/>
      <c r="M2356" s="74"/>
      <c r="N2356" s="74"/>
    </row>
    <row r="2357" spans="1:14" x14ac:dyDescent="0.3">
      <c r="A2357" s="68"/>
      <c r="B2357" s="66" t="e">
        <f>_xlfn.XLOOKUP(A2357,Table1[Categories of Work],Table1[Cost Type])</f>
        <v>#N/A</v>
      </c>
      <c r="C2357" s="70"/>
      <c r="D2357" s="71"/>
      <c r="E2357" s="71"/>
      <c r="F2357" s="71"/>
      <c r="G2357" s="72"/>
      <c r="H2357" s="72"/>
      <c r="I2357" s="72"/>
      <c r="J2357" s="67">
        <f>IF(ISBLANK(Table24[[#This Row],[HTC - Qualifying (QRE) - Amt]]),SUM(Table24[[#This Row],[NPA - Qualifying (QRE) - Amt]],Table24[[#This Row],[NPA - Non-Qualifying (NQRE) - Amt]]),SUM(Table24[[#This Row],[HTC - Qualifying (QRE) - Amt]]+Table24[[#This Row],[HTC - Non-Qualifying (NQRE) - Amt]]))</f>
        <v>0</v>
      </c>
      <c r="K2357" s="74"/>
      <c r="L2357" s="74"/>
      <c r="M2357" s="74"/>
      <c r="N2357" s="74"/>
    </row>
    <row r="2358" spans="1:14" x14ac:dyDescent="0.3">
      <c r="A2358" s="68"/>
      <c r="B2358" s="66" t="e">
        <f>_xlfn.XLOOKUP(A2358,Table1[Categories of Work],Table1[Cost Type])</f>
        <v>#N/A</v>
      </c>
      <c r="C2358" s="70"/>
      <c r="D2358" s="71"/>
      <c r="E2358" s="71"/>
      <c r="F2358" s="71"/>
      <c r="G2358" s="72"/>
      <c r="H2358" s="72"/>
      <c r="I2358" s="72"/>
      <c r="J2358" s="67">
        <f>IF(ISBLANK(Table24[[#This Row],[HTC - Qualifying (QRE) - Amt]]),SUM(Table24[[#This Row],[NPA - Qualifying (QRE) - Amt]],Table24[[#This Row],[NPA - Non-Qualifying (NQRE) - Amt]]),SUM(Table24[[#This Row],[HTC - Qualifying (QRE) - Amt]]+Table24[[#This Row],[HTC - Non-Qualifying (NQRE) - Amt]]))</f>
        <v>0</v>
      </c>
      <c r="K2358" s="74"/>
      <c r="L2358" s="74"/>
      <c r="M2358" s="74"/>
      <c r="N2358" s="74"/>
    </row>
    <row r="2359" spans="1:14" x14ac:dyDescent="0.3">
      <c r="A2359" s="68"/>
      <c r="B2359" s="66" t="e">
        <f>_xlfn.XLOOKUP(A2359,Table1[Categories of Work],Table1[Cost Type])</f>
        <v>#N/A</v>
      </c>
      <c r="C2359" s="70"/>
      <c r="D2359" s="71"/>
      <c r="E2359" s="71"/>
      <c r="F2359" s="71"/>
      <c r="G2359" s="72"/>
      <c r="H2359" s="72"/>
      <c r="I2359" s="72"/>
      <c r="J2359" s="67">
        <f>IF(ISBLANK(Table24[[#This Row],[HTC - Qualifying (QRE) - Amt]]),SUM(Table24[[#This Row],[NPA - Qualifying (QRE) - Amt]],Table24[[#This Row],[NPA - Non-Qualifying (NQRE) - Amt]]),SUM(Table24[[#This Row],[HTC - Qualifying (QRE) - Amt]]+Table24[[#This Row],[HTC - Non-Qualifying (NQRE) - Amt]]))</f>
        <v>0</v>
      </c>
      <c r="K2359" s="74"/>
      <c r="L2359" s="74"/>
      <c r="M2359" s="74"/>
      <c r="N2359" s="74"/>
    </row>
    <row r="2360" spans="1:14" x14ac:dyDescent="0.3">
      <c r="A2360" s="68"/>
      <c r="B2360" s="66" t="e">
        <f>_xlfn.XLOOKUP(A2360,Table1[Categories of Work],Table1[Cost Type])</f>
        <v>#N/A</v>
      </c>
      <c r="C2360" s="70"/>
      <c r="D2360" s="71"/>
      <c r="E2360" s="71"/>
      <c r="F2360" s="71"/>
      <c r="G2360" s="72"/>
      <c r="H2360" s="72"/>
      <c r="I2360" s="72"/>
      <c r="J2360" s="67">
        <f>IF(ISBLANK(Table24[[#This Row],[HTC - Qualifying (QRE) - Amt]]),SUM(Table24[[#This Row],[NPA - Qualifying (QRE) - Amt]],Table24[[#This Row],[NPA - Non-Qualifying (NQRE) - Amt]]),SUM(Table24[[#This Row],[HTC - Qualifying (QRE) - Amt]]+Table24[[#This Row],[HTC - Non-Qualifying (NQRE) - Amt]]))</f>
        <v>0</v>
      </c>
      <c r="K2360" s="74"/>
      <c r="L2360" s="74"/>
      <c r="M2360" s="74"/>
      <c r="N2360" s="74"/>
    </row>
    <row r="2361" spans="1:14" x14ac:dyDescent="0.3">
      <c r="A2361" s="68"/>
      <c r="B2361" s="66" t="e">
        <f>_xlfn.XLOOKUP(A2361,Table1[Categories of Work],Table1[Cost Type])</f>
        <v>#N/A</v>
      </c>
      <c r="C2361" s="70"/>
      <c r="D2361" s="71"/>
      <c r="E2361" s="71"/>
      <c r="F2361" s="71"/>
      <c r="G2361" s="72"/>
      <c r="H2361" s="72"/>
      <c r="I2361" s="72"/>
      <c r="J2361" s="67">
        <f>IF(ISBLANK(Table24[[#This Row],[HTC - Qualifying (QRE) - Amt]]),SUM(Table24[[#This Row],[NPA - Qualifying (QRE) - Amt]],Table24[[#This Row],[NPA - Non-Qualifying (NQRE) - Amt]]),SUM(Table24[[#This Row],[HTC - Qualifying (QRE) - Amt]]+Table24[[#This Row],[HTC - Non-Qualifying (NQRE) - Amt]]))</f>
        <v>0</v>
      </c>
      <c r="K2361" s="74"/>
      <c r="L2361" s="74"/>
      <c r="M2361" s="74"/>
      <c r="N2361" s="74"/>
    </row>
    <row r="2362" spans="1:14" x14ac:dyDescent="0.3">
      <c r="A2362" s="68"/>
      <c r="B2362" s="66" t="e">
        <f>_xlfn.XLOOKUP(A2362,Table1[Categories of Work],Table1[Cost Type])</f>
        <v>#N/A</v>
      </c>
      <c r="C2362" s="70"/>
      <c r="D2362" s="71"/>
      <c r="E2362" s="71"/>
      <c r="F2362" s="71"/>
      <c r="G2362" s="72"/>
      <c r="H2362" s="72"/>
      <c r="I2362" s="72"/>
      <c r="J2362" s="67">
        <f>IF(ISBLANK(Table24[[#This Row],[HTC - Qualifying (QRE) - Amt]]),SUM(Table24[[#This Row],[NPA - Qualifying (QRE) - Amt]],Table24[[#This Row],[NPA - Non-Qualifying (NQRE) - Amt]]),SUM(Table24[[#This Row],[HTC - Qualifying (QRE) - Amt]]+Table24[[#This Row],[HTC - Non-Qualifying (NQRE) - Amt]]))</f>
        <v>0</v>
      </c>
      <c r="K2362" s="74"/>
      <c r="L2362" s="74"/>
      <c r="M2362" s="74"/>
      <c r="N2362" s="74"/>
    </row>
    <row r="2363" spans="1:14" x14ac:dyDescent="0.3">
      <c r="A2363" s="68"/>
      <c r="B2363" s="66" t="e">
        <f>_xlfn.XLOOKUP(A2363,Table1[Categories of Work],Table1[Cost Type])</f>
        <v>#N/A</v>
      </c>
      <c r="C2363" s="70"/>
      <c r="D2363" s="71"/>
      <c r="E2363" s="71"/>
      <c r="F2363" s="71"/>
      <c r="G2363" s="72"/>
      <c r="H2363" s="72"/>
      <c r="I2363" s="72"/>
      <c r="J2363" s="67">
        <f>IF(ISBLANK(Table24[[#This Row],[HTC - Qualifying (QRE) - Amt]]),SUM(Table24[[#This Row],[NPA - Qualifying (QRE) - Amt]],Table24[[#This Row],[NPA - Non-Qualifying (NQRE) - Amt]]),SUM(Table24[[#This Row],[HTC - Qualifying (QRE) - Amt]]+Table24[[#This Row],[HTC - Non-Qualifying (NQRE) - Amt]]))</f>
        <v>0</v>
      </c>
      <c r="K2363" s="74"/>
      <c r="L2363" s="74"/>
      <c r="M2363" s="74"/>
      <c r="N2363" s="74"/>
    </row>
    <row r="2364" spans="1:14" x14ac:dyDescent="0.3">
      <c r="A2364" s="68"/>
      <c r="B2364" s="66" t="e">
        <f>_xlfn.XLOOKUP(A2364,Table1[Categories of Work],Table1[Cost Type])</f>
        <v>#N/A</v>
      </c>
      <c r="C2364" s="70"/>
      <c r="D2364" s="71"/>
      <c r="E2364" s="71"/>
      <c r="F2364" s="71"/>
      <c r="G2364" s="72"/>
      <c r="H2364" s="72"/>
      <c r="I2364" s="72"/>
      <c r="J2364" s="67">
        <f>IF(ISBLANK(Table24[[#This Row],[HTC - Qualifying (QRE) - Amt]]),SUM(Table24[[#This Row],[NPA - Qualifying (QRE) - Amt]],Table24[[#This Row],[NPA - Non-Qualifying (NQRE) - Amt]]),SUM(Table24[[#This Row],[HTC - Qualifying (QRE) - Amt]]+Table24[[#This Row],[HTC - Non-Qualifying (NQRE) - Amt]]))</f>
        <v>0</v>
      </c>
      <c r="K2364" s="74"/>
      <c r="L2364" s="74"/>
      <c r="M2364" s="74"/>
      <c r="N2364" s="74"/>
    </row>
    <row r="2365" spans="1:14" x14ac:dyDescent="0.3">
      <c r="A2365" s="68"/>
      <c r="B2365" s="66" t="e">
        <f>_xlfn.XLOOKUP(A2365,Table1[Categories of Work],Table1[Cost Type])</f>
        <v>#N/A</v>
      </c>
      <c r="C2365" s="70"/>
      <c r="D2365" s="71"/>
      <c r="E2365" s="71"/>
      <c r="F2365" s="71"/>
      <c r="G2365" s="72"/>
      <c r="H2365" s="72"/>
      <c r="I2365" s="72"/>
      <c r="J2365" s="67">
        <f>IF(ISBLANK(Table24[[#This Row],[HTC - Qualifying (QRE) - Amt]]),SUM(Table24[[#This Row],[NPA - Qualifying (QRE) - Amt]],Table24[[#This Row],[NPA - Non-Qualifying (NQRE) - Amt]]),SUM(Table24[[#This Row],[HTC - Qualifying (QRE) - Amt]]+Table24[[#This Row],[HTC - Non-Qualifying (NQRE) - Amt]]))</f>
        <v>0</v>
      </c>
      <c r="K2365" s="74"/>
      <c r="L2365" s="74"/>
      <c r="M2365" s="74"/>
      <c r="N2365" s="74"/>
    </row>
    <row r="2366" spans="1:14" x14ac:dyDescent="0.3">
      <c r="A2366" s="68"/>
      <c r="B2366" s="66" t="e">
        <f>_xlfn.XLOOKUP(A2366,Table1[Categories of Work],Table1[Cost Type])</f>
        <v>#N/A</v>
      </c>
      <c r="C2366" s="70"/>
      <c r="D2366" s="71"/>
      <c r="E2366" s="71"/>
      <c r="F2366" s="71"/>
      <c r="G2366" s="72"/>
      <c r="H2366" s="72"/>
      <c r="I2366" s="72"/>
      <c r="J2366" s="67">
        <f>IF(ISBLANK(Table24[[#This Row],[HTC - Qualifying (QRE) - Amt]]),SUM(Table24[[#This Row],[NPA - Qualifying (QRE) - Amt]],Table24[[#This Row],[NPA - Non-Qualifying (NQRE) - Amt]]),SUM(Table24[[#This Row],[HTC - Qualifying (QRE) - Amt]]+Table24[[#This Row],[HTC - Non-Qualifying (NQRE) - Amt]]))</f>
        <v>0</v>
      </c>
      <c r="K2366" s="74"/>
      <c r="L2366" s="74"/>
      <c r="M2366" s="74"/>
      <c r="N2366" s="74"/>
    </row>
    <row r="2367" spans="1:14" x14ac:dyDescent="0.3">
      <c r="A2367" s="68"/>
      <c r="B2367" s="66" t="e">
        <f>_xlfn.XLOOKUP(A2367,Table1[Categories of Work],Table1[Cost Type])</f>
        <v>#N/A</v>
      </c>
      <c r="C2367" s="70"/>
      <c r="D2367" s="71"/>
      <c r="E2367" s="71"/>
      <c r="F2367" s="71"/>
      <c r="G2367" s="72"/>
      <c r="H2367" s="72"/>
      <c r="I2367" s="72"/>
      <c r="J2367" s="67">
        <f>IF(ISBLANK(Table24[[#This Row],[HTC - Qualifying (QRE) - Amt]]),SUM(Table24[[#This Row],[NPA - Qualifying (QRE) - Amt]],Table24[[#This Row],[NPA - Non-Qualifying (NQRE) - Amt]]),SUM(Table24[[#This Row],[HTC - Qualifying (QRE) - Amt]]+Table24[[#This Row],[HTC - Non-Qualifying (NQRE) - Amt]]))</f>
        <v>0</v>
      </c>
      <c r="K2367" s="74"/>
      <c r="L2367" s="74"/>
      <c r="M2367" s="74"/>
      <c r="N2367" s="74"/>
    </row>
    <row r="2368" spans="1:14" x14ac:dyDescent="0.3">
      <c r="A2368" s="68"/>
      <c r="B2368" s="66" t="e">
        <f>_xlfn.XLOOKUP(A2368,Table1[Categories of Work],Table1[Cost Type])</f>
        <v>#N/A</v>
      </c>
      <c r="C2368" s="70"/>
      <c r="D2368" s="71"/>
      <c r="E2368" s="71"/>
      <c r="F2368" s="71"/>
      <c r="G2368" s="72"/>
      <c r="H2368" s="72"/>
      <c r="I2368" s="72"/>
      <c r="J2368" s="67">
        <f>IF(ISBLANK(Table24[[#This Row],[HTC - Qualifying (QRE) - Amt]]),SUM(Table24[[#This Row],[NPA - Qualifying (QRE) - Amt]],Table24[[#This Row],[NPA - Non-Qualifying (NQRE) - Amt]]),SUM(Table24[[#This Row],[HTC - Qualifying (QRE) - Amt]]+Table24[[#This Row],[HTC - Non-Qualifying (NQRE) - Amt]]))</f>
        <v>0</v>
      </c>
      <c r="K2368" s="74"/>
      <c r="L2368" s="74"/>
      <c r="M2368" s="74"/>
      <c r="N2368" s="74"/>
    </row>
    <row r="2369" spans="1:14" x14ac:dyDescent="0.3">
      <c r="A2369" s="68"/>
      <c r="B2369" s="66" t="e">
        <f>_xlfn.XLOOKUP(A2369,Table1[Categories of Work],Table1[Cost Type])</f>
        <v>#N/A</v>
      </c>
      <c r="C2369" s="70"/>
      <c r="D2369" s="71"/>
      <c r="E2369" s="71"/>
      <c r="F2369" s="71"/>
      <c r="G2369" s="72"/>
      <c r="H2369" s="72"/>
      <c r="I2369" s="72"/>
      <c r="J2369" s="67">
        <f>IF(ISBLANK(Table24[[#This Row],[HTC - Qualifying (QRE) - Amt]]),SUM(Table24[[#This Row],[NPA - Qualifying (QRE) - Amt]],Table24[[#This Row],[NPA - Non-Qualifying (NQRE) - Amt]]),SUM(Table24[[#This Row],[HTC - Qualifying (QRE) - Amt]]+Table24[[#This Row],[HTC - Non-Qualifying (NQRE) - Amt]]))</f>
        <v>0</v>
      </c>
      <c r="K2369" s="74"/>
      <c r="L2369" s="74"/>
      <c r="M2369" s="74"/>
      <c r="N2369" s="74"/>
    </row>
    <row r="2370" spans="1:14" x14ac:dyDescent="0.3">
      <c r="A2370" s="68"/>
      <c r="B2370" s="66" t="e">
        <f>_xlfn.XLOOKUP(A2370,Table1[Categories of Work],Table1[Cost Type])</f>
        <v>#N/A</v>
      </c>
      <c r="C2370" s="70"/>
      <c r="D2370" s="71"/>
      <c r="E2370" s="71"/>
      <c r="F2370" s="71"/>
      <c r="G2370" s="72"/>
      <c r="H2370" s="72"/>
      <c r="I2370" s="72"/>
      <c r="J2370" s="67">
        <f>IF(ISBLANK(Table24[[#This Row],[HTC - Qualifying (QRE) - Amt]]),SUM(Table24[[#This Row],[NPA - Qualifying (QRE) - Amt]],Table24[[#This Row],[NPA - Non-Qualifying (NQRE) - Amt]]),SUM(Table24[[#This Row],[HTC - Qualifying (QRE) - Amt]]+Table24[[#This Row],[HTC - Non-Qualifying (NQRE) - Amt]]))</f>
        <v>0</v>
      </c>
      <c r="K2370" s="74"/>
      <c r="L2370" s="74"/>
      <c r="M2370" s="74"/>
      <c r="N2370" s="74"/>
    </row>
    <row r="2371" spans="1:14" x14ac:dyDescent="0.3">
      <c r="A2371" s="68"/>
      <c r="B2371" s="66" t="e">
        <f>_xlfn.XLOOKUP(A2371,Table1[Categories of Work],Table1[Cost Type])</f>
        <v>#N/A</v>
      </c>
      <c r="C2371" s="70"/>
      <c r="D2371" s="71"/>
      <c r="E2371" s="71"/>
      <c r="F2371" s="71"/>
      <c r="G2371" s="72"/>
      <c r="H2371" s="72"/>
      <c r="I2371" s="72"/>
      <c r="J2371" s="67">
        <f>IF(ISBLANK(Table24[[#This Row],[HTC - Qualifying (QRE) - Amt]]),SUM(Table24[[#This Row],[NPA - Qualifying (QRE) - Amt]],Table24[[#This Row],[NPA - Non-Qualifying (NQRE) - Amt]]),SUM(Table24[[#This Row],[HTC - Qualifying (QRE) - Amt]]+Table24[[#This Row],[HTC - Non-Qualifying (NQRE) - Amt]]))</f>
        <v>0</v>
      </c>
      <c r="K2371" s="74"/>
      <c r="L2371" s="74"/>
      <c r="M2371" s="74"/>
      <c r="N2371" s="74"/>
    </row>
    <row r="2372" spans="1:14" x14ac:dyDescent="0.3">
      <c r="A2372" s="68"/>
      <c r="B2372" s="66" t="e">
        <f>_xlfn.XLOOKUP(A2372,Table1[Categories of Work],Table1[Cost Type])</f>
        <v>#N/A</v>
      </c>
      <c r="C2372" s="70"/>
      <c r="D2372" s="71"/>
      <c r="E2372" s="71"/>
      <c r="F2372" s="71"/>
      <c r="G2372" s="72"/>
      <c r="H2372" s="72"/>
      <c r="I2372" s="72"/>
      <c r="J2372" s="67">
        <f>IF(ISBLANK(Table24[[#This Row],[HTC - Qualifying (QRE) - Amt]]),SUM(Table24[[#This Row],[NPA - Qualifying (QRE) - Amt]],Table24[[#This Row],[NPA - Non-Qualifying (NQRE) - Amt]]),SUM(Table24[[#This Row],[HTC - Qualifying (QRE) - Amt]]+Table24[[#This Row],[HTC - Non-Qualifying (NQRE) - Amt]]))</f>
        <v>0</v>
      </c>
      <c r="K2372" s="74"/>
      <c r="L2372" s="74"/>
      <c r="M2372" s="74"/>
      <c r="N2372" s="74"/>
    </row>
    <row r="2373" spans="1:14" x14ac:dyDescent="0.3">
      <c r="A2373" s="68"/>
      <c r="B2373" s="66" t="e">
        <f>_xlfn.XLOOKUP(A2373,Table1[Categories of Work],Table1[Cost Type])</f>
        <v>#N/A</v>
      </c>
      <c r="C2373" s="70"/>
      <c r="D2373" s="71"/>
      <c r="E2373" s="71"/>
      <c r="F2373" s="71"/>
      <c r="G2373" s="72"/>
      <c r="H2373" s="72"/>
      <c r="I2373" s="72"/>
      <c r="J2373" s="67">
        <f>IF(ISBLANK(Table24[[#This Row],[HTC - Qualifying (QRE) - Amt]]),SUM(Table24[[#This Row],[NPA - Qualifying (QRE) - Amt]],Table24[[#This Row],[NPA - Non-Qualifying (NQRE) - Amt]]),SUM(Table24[[#This Row],[HTC - Qualifying (QRE) - Amt]]+Table24[[#This Row],[HTC - Non-Qualifying (NQRE) - Amt]]))</f>
        <v>0</v>
      </c>
      <c r="K2373" s="74"/>
      <c r="L2373" s="74"/>
      <c r="M2373" s="74"/>
      <c r="N2373" s="74"/>
    </row>
    <row r="2374" spans="1:14" x14ac:dyDescent="0.3">
      <c r="A2374" s="68"/>
      <c r="B2374" s="66" t="e">
        <f>_xlfn.XLOOKUP(A2374,Table1[Categories of Work],Table1[Cost Type])</f>
        <v>#N/A</v>
      </c>
      <c r="C2374" s="70"/>
      <c r="D2374" s="71"/>
      <c r="E2374" s="71"/>
      <c r="F2374" s="71"/>
      <c r="G2374" s="72"/>
      <c r="H2374" s="72"/>
      <c r="I2374" s="72"/>
      <c r="J2374" s="67">
        <f>IF(ISBLANK(Table24[[#This Row],[HTC - Qualifying (QRE) - Amt]]),SUM(Table24[[#This Row],[NPA - Qualifying (QRE) - Amt]],Table24[[#This Row],[NPA - Non-Qualifying (NQRE) - Amt]]),SUM(Table24[[#This Row],[HTC - Qualifying (QRE) - Amt]]+Table24[[#This Row],[HTC - Non-Qualifying (NQRE) - Amt]]))</f>
        <v>0</v>
      </c>
      <c r="K2374" s="74"/>
      <c r="L2374" s="74"/>
      <c r="M2374" s="74"/>
      <c r="N2374" s="74"/>
    </row>
    <row r="2375" spans="1:14" x14ac:dyDescent="0.3">
      <c r="A2375" s="68"/>
      <c r="B2375" s="66" t="e">
        <f>_xlfn.XLOOKUP(A2375,Table1[Categories of Work],Table1[Cost Type])</f>
        <v>#N/A</v>
      </c>
      <c r="C2375" s="70"/>
      <c r="D2375" s="71"/>
      <c r="E2375" s="71"/>
      <c r="F2375" s="71"/>
      <c r="G2375" s="72"/>
      <c r="H2375" s="72"/>
      <c r="I2375" s="72"/>
      <c r="J2375" s="67">
        <f>IF(ISBLANK(Table24[[#This Row],[HTC - Qualifying (QRE) - Amt]]),SUM(Table24[[#This Row],[NPA - Qualifying (QRE) - Amt]],Table24[[#This Row],[NPA - Non-Qualifying (NQRE) - Amt]]),SUM(Table24[[#This Row],[HTC - Qualifying (QRE) - Amt]]+Table24[[#This Row],[HTC - Non-Qualifying (NQRE) - Amt]]))</f>
        <v>0</v>
      </c>
      <c r="K2375" s="74"/>
      <c r="L2375" s="74"/>
      <c r="M2375" s="74"/>
      <c r="N2375" s="74"/>
    </row>
    <row r="2376" spans="1:14" x14ac:dyDescent="0.3">
      <c r="A2376" s="68"/>
      <c r="B2376" s="66" t="e">
        <f>_xlfn.XLOOKUP(A2376,Table1[Categories of Work],Table1[Cost Type])</f>
        <v>#N/A</v>
      </c>
      <c r="C2376" s="70"/>
      <c r="D2376" s="71"/>
      <c r="E2376" s="71"/>
      <c r="F2376" s="71"/>
      <c r="G2376" s="72"/>
      <c r="H2376" s="72"/>
      <c r="I2376" s="72"/>
      <c r="J2376" s="67">
        <f>IF(ISBLANK(Table24[[#This Row],[HTC - Qualifying (QRE) - Amt]]),SUM(Table24[[#This Row],[NPA - Qualifying (QRE) - Amt]],Table24[[#This Row],[NPA - Non-Qualifying (NQRE) - Amt]]),SUM(Table24[[#This Row],[HTC - Qualifying (QRE) - Amt]]+Table24[[#This Row],[HTC - Non-Qualifying (NQRE) - Amt]]))</f>
        <v>0</v>
      </c>
      <c r="K2376" s="74"/>
      <c r="L2376" s="74"/>
      <c r="M2376" s="74"/>
      <c r="N2376" s="74"/>
    </row>
    <row r="2377" spans="1:14" x14ac:dyDescent="0.3">
      <c r="A2377" s="68"/>
      <c r="B2377" s="66" t="e">
        <f>_xlfn.XLOOKUP(A2377,Table1[Categories of Work],Table1[Cost Type])</f>
        <v>#N/A</v>
      </c>
      <c r="C2377" s="70"/>
      <c r="D2377" s="71"/>
      <c r="E2377" s="71"/>
      <c r="F2377" s="71"/>
      <c r="G2377" s="72"/>
      <c r="H2377" s="72"/>
      <c r="I2377" s="72"/>
      <c r="J2377" s="67">
        <f>IF(ISBLANK(Table24[[#This Row],[HTC - Qualifying (QRE) - Amt]]),SUM(Table24[[#This Row],[NPA - Qualifying (QRE) - Amt]],Table24[[#This Row],[NPA - Non-Qualifying (NQRE) - Amt]]),SUM(Table24[[#This Row],[HTC - Qualifying (QRE) - Amt]]+Table24[[#This Row],[HTC - Non-Qualifying (NQRE) - Amt]]))</f>
        <v>0</v>
      </c>
      <c r="K2377" s="74"/>
      <c r="L2377" s="74"/>
      <c r="M2377" s="74"/>
      <c r="N2377" s="74"/>
    </row>
    <row r="2378" spans="1:14" x14ac:dyDescent="0.3">
      <c r="A2378" s="68"/>
      <c r="B2378" s="66" t="e">
        <f>_xlfn.XLOOKUP(A2378,Table1[Categories of Work],Table1[Cost Type])</f>
        <v>#N/A</v>
      </c>
      <c r="C2378" s="70"/>
      <c r="D2378" s="71"/>
      <c r="E2378" s="71"/>
      <c r="F2378" s="71"/>
      <c r="G2378" s="72"/>
      <c r="H2378" s="72"/>
      <c r="I2378" s="72"/>
      <c r="J2378" s="67">
        <f>IF(ISBLANK(Table24[[#This Row],[HTC - Qualifying (QRE) - Amt]]),SUM(Table24[[#This Row],[NPA - Qualifying (QRE) - Amt]],Table24[[#This Row],[NPA - Non-Qualifying (NQRE) - Amt]]),SUM(Table24[[#This Row],[HTC - Qualifying (QRE) - Amt]]+Table24[[#This Row],[HTC - Non-Qualifying (NQRE) - Amt]]))</f>
        <v>0</v>
      </c>
      <c r="K2378" s="74"/>
      <c r="L2378" s="74"/>
      <c r="M2378" s="74"/>
      <c r="N2378" s="74"/>
    </row>
    <row r="2379" spans="1:14" x14ac:dyDescent="0.3">
      <c r="A2379" s="68"/>
      <c r="B2379" s="66" t="e">
        <f>_xlfn.XLOOKUP(A2379,Table1[Categories of Work],Table1[Cost Type])</f>
        <v>#N/A</v>
      </c>
      <c r="C2379" s="70"/>
      <c r="D2379" s="71"/>
      <c r="E2379" s="71"/>
      <c r="F2379" s="71"/>
      <c r="G2379" s="72"/>
      <c r="H2379" s="72"/>
      <c r="I2379" s="72"/>
      <c r="J2379" s="67">
        <f>IF(ISBLANK(Table24[[#This Row],[HTC - Qualifying (QRE) - Amt]]),SUM(Table24[[#This Row],[NPA - Qualifying (QRE) - Amt]],Table24[[#This Row],[NPA - Non-Qualifying (NQRE) - Amt]]),SUM(Table24[[#This Row],[HTC - Qualifying (QRE) - Amt]]+Table24[[#This Row],[HTC - Non-Qualifying (NQRE) - Amt]]))</f>
        <v>0</v>
      </c>
      <c r="K2379" s="74"/>
      <c r="L2379" s="74"/>
      <c r="M2379" s="74"/>
      <c r="N2379" s="74"/>
    </row>
    <row r="2380" spans="1:14" x14ac:dyDescent="0.3">
      <c r="A2380" s="68"/>
      <c r="B2380" s="66" t="e">
        <f>_xlfn.XLOOKUP(A2380,Table1[Categories of Work],Table1[Cost Type])</f>
        <v>#N/A</v>
      </c>
      <c r="C2380" s="70"/>
      <c r="D2380" s="71"/>
      <c r="E2380" s="71"/>
      <c r="F2380" s="71"/>
      <c r="G2380" s="72"/>
      <c r="H2380" s="72"/>
      <c r="I2380" s="72"/>
      <c r="J2380" s="67">
        <f>IF(ISBLANK(Table24[[#This Row],[HTC - Qualifying (QRE) - Amt]]),SUM(Table24[[#This Row],[NPA - Qualifying (QRE) - Amt]],Table24[[#This Row],[NPA - Non-Qualifying (NQRE) - Amt]]),SUM(Table24[[#This Row],[HTC - Qualifying (QRE) - Amt]]+Table24[[#This Row],[HTC - Non-Qualifying (NQRE) - Amt]]))</f>
        <v>0</v>
      </c>
      <c r="K2380" s="74"/>
      <c r="L2380" s="74"/>
      <c r="M2380" s="74"/>
      <c r="N2380" s="74"/>
    </row>
    <row r="2381" spans="1:14" x14ac:dyDescent="0.3">
      <c r="A2381" s="68"/>
      <c r="B2381" s="66" t="e">
        <f>_xlfn.XLOOKUP(A2381,Table1[Categories of Work],Table1[Cost Type])</f>
        <v>#N/A</v>
      </c>
      <c r="C2381" s="70"/>
      <c r="D2381" s="71"/>
      <c r="E2381" s="71"/>
      <c r="F2381" s="71"/>
      <c r="G2381" s="72"/>
      <c r="H2381" s="72"/>
      <c r="I2381" s="72"/>
      <c r="J2381" s="67">
        <f>IF(ISBLANK(Table24[[#This Row],[HTC - Qualifying (QRE) - Amt]]),SUM(Table24[[#This Row],[NPA - Qualifying (QRE) - Amt]],Table24[[#This Row],[NPA - Non-Qualifying (NQRE) - Amt]]),SUM(Table24[[#This Row],[HTC - Qualifying (QRE) - Amt]]+Table24[[#This Row],[HTC - Non-Qualifying (NQRE) - Amt]]))</f>
        <v>0</v>
      </c>
      <c r="K2381" s="74"/>
      <c r="L2381" s="74"/>
      <c r="M2381" s="74"/>
      <c r="N2381" s="74"/>
    </row>
    <row r="2382" spans="1:14" x14ac:dyDescent="0.3">
      <c r="A2382" s="68"/>
      <c r="B2382" s="66" t="e">
        <f>_xlfn.XLOOKUP(A2382,Table1[Categories of Work],Table1[Cost Type])</f>
        <v>#N/A</v>
      </c>
      <c r="C2382" s="70"/>
      <c r="D2382" s="71"/>
      <c r="E2382" s="71"/>
      <c r="F2382" s="71"/>
      <c r="G2382" s="72"/>
      <c r="H2382" s="72"/>
      <c r="I2382" s="72"/>
      <c r="J2382" s="67">
        <f>IF(ISBLANK(Table24[[#This Row],[HTC - Qualifying (QRE) - Amt]]),SUM(Table24[[#This Row],[NPA - Qualifying (QRE) - Amt]],Table24[[#This Row],[NPA - Non-Qualifying (NQRE) - Amt]]),SUM(Table24[[#This Row],[HTC - Qualifying (QRE) - Amt]]+Table24[[#This Row],[HTC - Non-Qualifying (NQRE) - Amt]]))</f>
        <v>0</v>
      </c>
      <c r="K2382" s="74"/>
      <c r="L2382" s="74"/>
      <c r="M2382" s="74"/>
      <c r="N2382" s="74"/>
    </row>
    <row r="2383" spans="1:14" x14ac:dyDescent="0.3">
      <c r="A2383" s="68"/>
      <c r="B2383" s="66" t="e">
        <f>_xlfn.XLOOKUP(A2383,Table1[Categories of Work],Table1[Cost Type])</f>
        <v>#N/A</v>
      </c>
      <c r="C2383" s="70"/>
      <c r="D2383" s="71"/>
      <c r="E2383" s="71"/>
      <c r="F2383" s="71"/>
      <c r="G2383" s="72"/>
      <c r="H2383" s="72"/>
      <c r="I2383" s="72"/>
      <c r="J2383" s="67">
        <f>IF(ISBLANK(Table24[[#This Row],[HTC - Qualifying (QRE) - Amt]]),SUM(Table24[[#This Row],[NPA - Qualifying (QRE) - Amt]],Table24[[#This Row],[NPA - Non-Qualifying (NQRE) - Amt]]),SUM(Table24[[#This Row],[HTC - Qualifying (QRE) - Amt]]+Table24[[#This Row],[HTC - Non-Qualifying (NQRE) - Amt]]))</f>
        <v>0</v>
      </c>
      <c r="K2383" s="74"/>
      <c r="L2383" s="74"/>
      <c r="M2383" s="74"/>
      <c r="N2383" s="74"/>
    </row>
    <row r="2384" spans="1:14" x14ac:dyDescent="0.3">
      <c r="A2384" s="68"/>
      <c r="B2384" s="66" t="e">
        <f>_xlfn.XLOOKUP(A2384,Table1[Categories of Work],Table1[Cost Type])</f>
        <v>#N/A</v>
      </c>
      <c r="C2384" s="70"/>
      <c r="D2384" s="71"/>
      <c r="E2384" s="71"/>
      <c r="F2384" s="71"/>
      <c r="G2384" s="72"/>
      <c r="H2384" s="72"/>
      <c r="I2384" s="72"/>
      <c r="J2384" s="67">
        <f>IF(ISBLANK(Table24[[#This Row],[HTC - Qualifying (QRE) - Amt]]),SUM(Table24[[#This Row],[NPA - Qualifying (QRE) - Amt]],Table24[[#This Row],[NPA - Non-Qualifying (NQRE) - Amt]]),SUM(Table24[[#This Row],[HTC - Qualifying (QRE) - Amt]]+Table24[[#This Row],[HTC - Non-Qualifying (NQRE) - Amt]]))</f>
        <v>0</v>
      </c>
      <c r="K2384" s="74"/>
      <c r="L2384" s="74"/>
      <c r="M2384" s="74"/>
      <c r="N2384" s="74"/>
    </row>
    <row r="2385" spans="1:14" x14ac:dyDescent="0.3">
      <c r="A2385" s="68"/>
      <c r="B2385" s="66" t="e">
        <f>_xlfn.XLOOKUP(A2385,Table1[Categories of Work],Table1[Cost Type])</f>
        <v>#N/A</v>
      </c>
      <c r="C2385" s="70"/>
      <c r="D2385" s="71"/>
      <c r="E2385" s="71"/>
      <c r="F2385" s="71"/>
      <c r="G2385" s="72"/>
      <c r="H2385" s="72"/>
      <c r="I2385" s="72"/>
      <c r="J2385" s="67">
        <f>IF(ISBLANK(Table24[[#This Row],[HTC - Qualifying (QRE) - Amt]]),SUM(Table24[[#This Row],[NPA - Qualifying (QRE) - Amt]],Table24[[#This Row],[NPA - Non-Qualifying (NQRE) - Amt]]),SUM(Table24[[#This Row],[HTC - Qualifying (QRE) - Amt]]+Table24[[#This Row],[HTC - Non-Qualifying (NQRE) - Amt]]))</f>
        <v>0</v>
      </c>
      <c r="K2385" s="74"/>
      <c r="L2385" s="74"/>
      <c r="M2385" s="74"/>
      <c r="N2385" s="74"/>
    </row>
    <row r="2386" spans="1:14" x14ac:dyDescent="0.3">
      <c r="A2386" s="68"/>
      <c r="B2386" s="66" t="e">
        <f>_xlfn.XLOOKUP(A2386,Table1[Categories of Work],Table1[Cost Type])</f>
        <v>#N/A</v>
      </c>
      <c r="C2386" s="70"/>
      <c r="D2386" s="71"/>
      <c r="E2386" s="71"/>
      <c r="F2386" s="71"/>
      <c r="G2386" s="72"/>
      <c r="H2386" s="72"/>
      <c r="I2386" s="72"/>
      <c r="J2386" s="67">
        <f>IF(ISBLANK(Table24[[#This Row],[HTC - Qualifying (QRE) - Amt]]),SUM(Table24[[#This Row],[NPA - Qualifying (QRE) - Amt]],Table24[[#This Row],[NPA - Non-Qualifying (NQRE) - Amt]]),SUM(Table24[[#This Row],[HTC - Qualifying (QRE) - Amt]]+Table24[[#This Row],[HTC - Non-Qualifying (NQRE) - Amt]]))</f>
        <v>0</v>
      </c>
      <c r="K2386" s="74"/>
      <c r="L2386" s="74"/>
      <c r="M2386" s="74"/>
      <c r="N2386" s="74"/>
    </row>
    <row r="2387" spans="1:14" x14ac:dyDescent="0.3">
      <c r="A2387" s="68"/>
      <c r="B2387" s="66" t="e">
        <f>_xlfn.XLOOKUP(A2387,Table1[Categories of Work],Table1[Cost Type])</f>
        <v>#N/A</v>
      </c>
      <c r="C2387" s="70"/>
      <c r="D2387" s="71"/>
      <c r="E2387" s="71"/>
      <c r="F2387" s="71"/>
      <c r="G2387" s="72"/>
      <c r="H2387" s="72"/>
      <c r="I2387" s="72"/>
      <c r="J2387" s="67">
        <f>IF(ISBLANK(Table24[[#This Row],[HTC - Qualifying (QRE) - Amt]]),SUM(Table24[[#This Row],[NPA - Qualifying (QRE) - Amt]],Table24[[#This Row],[NPA - Non-Qualifying (NQRE) - Amt]]),SUM(Table24[[#This Row],[HTC - Qualifying (QRE) - Amt]]+Table24[[#This Row],[HTC - Non-Qualifying (NQRE) - Amt]]))</f>
        <v>0</v>
      </c>
      <c r="K2387" s="74"/>
      <c r="L2387" s="74"/>
      <c r="M2387" s="74"/>
      <c r="N2387" s="74"/>
    </row>
    <row r="2388" spans="1:14" x14ac:dyDescent="0.3">
      <c r="A2388" s="68"/>
      <c r="B2388" s="66" t="e">
        <f>_xlfn.XLOOKUP(A2388,Table1[Categories of Work],Table1[Cost Type])</f>
        <v>#N/A</v>
      </c>
      <c r="C2388" s="70"/>
      <c r="D2388" s="71"/>
      <c r="E2388" s="71"/>
      <c r="F2388" s="71"/>
      <c r="G2388" s="72"/>
      <c r="H2388" s="72"/>
      <c r="I2388" s="72"/>
      <c r="J2388" s="67">
        <f>IF(ISBLANK(Table24[[#This Row],[HTC - Qualifying (QRE) - Amt]]),SUM(Table24[[#This Row],[NPA - Qualifying (QRE) - Amt]],Table24[[#This Row],[NPA - Non-Qualifying (NQRE) - Amt]]),SUM(Table24[[#This Row],[HTC - Qualifying (QRE) - Amt]]+Table24[[#This Row],[HTC - Non-Qualifying (NQRE) - Amt]]))</f>
        <v>0</v>
      </c>
      <c r="K2388" s="74"/>
      <c r="L2388" s="74"/>
      <c r="M2388" s="74"/>
      <c r="N2388" s="74"/>
    </row>
    <row r="2389" spans="1:14" x14ac:dyDescent="0.3">
      <c r="A2389" s="68"/>
      <c r="B2389" s="66" t="e">
        <f>_xlfn.XLOOKUP(A2389,Table1[Categories of Work],Table1[Cost Type])</f>
        <v>#N/A</v>
      </c>
      <c r="C2389" s="70"/>
      <c r="D2389" s="71"/>
      <c r="E2389" s="71"/>
      <c r="F2389" s="71"/>
      <c r="G2389" s="72"/>
      <c r="H2389" s="72"/>
      <c r="I2389" s="72"/>
      <c r="J2389" s="67">
        <f>IF(ISBLANK(Table24[[#This Row],[HTC - Qualifying (QRE) - Amt]]),SUM(Table24[[#This Row],[NPA - Qualifying (QRE) - Amt]],Table24[[#This Row],[NPA - Non-Qualifying (NQRE) - Amt]]),SUM(Table24[[#This Row],[HTC - Qualifying (QRE) - Amt]]+Table24[[#This Row],[HTC - Non-Qualifying (NQRE) - Amt]]))</f>
        <v>0</v>
      </c>
      <c r="K2389" s="74"/>
      <c r="L2389" s="74"/>
      <c r="M2389" s="74"/>
      <c r="N2389" s="74"/>
    </row>
    <row r="2390" spans="1:14" x14ac:dyDescent="0.3">
      <c r="A2390" s="68"/>
      <c r="B2390" s="66" t="e">
        <f>_xlfn.XLOOKUP(A2390,Table1[Categories of Work],Table1[Cost Type])</f>
        <v>#N/A</v>
      </c>
      <c r="C2390" s="70"/>
      <c r="D2390" s="71"/>
      <c r="E2390" s="71"/>
      <c r="F2390" s="71"/>
      <c r="G2390" s="72"/>
      <c r="H2390" s="72"/>
      <c r="I2390" s="72"/>
      <c r="J2390" s="67">
        <f>IF(ISBLANK(Table24[[#This Row],[HTC - Qualifying (QRE) - Amt]]),SUM(Table24[[#This Row],[NPA - Qualifying (QRE) - Amt]],Table24[[#This Row],[NPA - Non-Qualifying (NQRE) - Amt]]),SUM(Table24[[#This Row],[HTC - Qualifying (QRE) - Amt]]+Table24[[#This Row],[HTC - Non-Qualifying (NQRE) - Amt]]))</f>
        <v>0</v>
      </c>
      <c r="K2390" s="74"/>
      <c r="L2390" s="74"/>
      <c r="M2390" s="74"/>
      <c r="N2390" s="74"/>
    </row>
    <row r="2391" spans="1:14" x14ac:dyDescent="0.3">
      <c r="A2391" s="68"/>
      <c r="B2391" s="66" t="e">
        <f>_xlfn.XLOOKUP(A2391,Table1[Categories of Work],Table1[Cost Type])</f>
        <v>#N/A</v>
      </c>
      <c r="C2391" s="70"/>
      <c r="D2391" s="71"/>
      <c r="E2391" s="71"/>
      <c r="F2391" s="71"/>
      <c r="G2391" s="72"/>
      <c r="H2391" s="72"/>
      <c r="I2391" s="72"/>
      <c r="J2391" s="67">
        <f>IF(ISBLANK(Table24[[#This Row],[HTC - Qualifying (QRE) - Amt]]),SUM(Table24[[#This Row],[NPA - Qualifying (QRE) - Amt]],Table24[[#This Row],[NPA - Non-Qualifying (NQRE) - Amt]]),SUM(Table24[[#This Row],[HTC - Qualifying (QRE) - Amt]]+Table24[[#This Row],[HTC - Non-Qualifying (NQRE) - Amt]]))</f>
        <v>0</v>
      </c>
      <c r="K2391" s="74"/>
      <c r="L2391" s="74"/>
      <c r="M2391" s="74"/>
      <c r="N2391" s="74"/>
    </row>
    <row r="2392" spans="1:14" x14ac:dyDescent="0.3">
      <c r="A2392" s="68"/>
      <c r="B2392" s="66" t="e">
        <f>_xlfn.XLOOKUP(A2392,Table1[Categories of Work],Table1[Cost Type])</f>
        <v>#N/A</v>
      </c>
      <c r="C2392" s="70"/>
      <c r="D2392" s="71"/>
      <c r="E2392" s="71"/>
      <c r="F2392" s="71"/>
      <c r="G2392" s="72"/>
      <c r="H2392" s="72"/>
      <c r="I2392" s="72"/>
      <c r="J2392" s="67">
        <f>IF(ISBLANK(Table24[[#This Row],[HTC - Qualifying (QRE) - Amt]]),SUM(Table24[[#This Row],[NPA - Qualifying (QRE) - Amt]],Table24[[#This Row],[NPA - Non-Qualifying (NQRE) - Amt]]),SUM(Table24[[#This Row],[HTC - Qualifying (QRE) - Amt]]+Table24[[#This Row],[HTC - Non-Qualifying (NQRE) - Amt]]))</f>
        <v>0</v>
      </c>
      <c r="K2392" s="74"/>
      <c r="L2392" s="74"/>
      <c r="M2392" s="74"/>
      <c r="N2392" s="74"/>
    </row>
    <row r="2393" spans="1:14" x14ac:dyDescent="0.3">
      <c r="A2393" s="68"/>
      <c r="B2393" s="66" t="e">
        <f>_xlfn.XLOOKUP(A2393,Table1[Categories of Work],Table1[Cost Type])</f>
        <v>#N/A</v>
      </c>
      <c r="C2393" s="70"/>
      <c r="D2393" s="71"/>
      <c r="E2393" s="71"/>
      <c r="F2393" s="71"/>
      <c r="G2393" s="72"/>
      <c r="H2393" s="72"/>
      <c r="I2393" s="72"/>
      <c r="J2393" s="67">
        <f>IF(ISBLANK(Table24[[#This Row],[HTC - Qualifying (QRE) - Amt]]),SUM(Table24[[#This Row],[NPA - Qualifying (QRE) - Amt]],Table24[[#This Row],[NPA - Non-Qualifying (NQRE) - Amt]]),SUM(Table24[[#This Row],[HTC - Qualifying (QRE) - Amt]]+Table24[[#This Row],[HTC - Non-Qualifying (NQRE) - Amt]]))</f>
        <v>0</v>
      </c>
      <c r="K2393" s="74"/>
      <c r="L2393" s="74"/>
      <c r="M2393" s="74"/>
      <c r="N2393" s="74"/>
    </row>
    <row r="2394" spans="1:14" x14ac:dyDescent="0.3">
      <c r="A2394" s="68"/>
      <c r="B2394" s="66" t="e">
        <f>_xlfn.XLOOKUP(A2394,Table1[Categories of Work],Table1[Cost Type])</f>
        <v>#N/A</v>
      </c>
      <c r="C2394" s="70"/>
      <c r="D2394" s="71"/>
      <c r="E2394" s="71"/>
      <c r="F2394" s="71"/>
      <c r="G2394" s="72"/>
      <c r="H2394" s="72"/>
      <c r="I2394" s="72"/>
      <c r="J2394" s="67">
        <f>IF(ISBLANK(Table24[[#This Row],[HTC - Qualifying (QRE) - Amt]]),SUM(Table24[[#This Row],[NPA - Qualifying (QRE) - Amt]],Table24[[#This Row],[NPA - Non-Qualifying (NQRE) - Amt]]),SUM(Table24[[#This Row],[HTC - Qualifying (QRE) - Amt]]+Table24[[#This Row],[HTC - Non-Qualifying (NQRE) - Amt]]))</f>
        <v>0</v>
      </c>
      <c r="K2394" s="74"/>
      <c r="L2394" s="74"/>
      <c r="M2394" s="74"/>
      <c r="N2394" s="74"/>
    </row>
    <row r="2395" spans="1:14" x14ac:dyDescent="0.3">
      <c r="A2395" s="68"/>
      <c r="B2395" s="66" t="e">
        <f>_xlfn.XLOOKUP(A2395,Table1[Categories of Work],Table1[Cost Type])</f>
        <v>#N/A</v>
      </c>
      <c r="C2395" s="70"/>
      <c r="D2395" s="71"/>
      <c r="E2395" s="71"/>
      <c r="F2395" s="71"/>
      <c r="G2395" s="72"/>
      <c r="H2395" s="72"/>
      <c r="I2395" s="72"/>
      <c r="J2395" s="67">
        <f>IF(ISBLANK(Table24[[#This Row],[HTC - Qualifying (QRE) - Amt]]),SUM(Table24[[#This Row],[NPA - Qualifying (QRE) - Amt]],Table24[[#This Row],[NPA - Non-Qualifying (NQRE) - Amt]]),SUM(Table24[[#This Row],[HTC - Qualifying (QRE) - Amt]]+Table24[[#This Row],[HTC - Non-Qualifying (NQRE) - Amt]]))</f>
        <v>0</v>
      </c>
      <c r="K2395" s="74"/>
      <c r="L2395" s="74"/>
      <c r="M2395" s="74"/>
      <c r="N2395" s="74"/>
    </row>
    <row r="2396" spans="1:14" x14ac:dyDescent="0.3">
      <c r="A2396" s="68"/>
      <c r="B2396" s="66" t="e">
        <f>_xlfn.XLOOKUP(A2396,Table1[Categories of Work],Table1[Cost Type])</f>
        <v>#N/A</v>
      </c>
      <c r="C2396" s="70"/>
      <c r="D2396" s="71"/>
      <c r="E2396" s="71"/>
      <c r="F2396" s="71"/>
      <c r="G2396" s="72"/>
      <c r="H2396" s="72"/>
      <c r="I2396" s="72"/>
      <c r="J2396" s="67">
        <f>IF(ISBLANK(Table24[[#This Row],[HTC - Qualifying (QRE) - Amt]]),SUM(Table24[[#This Row],[NPA - Qualifying (QRE) - Amt]],Table24[[#This Row],[NPA - Non-Qualifying (NQRE) - Amt]]),SUM(Table24[[#This Row],[HTC - Qualifying (QRE) - Amt]]+Table24[[#This Row],[HTC - Non-Qualifying (NQRE) - Amt]]))</f>
        <v>0</v>
      </c>
      <c r="K2396" s="74"/>
      <c r="L2396" s="74"/>
      <c r="M2396" s="74"/>
      <c r="N2396" s="74"/>
    </row>
    <row r="2397" spans="1:14" x14ac:dyDescent="0.3">
      <c r="A2397" s="68"/>
      <c r="B2397" s="66" t="e">
        <f>_xlfn.XLOOKUP(A2397,Table1[Categories of Work],Table1[Cost Type])</f>
        <v>#N/A</v>
      </c>
      <c r="C2397" s="70"/>
      <c r="D2397" s="71"/>
      <c r="E2397" s="71"/>
      <c r="F2397" s="71"/>
      <c r="G2397" s="72"/>
      <c r="H2397" s="72"/>
      <c r="I2397" s="72"/>
      <c r="J2397" s="67">
        <f>IF(ISBLANK(Table24[[#This Row],[HTC - Qualifying (QRE) - Amt]]),SUM(Table24[[#This Row],[NPA - Qualifying (QRE) - Amt]],Table24[[#This Row],[NPA - Non-Qualifying (NQRE) - Amt]]),SUM(Table24[[#This Row],[HTC - Qualifying (QRE) - Amt]]+Table24[[#This Row],[HTC - Non-Qualifying (NQRE) - Amt]]))</f>
        <v>0</v>
      </c>
      <c r="K2397" s="74"/>
      <c r="L2397" s="74"/>
      <c r="M2397" s="74"/>
      <c r="N2397" s="74"/>
    </row>
    <row r="2398" spans="1:14" x14ac:dyDescent="0.3">
      <c r="A2398" s="68"/>
      <c r="B2398" s="66" t="e">
        <f>_xlfn.XLOOKUP(A2398,Table1[Categories of Work],Table1[Cost Type])</f>
        <v>#N/A</v>
      </c>
      <c r="C2398" s="70"/>
      <c r="D2398" s="71"/>
      <c r="E2398" s="71"/>
      <c r="F2398" s="71"/>
      <c r="G2398" s="72"/>
      <c r="H2398" s="72"/>
      <c r="I2398" s="72"/>
      <c r="J2398" s="67">
        <f>IF(ISBLANK(Table24[[#This Row],[HTC - Qualifying (QRE) - Amt]]),SUM(Table24[[#This Row],[NPA - Qualifying (QRE) - Amt]],Table24[[#This Row],[NPA - Non-Qualifying (NQRE) - Amt]]),SUM(Table24[[#This Row],[HTC - Qualifying (QRE) - Amt]]+Table24[[#This Row],[HTC - Non-Qualifying (NQRE) - Amt]]))</f>
        <v>0</v>
      </c>
      <c r="K2398" s="74"/>
      <c r="L2398" s="74"/>
      <c r="M2398" s="74"/>
      <c r="N2398" s="74"/>
    </row>
    <row r="2399" spans="1:14" x14ac:dyDescent="0.3">
      <c r="A2399" s="68"/>
      <c r="B2399" s="66" t="e">
        <f>_xlfn.XLOOKUP(A2399,Table1[Categories of Work],Table1[Cost Type])</f>
        <v>#N/A</v>
      </c>
      <c r="C2399" s="70"/>
      <c r="D2399" s="71"/>
      <c r="E2399" s="71"/>
      <c r="F2399" s="71"/>
      <c r="G2399" s="72"/>
      <c r="H2399" s="72"/>
      <c r="I2399" s="72"/>
      <c r="J2399" s="67">
        <f>IF(ISBLANK(Table24[[#This Row],[HTC - Qualifying (QRE) - Amt]]),SUM(Table24[[#This Row],[NPA - Qualifying (QRE) - Amt]],Table24[[#This Row],[NPA - Non-Qualifying (NQRE) - Amt]]),SUM(Table24[[#This Row],[HTC - Qualifying (QRE) - Amt]]+Table24[[#This Row],[HTC - Non-Qualifying (NQRE) - Amt]]))</f>
        <v>0</v>
      </c>
      <c r="K2399" s="74"/>
      <c r="L2399" s="74"/>
      <c r="M2399" s="74"/>
      <c r="N2399" s="74"/>
    </row>
    <row r="2400" spans="1:14" x14ac:dyDescent="0.3">
      <c r="A2400" s="68"/>
      <c r="B2400" s="66" t="e">
        <f>_xlfn.XLOOKUP(A2400,Table1[Categories of Work],Table1[Cost Type])</f>
        <v>#N/A</v>
      </c>
      <c r="C2400" s="70"/>
      <c r="D2400" s="71"/>
      <c r="E2400" s="71"/>
      <c r="F2400" s="71"/>
      <c r="G2400" s="72"/>
      <c r="H2400" s="72"/>
      <c r="I2400" s="72"/>
      <c r="J2400" s="67">
        <f>IF(ISBLANK(Table24[[#This Row],[HTC - Qualifying (QRE) - Amt]]),SUM(Table24[[#This Row],[NPA - Qualifying (QRE) - Amt]],Table24[[#This Row],[NPA - Non-Qualifying (NQRE) - Amt]]),SUM(Table24[[#This Row],[HTC - Qualifying (QRE) - Amt]]+Table24[[#This Row],[HTC - Non-Qualifying (NQRE) - Amt]]))</f>
        <v>0</v>
      </c>
      <c r="K2400" s="74"/>
      <c r="L2400" s="74"/>
      <c r="M2400" s="74"/>
      <c r="N2400" s="74"/>
    </row>
    <row r="2401" spans="1:14" x14ac:dyDescent="0.3">
      <c r="A2401" s="68"/>
      <c r="B2401" s="66" t="e">
        <f>_xlfn.XLOOKUP(A2401,Table1[Categories of Work],Table1[Cost Type])</f>
        <v>#N/A</v>
      </c>
      <c r="C2401" s="70"/>
      <c r="D2401" s="71"/>
      <c r="E2401" s="71"/>
      <c r="F2401" s="71"/>
      <c r="G2401" s="72"/>
      <c r="H2401" s="72"/>
      <c r="I2401" s="72"/>
      <c r="J2401" s="67">
        <f>IF(ISBLANK(Table24[[#This Row],[HTC - Qualifying (QRE) - Amt]]),SUM(Table24[[#This Row],[NPA - Qualifying (QRE) - Amt]],Table24[[#This Row],[NPA - Non-Qualifying (NQRE) - Amt]]),SUM(Table24[[#This Row],[HTC - Qualifying (QRE) - Amt]]+Table24[[#This Row],[HTC - Non-Qualifying (NQRE) - Amt]]))</f>
        <v>0</v>
      </c>
      <c r="K2401" s="74"/>
      <c r="L2401" s="74"/>
      <c r="M2401" s="74"/>
      <c r="N2401" s="74"/>
    </row>
    <row r="2402" spans="1:14" x14ac:dyDescent="0.3">
      <c r="A2402" s="68"/>
      <c r="B2402" s="66" t="e">
        <f>_xlfn.XLOOKUP(A2402,Table1[Categories of Work],Table1[Cost Type])</f>
        <v>#N/A</v>
      </c>
      <c r="C2402" s="70"/>
      <c r="D2402" s="71"/>
      <c r="E2402" s="71"/>
      <c r="F2402" s="71"/>
      <c r="G2402" s="72"/>
      <c r="H2402" s="72"/>
      <c r="I2402" s="72"/>
      <c r="J2402" s="67">
        <f>IF(ISBLANK(Table24[[#This Row],[HTC - Qualifying (QRE) - Amt]]),SUM(Table24[[#This Row],[NPA - Qualifying (QRE) - Amt]],Table24[[#This Row],[NPA - Non-Qualifying (NQRE) - Amt]]),SUM(Table24[[#This Row],[HTC - Qualifying (QRE) - Amt]]+Table24[[#This Row],[HTC - Non-Qualifying (NQRE) - Amt]]))</f>
        <v>0</v>
      </c>
      <c r="K2402" s="74"/>
      <c r="L2402" s="74"/>
      <c r="M2402" s="74"/>
      <c r="N2402" s="74"/>
    </row>
    <row r="2403" spans="1:14" x14ac:dyDescent="0.3">
      <c r="A2403" s="68"/>
      <c r="B2403" s="66" t="e">
        <f>_xlfn.XLOOKUP(A2403,Table1[Categories of Work],Table1[Cost Type])</f>
        <v>#N/A</v>
      </c>
      <c r="C2403" s="70"/>
      <c r="D2403" s="71"/>
      <c r="E2403" s="71"/>
      <c r="F2403" s="71"/>
      <c r="G2403" s="72"/>
      <c r="H2403" s="72"/>
      <c r="I2403" s="72"/>
      <c r="J2403" s="67">
        <f>IF(ISBLANK(Table24[[#This Row],[HTC - Qualifying (QRE) - Amt]]),SUM(Table24[[#This Row],[NPA - Qualifying (QRE) - Amt]],Table24[[#This Row],[NPA - Non-Qualifying (NQRE) - Amt]]),SUM(Table24[[#This Row],[HTC - Qualifying (QRE) - Amt]]+Table24[[#This Row],[HTC - Non-Qualifying (NQRE) - Amt]]))</f>
        <v>0</v>
      </c>
      <c r="K2403" s="74"/>
      <c r="L2403" s="74"/>
      <c r="M2403" s="74"/>
      <c r="N2403" s="74"/>
    </row>
    <row r="2404" spans="1:14" x14ac:dyDescent="0.3">
      <c r="A2404" s="68"/>
      <c r="B2404" s="66" t="e">
        <f>_xlfn.XLOOKUP(A2404,Table1[Categories of Work],Table1[Cost Type])</f>
        <v>#N/A</v>
      </c>
      <c r="C2404" s="70"/>
      <c r="D2404" s="71"/>
      <c r="E2404" s="71"/>
      <c r="F2404" s="71"/>
      <c r="G2404" s="72"/>
      <c r="H2404" s="72"/>
      <c r="I2404" s="72"/>
      <c r="J2404" s="67">
        <f>IF(ISBLANK(Table24[[#This Row],[HTC - Qualifying (QRE) - Amt]]),SUM(Table24[[#This Row],[NPA - Qualifying (QRE) - Amt]],Table24[[#This Row],[NPA - Non-Qualifying (NQRE) - Amt]]),SUM(Table24[[#This Row],[HTC - Qualifying (QRE) - Amt]]+Table24[[#This Row],[HTC - Non-Qualifying (NQRE) - Amt]]))</f>
        <v>0</v>
      </c>
      <c r="K2404" s="74"/>
      <c r="L2404" s="74"/>
      <c r="M2404" s="74"/>
      <c r="N2404" s="74"/>
    </row>
    <row r="2405" spans="1:14" x14ac:dyDescent="0.3">
      <c r="A2405" s="68"/>
      <c r="B2405" s="66" t="e">
        <f>_xlfn.XLOOKUP(A2405,Table1[Categories of Work],Table1[Cost Type])</f>
        <v>#N/A</v>
      </c>
      <c r="C2405" s="70"/>
      <c r="D2405" s="71"/>
      <c r="E2405" s="71"/>
      <c r="F2405" s="71"/>
      <c r="G2405" s="72"/>
      <c r="H2405" s="72"/>
      <c r="I2405" s="72"/>
      <c r="J2405" s="67">
        <f>IF(ISBLANK(Table24[[#This Row],[HTC - Qualifying (QRE) - Amt]]),SUM(Table24[[#This Row],[NPA - Qualifying (QRE) - Amt]],Table24[[#This Row],[NPA - Non-Qualifying (NQRE) - Amt]]),SUM(Table24[[#This Row],[HTC - Qualifying (QRE) - Amt]]+Table24[[#This Row],[HTC - Non-Qualifying (NQRE) - Amt]]))</f>
        <v>0</v>
      </c>
      <c r="K2405" s="74"/>
      <c r="L2405" s="74"/>
      <c r="M2405" s="74"/>
      <c r="N2405" s="74"/>
    </row>
    <row r="2406" spans="1:14" x14ac:dyDescent="0.3">
      <c r="A2406" s="68"/>
      <c r="B2406" s="66" t="e">
        <f>_xlfn.XLOOKUP(A2406,Table1[Categories of Work],Table1[Cost Type])</f>
        <v>#N/A</v>
      </c>
      <c r="C2406" s="70"/>
      <c r="D2406" s="71"/>
      <c r="E2406" s="71"/>
      <c r="F2406" s="71"/>
      <c r="G2406" s="72"/>
      <c r="H2406" s="72"/>
      <c r="I2406" s="72"/>
      <c r="J2406" s="67">
        <f>IF(ISBLANK(Table24[[#This Row],[HTC - Qualifying (QRE) - Amt]]),SUM(Table24[[#This Row],[NPA - Qualifying (QRE) - Amt]],Table24[[#This Row],[NPA - Non-Qualifying (NQRE) - Amt]]),SUM(Table24[[#This Row],[HTC - Qualifying (QRE) - Amt]]+Table24[[#This Row],[HTC - Non-Qualifying (NQRE) - Amt]]))</f>
        <v>0</v>
      </c>
      <c r="K2406" s="74"/>
      <c r="L2406" s="74"/>
      <c r="M2406" s="74"/>
      <c r="N2406" s="74"/>
    </row>
    <row r="2407" spans="1:14" x14ac:dyDescent="0.3">
      <c r="A2407" s="68"/>
      <c r="B2407" s="66" t="e">
        <f>_xlfn.XLOOKUP(A2407,Table1[Categories of Work],Table1[Cost Type])</f>
        <v>#N/A</v>
      </c>
      <c r="C2407" s="70"/>
      <c r="D2407" s="71"/>
      <c r="E2407" s="71"/>
      <c r="F2407" s="71"/>
      <c r="G2407" s="72"/>
      <c r="H2407" s="72"/>
      <c r="I2407" s="72"/>
      <c r="J2407" s="67">
        <f>IF(ISBLANK(Table24[[#This Row],[HTC - Qualifying (QRE) - Amt]]),SUM(Table24[[#This Row],[NPA - Qualifying (QRE) - Amt]],Table24[[#This Row],[NPA - Non-Qualifying (NQRE) - Amt]]),SUM(Table24[[#This Row],[HTC - Qualifying (QRE) - Amt]]+Table24[[#This Row],[HTC - Non-Qualifying (NQRE) - Amt]]))</f>
        <v>0</v>
      </c>
      <c r="K2407" s="74"/>
      <c r="L2407" s="74"/>
      <c r="M2407" s="74"/>
      <c r="N2407" s="74"/>
    </row>
    <row r="2408" spans="1:14" x14ac:dyDescent="0.3">
      <c r="A2408" s="68"/>
      <c r="B2408" s="66" t="e">
        <f>_xlfn.XLOOKUP(A2408,Table1[Categories of Work],Table1[Cost Type])</f>
        <v>#N/A</v>
      </c>
      <c r="C2408" s="70"/>
      <c r="D2408" s="71"/>
      <c r="E2408" s="71"/>
      <c r="F2408" s="71"/>
      <c r="G2408" s="72"/>
      <c r="H2408" s="72"/>
      <c r="I2408" s="72"/>
      <c r="J2408" s="67">
        <f>IF(ISBLANK(Table24[[#This Row],[HTC - Qualifying (QRE) - Amt]]),SUM(Table24[[#This Row],[NPA - Qualifying (QRE) - Amt]],Table24[[#This Row],[NPA - Non-Qualifying (NQRE) - Amt]]),SUM(Table24[[#This Row],[HTC - Qualifying (QRE) - Amt]]+Table24[[#This Row],[HTC - Non-Qualifying (NQRE) - Amt]]))</f>
        <v>0</v>
      </c>
      <c r="K2408" s="74"/>
      <c r="L2408" s="74"/>
      <c r="M2408" s="74"/>
      <c r="N2408" s="74"/>
    </row>
    <row r="2409" spans="1:14" x14ac:dyDescent="0.3">
      <c r="A2409" s="68"/>
      <c r="B2409" s="66" t="e">
        <f>_xlfn.XLOOKUP(A2409,Table1[Categories of Work],Table1[Cost Type])</f>
        <v>#N/A</v>
      </c>
      <c r="C2409" s="70"/>
      <c r="D2409" s="71"/>
      <c r="E2409" s="71"/>
      <c r="F2409" s="71"/>
      <c r="G2409" s="72"/>
      <c r="H2409" s="72"/>
      <c r="I2409" s="72"/>
      <c r="J2409" s="67">
        <f>IF(ISBLANK(Table24[[#This Row],[HTC - Qualifying (QRE) - Amt]]),SUM(Table24[[#This Row],[NPA - Qualifying (QRE) - Amt]],Table24[[#This Row],[NPA - Non-Qualifying (NQRE) - Amt]]),SUM(Table24[[#This Row],[HTC - Qualifying (QRE) - Amt]]+Table24[[#This Row],[HTC - Non-Qualifying (NQRE) - Amt]]))</f>
        <v>0</v>
      </c>
      <c r="K2409" s="74"/>
      <c r="L2409" s="74"/>
      <c r="M2409" s="74"/>
      <c r="N2409" s="74"/>
    </row>
    <row r="2410" spans="1:14" x14ac:dyDescent="0.3">
      <c r="A2410" s="68"/>
      <c r="B2410" s="66" t="e">
        <f>_xlfn.XLOOKUP(A2410,Table1[Categories of Work],Table1[Cost Type])</f>
        <v>#N/A</v>
      </c>
      <c r="C2410" s="70"/>
      <c r="D2410" s="71"/>
      <c r="E2410" s="71"/>
      <c r="F2410" s="71"/>
      <c r="G2410" s="72"/>
      <c r="H2410" s="72"/>
      <c r="I2410" s="72"/>
      <c r="J2410" s="67">
        <f>IF(ISBLANK(Table24[[#This Row],[HTC - Qualifying (QRE) - Amt]]),SUM(Table24[[#This Row],[NPA - Qualifying (QRE) - Amt]],Table24[[#This Row],[NPA - Non-Qualifying (NQRE) - Amt]]),SUM(Table24[[#This Row],[HTC - Qualifying (QRE) - Amt]]+Table24[[#This Row],[HTC - Non-Qualifying (NQRE) - Amt]]))</f>
        <v>0</v>
      </c>
      <c r="K2410" s="74"/>
      <c r="L2410" s="74"/>
      <c r="M2410" s="74"/>
      <c r="N2410" s="74"/>
    </row>
    <row r="2411" spans="1:14" x14ac:dyDescent="0.3">
      <c r="A2411" s="68"/>
      <c r="B2411" s="66" t="e">
        <f>_xlfn.XLOOKUP(A2411,Table1[Categories of Work],Table1[Cost Type])</f>
        <v>#N/A</v>
      </c>
      <c r="C2411" s="70"/>
      <c r="D2411" s="71"/>
      <c r="E2411" s="71"/>
      <c r="F2411" s="71"/>
      <c r="G2411" s="72"/>
      <c r="H2411" s="72"/>
      <c r="I2411" s="72"/>
      <c r="J2411" s="67">
        <f>IF(ISBLANK(Table24[[#This Row],[HTC - Qualifying (QRE) - Amt]]),SUM(Table24[[#This Row],[NPA - Qualifying (QRE) - Amt]],Table24[[#This Row],[NPA - Non-Qualifying (NQRE) - Amt]]),SUM(Table24[[#This Row],[HTC - Qualifying (QRE) - Amt]]+Table24[[#This Row],[HTC - Non-Qualifying (NQRE) - Amt]]))</f>
        <v>0</v>
      </c>
      <c r="K2411" s="74"/>
      <c r="L2411" s="74"/>
      <c r="M2411" s="74"/>
      <c r="N2411" s="74"/>
    </row>
    <row r="2412" spans="1:14" x14ac:dyDescent="0.3">
      <c r="A2412" s="68"/>
      <c r="B2412" s="66" t="e">
        <f>_xlfn.XLOOKUP(A2412,Table1[Categories of Work],Table1[Cost Type])</f>
        <v>#N/A</v>
      </c>
      <c r="C2412" s="70"/>
      <c r="D2412" s="71"/>
      <c r="E2412" s="71"/>
      <c r="F2412" s="71"/>
      <c r="G2412" s="72"/>
      <c r="H2412" s="72"/>
      <c r="I2412" s="72"/>
      <c r="J2412" s="67">
        <f>IF(ISBLANK(Table24[[#This Row],[HTC - Qualifying (QRE) - Amt]]),SUM(Table24[[#This Row],[NPA - Qualifying (QRE) - Amt]],Table24[[#This Row],[NPA - Non-Qualifying (NQRE) - Amt]]),SUM(Table24[[#This Row],[HTC - Qualifying (QRE) - Amt]]+Table24[[#This Row],[HTC - Non-Qualifying (NQRE) - Amt]]))</f>
        <v>0</v>
      </c>
      <c r="K2412" s="74"/>
      <c r="L2412" s="74"/>
      <c r="M2412" s="74"/>
      <c r="N2412" s="74"/>
    </row>
    <row r="2413" spans="1:14" x14ac:dyDescent="0.3">
      <c r="A2413" s="68"/>
      <c r="B2413" s="66" t="e">
        <f>_xlfn.XLOOKUP(A2413,Table1[Categories of Work],Table1[Cost Type])</f>
        <v>#N/A</v>
      </c>
      <c r="C2413" s="70"/>
      <c r="D2413" s="71"/>
      <c r="E2413" s="71"/>
      <c r="F2413" s="71"/>
      <c r="G2413" s="72"/>
      <c r="H2413" s="72"/>
      <c r="I2413" s="72"/>
      <c r="J2413" s="67">
        <f>IF(ISBLANK(Table24[[#This Row],[HTC - Qualifying (QRE) - Amt]]),SUM(Table24[[#This Row],[NPA - Qualifying (QRE) - Amt]],Table24[[#This Row],[NPA - Non-Qualifying (NQRE) - Amt]]),SUM(Table24[[#This Row],[HTC - Qualifying (QRE) - Amt]]+Table24[[#This Row],[HTC - Non-Qualifying (NQRE) - Amt]]))</f>
        <v>0</v>
      </c>
      <c r="K2413" s="74"/>
      <c r="L2413" s="74"/>
      <c r="M2413" s="74"/>
      <c r="N2413" s="74"/>
    </row>
    <row r="2414" spans="1:14" x14ac:dyDescent="0.3">
      <c r="A2414" s="68"/>
      <c r="B2414" s="66" t="e">
        <f>_xlfn.XLOOKUP(A2414,Table1[Categories of Work],Table1[Cost Type])</f>
        <v>#N/A</v>
      </c>
      <c r="C2414" s="70"/>
      <c r="D2414" s="71"/>
      <c r="E2414" s="71"/>
      <c r="F2414" s="71"/>
      <c r="G2414" s="72"/>
      <c r="H2414" s="72"/>
      <c r="I2414" s="72"/>
      <c r="J2414" s="67">
        <f>IF(ISBLANK(Table24[[#This Row],[HTC - Qualifying (QRE) - Amt]]),SUM(Table24[[#This Row],[NPA - Qualifying (QRE) - Amt]],Table24[[#This Row],[NPA - Non-Qualifying (NQRE) - Amt]]),SUM(Table24[[#This Row],[HTC - Qualifying (QRE) - Amt]]+Table24[[#This Row],[HTC - Non-Qualifying (NQRE) - Amt]]))</f>
        <v>0</v>
      </c>
      <c r="K2414" s="74"/>
      <c r="L2414" s="74"/>
      <c r="M2414" s="74"/>
      <c r="N2414" s="74"/>
    </row>
    <row r="2415" spans="1:14" x14ac:dyDescent="0.3">
      <c r="A2415" s="68"/>
      <c r="B2415" s="66" t="e">
        <f>_xlfn.XLOOKUP(A2415,Table1[Categories of Work],Table1[Cost Type])</f>
        <v>#N/A</v>
      </c>
      <c r="C2415" s="70"/>
      <c r="D2415" s="71"/>
      <c r="E2415" s="71"/>
      <c r="F2415" s="71"/>
      <c r="G2415" s="72"/>
      <c r="H2415" s="72"/>
      <c r="I2415" s="72"/>
      <c r="J2415" s="67">
        <f>IF(ISBLANK(Table24[[#This Row],[HTC - Qualifying (QRE) - Amt]]),SUM(Table24[[#This Row],[NPA - Qualifying (QRE) - Amt]],Table24[[#This Row],[NPA - Non-Qualifying (NQRE) - Amt]]),SUM(Table24[[#This Row],[HTC - Qualifying (QRE) - Amt]]+Table24[[#This Row],[HTC - Non-Qualifying (NQRE) - Amt]]))</f>
        <v>0</v>
      </c>
      <c r="K2415" s="74"/>
      <c r="L2415" s="74"/>
      <c r="M2415" s="74"/>
      <c r="N2415" s="74"/>
    </row>
    <row r="2416" spans="1:14" x14ac:dyDescent="0.3">
      <c r="A2416" s="68"/>
      <c r="B2416" s="66" t="e">
        <f>_xlfn.XLOOKUP(A2416,Table1[Categories of Work],Table1[Cost Type])</f>
        <v>#N/A</v>
      </c>
      <c r="C2416" s="70"/>
      <c r="D2416" s="71"/>
      <c r="E2416" s="71"/>
      <c r="F2416" s="71"/>
      <c r="G2416" s="72"/>
      <c r="H2416" s="72"/>
      <c r="I2416" s="72"/>
      <c r="J2416" s="67">
        <f>IF(ISBLANK(Table24[[#This Row],[HTC - Qualifying (QRE) - Amt]]),SUM(Table24[[#This Row],[NPA - Qualifying (QRE) - Amt]],Table24[[#This Row],[NPA - Non-Qualifying (NQRE) - Amt]]),SUM(Table24[[#This Row],[HTC - Qualifying (QRE) - Amt]]+Table24[[#This Row],[HTC - Non-Qualifying (NQRE) - Amt]]))</f>
        <v>0</v>
      </c>
      <c r="K2416" s="74"/>
      <c r="L2416" s="74"/>
      <c r="M2416" s="74"/>
      <c r="N2416" s="74"/>
    </row>
    <row r="2417" spans="1:14" x14ac:dyDescent="0.3">
      <c r="A2417" s="68"/>
      <c r="B2417" s="66" t="e">
        <f>_xlfn.XLOOKUP(A2417,Table1[Categories of Work],Table1[Cost Type])</f>
        <v>#N/A</v>
      </c>
      <c r="C2417" s="70"/>
      <c r="D2417" s="71"/>
      <c r="E2417" s="71"/>
      <c r="F2417" s="71"/>
      <c r="G2417" s="72"/>
      <c r="H2417" s="72"/>
      <c r="I2417" s="72"/>
      <c r="J2417" s="67">
        <f>IF(ISBLANK(Table24[[#This Row],[HTC - Qualifying (QRE) - Amt]]),SUM(Table24[[#This Row],[NPA - Qualifying (QRE) - Amt]],Table24[[#This Row],[NPA - Non-Qualifying (NQRE) - Amt]]),SUM(Table24[[#This Row],[HTC - Qualifying (QRE) - Amt]]+Table24[[#This Row],[HTC - Non-Qualifying (NQRE) - Amt]]))</f>
        <v>0</v>
      </c>
      <c r="K2417" s="74"/>
      <c r="L2417" s="74"/>
      <c r="M2417" s="74"/>
      <c r="N2417" s="74"/>
    </row>
    <row r="2418" spans="1:14" x14ac:dyDescent="0.3">
      <c r="A2418" s="68"/>
      <c r="B2418" s="66" t="e">
        <f>_xlfn.XLOOKUP(A2418,Table1[Categories of Work],Table1[Cost Type])</f>
        <v>#N/A</v>
      </c>
      <c r="C2418" s="70"/>
      <c r="D2418" s="71"/>
      <c r="E2418" s="71"/>
      <c r="F2418" s="71"/>
      <c r="G2418" s="72"/>
      <c r="H2418" s="72"/>
      <c r="I2418" s="72"/>
      <c r="J2418" s="67">
        <f>IF(ISBLANK(Table24[[#This Row],[HTC - Qualifying (QRE) - Amt]]),SUM(Table24[[#This Row],[NPA - Qualifying (QRE) - Amt]],Table24[[#This Row],[NPA - Non-Qualifying (NQRE) - Amt]]),SUM(Table24[[#This Row],[HTC - Qualifying (QRE) - Amt]]+Table24[[#This Row],[HTC - Non-Qualifying (NQRE) - Amt]]))</f>
        <v>0</v>
      </c>
      <c r="K2418" s="74"/>
      <c r="L2418" s="74"/>
      <c r="M2418" s="74"/>
      <c r="N2418" s="74"/>
    </row>
    <row r="2419" spans="1:14" x14ac:dyDescent="0.3">
      <c r="A2419" s="68"/>
      <c r="B2419" s="66" t="e">
        <f>_xlfn.XLOOKUP(A2419,Table1[Categories of Work],Table1[Cost Type])</f>
        <v>#N/A</v>
      </c>
      <c r="C2419" s="70"/>
      <c r="D2419" s="71"/>
      <c r="E2419" s="71"/>
      <c r="F2419" s="71"/>
      <c r="G2419" s="72"/>
      <c r="H2419" s="72"/>
      <c r="I2419" s="72"/>
      <c r="J2419" s="67">
        <f>IF(ISBLANK(Table24[[#This Row],[HTC - Qualifying (QRE) - Amt]]),SUM(Table24[[#This Row],[NPA - Qualifying (QRE) - Amt]],Table24[[#This Row],[NPA - Non-Qualifying (NQRE) - Amt]]),SUM(Table24[[#This Row],[HTC - Qualifying (QRE) - Amt]]+Table24[[#This Row],[HTC - Non-Qualifying (NQRE) - Amt]]))</f>
        <v>0</v>
      </c>
      <c r="K2419" s="74"/>
      <c r="L2419" s="74"/>
      <c r="M2419" s="74"/>
      <c r="N2419" s="74"/>
    </row>
    <row r="2420" spans="1:14" x14ac:dyDescent="0.3">
      <c r="A2420" s="68"/>
      <c r="B2420" s="66" t="e">
        <f>_xlfn.XLOOKUP(A2420,Table1[Categories of Work],Table1[Cost Type])</f>
        <v>#N/A</v>
      </c>
      <c r="C2420" s="70"/>
      <c r="D2420" s="71"/>
      <c r="E2420" s="71"/>
      <c r="F2420" s="71"/>
      <c r="G2420" s="72"/>
      <c r="H2420" s="72"/>
      <c r="I2420" s="72"/>
      <c r="J2420" s="67">
        <f>IF(ISBLANK(Table24[[#This Row],[HTC - Qualifying (QRE) - Amt]]),SUM(Table24[[#This Row],[NPA - Qualifying (QRE) - Amt]],Table24[[#This Row],[NPA - Non-Qualifying (NQRE) - Amt]]),SUM(Table24[[#This Row],[HTC - Qualifying (QRE) - Amt]]+Table24[[#This Row],[HTC - Non-Qualifying (NQRE) - Amt]]))</f>
        <v>0</v>
      </c>
      <c r="K2420" s="74"/>
      <c r="L2420" s="74"/>
      <c r="M2420" s="74"/>
      <c r="N2420" s="74"/>
    </row>
    <row r="2421" spans="1:14" x14ac:dyDescent="0.3">
      <c r="A2421" s="68"/>
      <c r="B2421" s="66" t="e">
        <f>_xlfn.XLOOKUP(A2421,Table1[Categories of Work],Table1[Cost Type])</f>
        <v>#N/A</v>
      </c>
      <c r="C2421" s="70"/>
      <c r="D2421" s="71"/>
      <c r="E2421" s="71"/>
      <c r="F2421" s="71"/>
      <c r="G2421" s="72"/>
      <c r="H2421" s="72"/>
      <c r="I2421" s="72"/>
      <c r="J2421" s="67">
        <f>IF(ISBLANK(Table24[[#This Row],[HTC - Qualifying (QRE) - Amt]]),SUM(Table24[[#This Row],[NPA - Qualifying (QRE) - Amt]],Table24[[#This Row],[NPA - Non-Qualifying (NQRE) - Amt]]),SUM(Table24[[#This Row],[HTC - Qualifying (QRE) - Amt]]+Table24[[#This Row],[HTC - Non-Qualifying (NQRE) - Amt]]))</f>
        <v>0</v>
      </c>
      <c r="K2421" s="74"/>
      <c r="L2421" s="74"/>
      <c r="M2421" s="74"/>
      <c r="N2421" s="74"/>
    </row>
    <row r="2422" spans="1:14" x14ac:dyDescent="0.3">
      <c r="A2422" s="68"/>
      <c r="B2422" s="66" t="e">
        <f>_xlfn.XLOOKUP(A2422,Table1[Categories of Work],Table1[Cost Type])</f>
        <v>#N/A</v>
      </c>
      <c r="C2422" s="70"/>
      <c r="D2422" s="71"/>
      <c r="E2422" s="71"/>
      <c r="F2422" s="71"/>
      <c r="G2422" s="72"/>
      <c r="H2422" s="72"/>
      <c r="I2422" s="72"/>
      <c r="J2422" s="67">
        <f>IF(ISBLANK(Table24[[#This Row],[HTC - Qualifying (QRE) - Amt]]),SUM(Table24[[#This Row],[NPA - Qualifying (QRE) - Amt]],Table24[[#This Row],[NPA - Non-Qualifying (NQRE) - Amt]]),SUM(Table24[[#This Row],[HTC - Qualifying (QRE) - Amt]]+Table24[[#This Row],[HTC - Non-Qualifying (NQRE) - Amt]]))</f>
        <v>0</v>
      </c>
      <c r="K2422" s="74"/>
      <c r="L2422" s="74"/>
      <c r="M2422" s="74"/>
      <c r="N2422" s="74"/>
    </row>
    <row r="2423" spans="1:14" x14ac:dyDescent="0.3">
      <c r="A2423" s="68"/>
      <c r="B2423" s="66" t="e">
        <f>_xlfn.XLOOKUP(A2423,Table1[Categories of Work],Table1[Cost Type])</f>
        <v>#N/A</v>
      </c>
      <c r="C2423" s="70"/>
      <c r="D2423" s="71"/>
      <c r="E2423" s="71"/>
      <c r="F2423" s="71"/>
      <c r="G2423" s="72"/>
      <c r="H2423" s="72"/>
      <c r="I2423" s="72"/>
      <c r="J2423" s="67">
        <f>IF(ISBLANK(Table24[[#This Row],[HTC - Qualifying (QRE) - Amt]]),SUM(Table24[[#This Row],[NPA - Qualifying (QRE) - Amt]],Table24[[#This Row],[NPA - Non-Qualifying (NQRE) - Amt]]),SUM(Table24[[#This Row],[HTC - Qualifying (QRE) - Amt]]+Table24[[#This Row],[HTC - Non-Qualifying (NQRE) - Amt]]))</f>
        <v>0</v>
      </c>
      <c r="K2423" s="74"/>
      <c r="L2423" s="74"/>
      <c r="M2423" s="74"/>
      <c r="N2423" s="74"/>
    </row>
    <row r="2424" spans="1:14" x14ac:dyDescent="0.3">
      <c r="A2424" s="68"/>
      <c r="B2424" s="66" t="e">
        <f>_xlfn.XLOOKUP(A2424,Table1[Categories of Work],Table1[Cost Type])</f>
        <v>#N/A</v>
      </c>
      <c r="C2424" s="70"/>
      <c r="D2424" s="71"/>
      <c r="E2424" s="71"/>
      <c r="F2424" s="71"/>
      <c r="G2424" s="72"/>
      <c r="H2424" s="72"/>
      <c r="I2424" s="72"/>
      <c r="J2424" s="67">
        <f>IF(ISBLANK(Table24[[#This Row],[HTC - Qualifying (QRE) - Amt]]),SUM(Table24[[#This Row],[NPA - Qualifying (QRE) - Amt]],Table24[[#This Row],[NPA - Non-Qualifying (NQRE) - Amt]]),SUM(Table24[[#This Row],[HTC - Qualifying (QRE) - Amt]]+Table24[[#This Row],[HTC - Non-Qualifying (NQRE) - Amt]]))</f>
        <v>0</v>
      </c>
      <c r="K2424" s="74"/>
      <c r="L2424" s="74"/>
      <c r="M2424" s="74"/>
      <c r="N2424" s="74"/>
    </row>
    <row r="2425" spans="1:14" x14ac:dyDescent="0.3">
      <c r="A2425" s="68"/>
      <c r="B2425" s="66" t="e">
        <f>_xlfn.XLOOKUP(A2425,Table1[Categories of Work],Table1[Cost Type])</f>
        <v>#N/A</v>
      </c>
      <c r="C2425" s="70"/>
      <c r="D2425" s="71"/>
      <c r="E2425" s="71"/>
      <c r="F2425" s="71"/>
      <c r="G2425" s="72"/>
      <c r="H2425" s="72"/>
      <c r="I2425" s="72"/>
      <c r="J2425" s="67">
        <f>IF(ISBLANK(Table24[[#This Row],[HTC - Qualifying (QRE) - Amt]]),SUM(Table24[[#This Row],[NPA - Qualifying (QRE) - Amt]],Table24[[#This Row],[NPA - Non-Qualifying (NQRE) - Amt]]),SUM(Table24[[#This Row],[HTC - Qualifying (QRE) - Amt]]+Table24[[#This Row],[HTC - Non-Qualifying (NQRE) - Amt]]))</f>
        <v>0</v>
      </c>
      <c r="K2425" s="74"/>
      <c r="L2425" s="74"/>
      <c r="M2425" s="74"/>
      <c r="N2425" s="74"/>
    </row>
    <row r="2426" spans="1:14" x14ac:dyDescent="0.3">
      <c r="A2426" s="68"/>
      <c r="B2426" s="66" t="e">
        <f>_xlfn.XLOOKUP(A2426,Table1[Categories of Work],Table1[Cost Type])</f>
        <v>#N/A</v>
      </c>
      <c r="C2426" s="70"/>
      <c r="D2426" s="71"/>
      <c r="E2426" s="71"/>
      <c r="F2426" s="71"/>
      <c r="G2426" s="72"/>
      <c r="H2426" s="72"/>
      <c r="I2426" s="72"/>
      <c r="J2426" s="67">
        <f>IF(ISBLANK(Table24[[#This Row],[HTC - Qualifying (QRE) - Amt]]),SUM(Table24[[#This Row],[NPA - Qualifying (QRE) - Amt]],Table24[[#This Row],[NPA - Non-Qualifying (NQRE) - Amt]]),SUM(Table24[[#This Row],[HTC - Qualifying (QRE) - Amt]]+Table24[[#This Row],[HTC - Non-Qualifying (NQRE) - Amt]]))</f>
        <v>0</v>
      </c>
      <c r="K2426" s="74"/>
      <c r="L2426" s="74"/>
      <c r="M2426" s="74"/>
      <c r="N2426" s="74"/>
    </row>
    <row r="2427" spans="1:14" x14ac:dyDescent="0.3">
      <c r="A2427" s="68"/>
      <c r="B2427" s="66" t="e">
        <f>_xlfn.XLOOKUP(A2427,Table1[Categories of Work],Table1[Cost Type])</f>
        <v>#N/A</v>
      </c>
      <c r="C2427" s="70"/>
      <c r="D2427" s="71"/>
      <c r="E2427" s="71"/>
      <c r="F2427" s="71"/>
      <c r="G2427" s="72"/>
      <c r="H2427" s="72"/>
      <c r="I2427" s="72"/>
      <c r="J2427" s="67">
        <f>IF(ISBLANK(Table24[[#This Row],[HTC - Qualifying (QRE) - Amt]]),SUM(Table24[[#This Row],[NPA - Qualifying (QRE) - Amt]],Table24[[#This Row],[NPA - Non-Qualifying (NQRE) - Amt]]),SUM(Table24[[#This Row],[HTC - Qualifying (QRE) - Amt]]+Table24[[#This Row],[HTC - Non-Qualifying (NQRE) - Amt]]))</f>
        <v>0</v>
      </c>
      <c r="K2427" s="74"/>
      <c r="L2427" s="74"/>
      <c r="M2427" s="74"/>
      <c r="N2427" s="74"/>
    </row>
    <row r="2428" spans="1:14" x14ac:dyDescent="0.3">
      <c r="A2428" s="68"/>
      <c r="B2428" s="66" t="e">
        <f>_xlfn.XLOOKUP(A2428,Table1[Categories of Work],Table1[Cost Type])</f>
        <v>#N/A</v>
      </c>
      <c r="C2428" s="70"/>
      <c r="D2428" s="71"/>
      <c r="E2428" s="71"/>
      <c r="F2428" s="71"/>
      <c r="G2428" s="72"/>
      <c r="H2428" s="72"/>
      <c r="I2428" s="72"/>
      <c r="J2428" s="67">
        <f>IF(ISBLANK(Table24[[#This Row],[HTC - Qualifying (QRE) - Amt]]),SUM(Table24[[#This Row],[NPA - Qualifying (QRE) - Amt]],Table24[[#This Row],[NPA - Non-Qualifying (NQRE) - Amt]]),SUM(Table24[[#This Row],[HTC - Qualifying (QRE) - Amt]]+Table24[[#This Row],[HTC - Non-Qualifying (NQRE) - Amt]]))</f>
        <v>0</v>
      </c>
      <c r="K2428" s="74"/>
      <c r="L2428" s="74"/>
      <c r="M2428" s="74"/>
      <c r="N2428" s="74"/>
    </row>
    <row r="2429" spans="1:14" x14ac:dyDescent="0.3">
      <c r="A2429" s="68"/>
      <c r="B2429" s="66" t="e">
        <f>_xlfn.XLOOKUP(A2429,Table1[Categories of Work],Table1[Cost Type])</f>
        <v>#N/A</v>
      </c>
      <c r="C2429" s="70"/>
      <c r="D2429" s="71"/>
      <c r="E2429" s="71"/>
      <c r="F2429" s="71"/>
      <c r="G2429" s="72"/>
      <c r="H2429" s="72"/>
      <c r="I2429" s="72"/>
      <c r="J2429" s="67">
        <f>IF(ISBLANK(Table24[[#This Row],[HTC - Qualifying (QRE) - Amt]]),SUM(Table24[[#This Row],[NPA - Qualifying (QRE) - Amt]],Table24[[#This Row],[NPA - Non-Qualifying (NQRE) - Amt]]),SUM(Table24[[#This Row],[HTC - Qualifying (QRE) - Amt]]+Table24[[#This Row],[HTC - Non-Qualifying (NQRE) - Amt]]))</f>
        <v>0</v>
      </c>
      <c r="K2429" s="74"/>
      <c r="L2429" s="74"/>
      <c r="M2429" s="74"/>
      <c r="N2429" s="74"/>
    </row>
    <row r="2430" spans="1:14" x14ac:dyDescent="0.3">
      <c r="A2430" s="68"/>
      <c r="B2430" s="66" t="e">
        <f>_xlfn.XLOOKUP(A2430,Table1[Categories of Work],Table1[Cost Type])</f>
        <v>#N/A</v>
      </c>
      <c r="C2430" s="70"/>
      <c r="D2430" s="71"/>
      <c r="E2430" s="71"/>
      <c r="F2430" s="71"/>
      <c r="G2430" s="72"/>
      <c r="H2430" s="72"/>
      <c r="I2430" s="72"/>
      <c r="J2430" s="67">
        <f>IF(ISBLANK(Table24[[#This Row],[HTC - Qualifying (QRE) - Amt]]),SUM(Table24[[#This Row],[NPA - Qualifying (QRE) - Amt]],Table24[[#This Row],[NPA - Non-Qualifying (NQRE) - Amt]]),SUM(Table24[[#This Row],[HTC - Qualifying (QRE) - Amt]]+Table24[[#This Row],[HTC - Non-Qualifying (NQRE) - Amt]]))</f>
        <v>0</v>
      </c>
      <c r="K2430" s="74"/>
      <c r="L2430" s="74"/>
      <c r="M2430" s="74"/>
      <c r="N2430" s="74"/>
    </row>
    <row r="2431" spans="1:14" x14ac:dyDescent="0.3">
      <c r="A2431" s="68"/>
      <c r="B2431" s="66" t="e">
        <f>_xlfn.XLOOKUP(A2431,Table1[Categories of Work],Table1[Cost Type])</f>
        <v>#N/A</v>
      </c>
      <c r="C2431" s="70"/>
      <c r="D2431" s="71"/>
      <c r="E2431" s="71"/>
      <c r="F2431" s="71"/>
      <c r="G2431" s="72"/>
      <c r="H2431" s="72"/>
      <c r="I2431" s="72"/>
      <c r="J2431" s="67">
        <f>IF(ISBLANK(Table24[[#This Row],[HTC - Qualifying (QRE) - Amt]]),SUM(Table24[[#This Row],[NPA - Qualifying (QRE) - Amt]],Table24[[#This Row],[NPA - Non-Qualifying (NQRE) - Amt]]),SUM(Table24[[#This Row],[HTC - Qualifying (QRE) - Amt]]+Table24[[#This Row],[HTC - Non-Qualifying (NQRE) - Amt]]))</f>
        <v>0</v>
      </c>
      <c r="K2431" s="74"/>
      <c r="L2431" s="74"/>
      <c r="M2431" s="74"/>
      <c r="N2431" s="74"/>
    </row>
    <row r="2432" spans="1:14" x14ac:dyDescent="0.3">
      <c r="A2432" s="68"/>
      <c r="B2432" s="66" t="e">
        <f>_xlfn.XLOOKUP(A2432,Table1[Categories of Work],Table1[Cost Type])</f>
        <v>#N/A</v>
      </c>
      <c r="C2432" s="70"/>
      <c r="D2432" s="71"/>
      <c r="E2432" s="71"/>
      <c r="F2432" s="71"/>
      <c r="G2432" s="72"/>
      <c r="H2432" s="72"/>
      <c r="I2432" s="72"/>
      <c r="J2432" s="67">
        <f>IF(ISBLANK(Table24[[#This Row],[HTC - Qualifying (QRE) - Amt]]),SUM(Table24[[#This Row],[NPA - Qualifying (QRE) - Amt]],Table24[[#This Row],[NPA - Non-Qualifying (NQRE) - Amt]]),SUM(Table24[[#This Row],[HTC - Qualifying (QRE) - Amt]]+Table24[[#This Row],[HTC - Non-Qualifying (NQRE) - Amt]]))</f>
        <v>0</v>
      </c>
      <c r="K2432" s="74"/>
      <c r="L2432" s="74"/>
      <c r="M2432" s="74"/>
      <c r="N2432" s="74"/>
    </row>
    <row r="2433" spans="1:14" x14ac:dyDescent="0.3">
      <c r="A2433" s="68"/>
      <c r="B2433" s="66" t="e">
        <f>_xlfn.XLOOKUP(A2433,Table1[Categories of Work],Table1[Cost Type])</f>
        <v>#N/A</v>
      </c>
      <c r="C2433" s="70"/>
      <c r="D2433" s="71"/>
      <c r="E2433" s="71"/>
      <c r="F2433" s="71"/>
      <c r="G2433" s="72"/>
      <c r="H2433" s="72"/>
      <c r="I2433" s="72"/>
      <c r="J2433" s="67">
        <f>IF(ISBLANK(Table24[[#This Row],[HTC - Qualifying (QRE) - Amt]]),SUM(Table24[[#This Row],[NPA - Qualifying (QRE) - Amt]],Table24[[#This Row],[NPA - Non-Qualifying (NQRE) - Amt]]),SUM(Table24[[#This Row],[HTC - Qualifying (QRE) - Amt]]+Table24[[#This Row],[HTC - Non-Qualifying (NQRE) - Amt]]))</f>
        <v>0</v>
      </c>
      <c r="K2433" s="74"/>
      <c r="L2433" s="74"/>
      <c r="M2433" s="74"/>
      <c r="N2433" s="74"/>
    </row>
    <row r="2434" spans="1:14" x14ac:dyDescent="0.3">
      <c r="A2434" s="68"/>
      <c r="B2434" s="66" t="e">
        <f>_xlfn.XLOOKUP(A2434,Table1[Categories of Work],Table1[Cost Type])</f>
        <v>#N/A</v>
      </c>
      <c r="C2434" s="70"/>
      <c r="D2434" s="71"/>
      <c r="E2434" s="71"/>
      <c r="F2434" s="71"/>
      <c r="G2434" s="72"/>
      <c r="H2434" s="72"/>
      <c r="I2434" s="72"/>
      <c r="J2434" s="67">
        <f>IF(ISBLANK(Table24[[#This Row],[HTC - Qualifying (QRE) - Amt]]),SUM(Table24[[#This Row],[NPA - Qualifying (QRE) - Amt]],Table24[[#This Row],[NPA - Non-Qualifying (NQRE) - Amt]]),SUM(Table24[[#This Row],[HTC - Qualifying (QRE) - Amt]]+Table24[[#This Row],[HTC - Non-Qualifying (NQRE) - Amt]]))</f>
        <v>0</v>
      </c>
      <c r="K2434" s="74"/>
      <c r="L2434" s="74"/>
      <c r="M2434" s="74"/>
      <c r="N2434" s="74"/>
    </row>
    <row r="2435" spans="1:14" x14ac:dyDescent="0.3">
      <c r="A2435" s="68"/>
      <c r="B2435" s="66" t="e">
        <f>_xlfn.XLOOKUP(A2435,Table1[Categories of Work],Table1[Cost Type])</f>
        <v>#N/A</v>
      </c>
      <c r="C2435" s="70"/>
      <c r="D2435" s="71"/>
      <c r="E2435" s="71"/>
      <c r="F2435" s="71"/>
      <c r="G2435" s="72"/>
      <c r="H2435" s="72"/>
      <c r="I2435" s="72"/>
      <c r="J2435" s="67">
        <f>IF(ISBLANK(Table24[[#This Row],[HTC - Qualifying (QRE) - Amt]]),SUM(Table24[[#This Row],[NPA - Qualifying (QRE) - Amt]],Table24[[#This Row],[NPA - Non-Qualifying (NQRE) - Amt]]),SUM(Table24[[#This Row],[HTC - Qualifying (QRE) - Amt]]+Table24[[#This Row],[HTC - Non-Qualifying (NQRE) - Amt]]))</f>
        <v>0</v>
      </c>
      <c r="K2435" s="74"/>
      <c r="L2435" s="74"/>
      <c r="M2435" s="74"/>
      <c r="N2435" s="74"/>
    </row>
    <row r="2436" spans="1:14" x14ac:dyDescent="0.3">
      <c r="A2436" s="68"/>
      <c r="B2436" s="66" t="e">
        <f>_xlfn.XLOOKUP(A2436,Table1[Categories of Work],Table1[Cost Type])</f>
        <v>#N/A</v>
      </c>
      <c r="C2436" s="70"/>
      <c r="D2436" s="71"/>
      <c r="E2436" s="71"/>
      <c r="F2436" s="71"/>
      <c r="G2436" s="72"/>
      <c r="H2436" s="72"/>
      <c r="I2436" s="72"/>
      <c r="J2436" s="67">
        <f>IF(ISBLANK(Table24[[#This Row],[HTC - Qualifying (QRE) - Amt]]),SUM(Table24[[#This Row],[NPA - Qualifying (QRE) - Amt]],Table24[[#This Row],[NPA - Non-Qualifying (NQRE) - Amt]]),SUM(Table24[[#This Row],[HTC - Qualifying (QRE) - Amt]]+Table24[[#This Row],[HTC - Non-Qualifying (NQRE) - Amt]]))</f>
        <v>0</v>
      </c>
      <c r="K2436" s="74"/>
      <c r="L2436" s="74"/>
      <c r="M2436" s="74"/>
      <c r="N2436" s="74"/>
    </row>
    <row r="2437" spans="1:14" x14ac:dyDescent="0.3">
      <c r="A2437" s="68"/>
      <c r="B2437" s="66" t="e">
        <f>_xlfn.XLOOKUP(A2437,Table1[Categories of Work],Table1[Cost Type])</f>
        <v>#N/A</v>
      </c>
      <c r="C2437" s="70"/>
      <c r="D2437" s="71"/>
      <c r="E2437" s="71"/>
      <c r="F2437" s="71"/>
      <c r="G2437" s="72"/>
      <c r="H2437" s="72"/>
      <c r="I2437" s="72"/>
      <c r="J2437" s="67">
        <f>IF(ISBLANK(Table24[[#This Row],[HTC - Qualifying (QRE) - Amt]]),SUM(Table24[[#This Row],[NPA - Qualifying (QRE) - Amt]],Table24[[#This Row],[NPA - Non-Qualifying (NQRE) - Amt]]),SUM(Table24[[#This Row],[HTC - Qualifying (QRE) - Amt]]+Table24[[#This Row],[HTC - Non-Qualifying (NQRE) - Amt]]))</f>
        <v>0</v>
      </c>
      <c r="K2437" s="74"/>
      <c r="L2437" s="74"/>
      <c r="M2437" s="74"/>
      <c r="N2437" s="74"/>
    </row>
    <row r="2438" spans="1:14" x14ac:dyDescent="0.3">
      <c r="A2438" s="68"/>
      <c r="B2438" s="66" t="e">
        <f>_xlfn.XLOOKUP(A2438,Table1[Categories of Work],Table1[Cost Type])</f>
        <v>#N/A</v>
      </c>
      <c r="C2438" s="70"/>
      <c r="D2438" s="71"/>
      <c r="E2438" s="71"/>
      <c r="F2438" s="71"/>
      <c r="G2438" s="72"/>
      <c r="H2438" s="72"/>
      <c r="I2438" s="72"/>
      <c r="J2438" s="67">
        <f>IF(ISBLANK(Table24[[#This Row],[HTC - Qualifying (QRE) - Amt]]),SUM(Table24[[#This Row],[NPA - Qualifying (QRE) - Amt]],Table24[[#This Row],[NPA - Non-Qualifying (NQRE) - Amt]]),SUM(Table24[[#This Row],[HTC - Qualifying (QRE) - Amt]]+Table24[[#This Row],[HTC - Non-Qualifying (NQRE) - Amt]]))</f>
        <v>0</v>
      </c>
      <c r="K2438" s="74"/>
      <c r="L2438" s="74"/>
      <c r="M2438" s="74"/>
      <c r="N2438" s="74"/>
    </row>
    <row r="2439" spans="1:14" x14ac:dyDescent="0.3">
      <c r="A2439" s="68"/>
      <c r="B2439" s="66" t="e">
        <f>_xlfn.XLOOKUP(A2439,Table1[Categories of Work],Table1[Cost Type])</f>
        <v>#N/A</v>
      </c>
      <c r="C2439" s="70"/>
      <c r="D2439" s="71"/>
      <c r="E2439" s="71"/>
      <c r="F2439" s="71"/>
      <c r="G2439" s="72"/>
      <c r="H2439" s="72"/>
      <c r="I2439" s="72"/>
      <c r="J2439" s="67">
        <f>IF(ISBLANK(Table24[[#This Row],[HTC - Qualifying (QRE) - Amt]]),SUM(Table24[[#This Row],[NPA - Qualifying (QRE) - Amt]],Table24[[#This Row],[NPA - Non-Qualifying (NQRE) - Amt]]),SUM(Table24[[#This Row],[HTC - Qualifying (QRE) - Amt]]+Table24[[#This Row],[HTC - Non-Qualifying (NQRE) - Amt]]))</f>
        <v>0</v>
      </c>
      <c r="K2439" s="74"/>
      <c r="L2439" s="74"/>
      <c r="M2439" s="74"/>
      <c r="N2439" s="74"/>
    </row>
    <row r="2440" spans="1:14" x14ac:dyDescent="0.3">
      <c r="A2440" s="68"/>
      <c r="B2440" s="66" t="e">
        <f>_xlfn.XLOOKUP(A2440,Table1[Categories of Work],Table1[Cost Type])</f>
        <v>#N/A</v>
      </c>
      <c r="C2440" s="70"/>
      <c r="D2440" s="71"/>
      <c r="E2440" s="71"/>
      <c r="F2440" s="71"/>
      <c r="G2440" s="72"/>
      <c r="H2440" s="72"/>
      <c r="I2440" s="72"/>
      <c r="J2440" s="67">
        <f>IF(ISBLANK(Table24[[#This Row],[HTC - Qualifying (QRE) - Amt]]),SUM(Table24[[#This Row],[NPA - Qualifying (QRE) - Amt]],Table24[[#This Row],[NPA - Non-Qualifying (NQRE) - Amt]]),SUM(Table24[[#This Row],[HTC - Qualifying (QRE) - Amt]]+Table24[[#This Row],[HTC - Non-Qualifying (NQRE) - Amt]]))</f>
        <v>0</v>
      </c>
      <c r="K2440" s="74"/>
      <c r="L2440" s="74"/>
      <c r="M2440" s="74"/>
      <c r="N2440" s="74"/>
    </row>
    <row r="2441" spans="1:14" x14ac:dyDescent="0.3">
      <c r="A2441" s="68"/>
      <c r="B2441" s="66" t="e">
        <f>_xlfn.XLOOKUP(A2441,Table1[Categories of Work],Table1[Cost Type])</f>
        <v>#N/A</v>
      </c>
      <c r="C2441" s="70"/>
      <c r="D2441" s="71"/>
      <c r="E2441" s="71"/>
      <c r="F2441" s="71"/>
      <c r="G2441" s="72"/>
      <c r="H2441" s="72"/>
      <c r="I2441" s="72"/>
      <c r="J2441" s="67">
        <f>IF(ISBLANK(Table24[[#This Row],[HTC - Qualifying (QRE) - Amt]]),SUM(Table24[[#This Row],[NPA - Qualifying (QRE) - Amt]],Table24[[#This Row],[NPA - Non-Qualifying (NQRE) - Amt]]),SUM(Table24[[#This Row],[HTC - Qualifying (QRE) - Amt]]+Table24[[#This Row],[HTC - Non-Qualifying (NQRE) - Amt]]))</f>
        <v>0</v>
      </c>
      <c r="K2441" s="74"/>
      <c r="L2441" s="74"/>
      <c r="M2441" s="74"/>
      <c r="N2441" s="74"/>
    </row>
    <row r="2442" spans="1:14" x14ac:dyDescent="0.3">
      <c r="A2442" s="68"/>
      <c r="B2442" s="66" t="e">
        <f>_xlfn.XLOOKUP(A2442,Table1[Categories of Work],Table1[Cost Type])</f>
        <v>#N/A</v>
      </c>
      <c r="C2442" s="70"/>
      <c r="D2442" s="71"/>
      <c r="E2442" s="71"/>
      <c r="F2442" s="71"/>
      <c r="G2442" s="72"/>
      <c r="H2442" s="72"/>
      <c r="I2442" s="72"/>
      <c r="J2442" s="67">
        <f>IF(ISBLANK(Table24[[#This Row],[HTC - Qualifying (QRE) - Amt]]),SUM(Table24[[#This Row],[NPA - Qualifying (QRE) - Amt]],Table24[[#This Row],[NPA - Non-Qualifying (NQRE) - Amt]]),SUM(Table24[[#This Row],[HTC - Qualifying (QRE) - Amt]]+Table24[[#This Row],[HTC - Non-Qualifying (NQRE) - Amt]]))</f>
        <v>0</v>
      </c>
      <c r="K2442" s="74"/>
      <c r="L2442" s="74"/>
      <c r="M2442" s="74"/>
      <c r="N2442" s="74"/>
    </row>
    <row r="2443" spans="1:14" x14ac:dyDescent="0.3">
      <c r="A2443" s="68"/>
      <c r="B2443" s="66" t="e">
        <f>_xlfn.XLOOKUP(A2443,Table1[Categories of Work],Table1[Cost Type])</f>
        <v>#N/A</v>
      </c>
      <c r="C2443" s="70"/>
      <c r="D2443" s="71"/>
      <c r="E2443" s="71"/>
      <c r="F2443" s="71"/>
      <c r="G2443" s="72"/>
      <c r="H2443" s="72"/>
      <c r="I2443" s="72"/>
      <c r="J2443" s="67">
        <f>IF(ISBLANK(Table24[[#This Row],[HTC - Qualifying (QRE) - Amt]]),SUM(Table24[[#This Row],[NPA - Qualifying (QRE) - Amt]],Table24[[#This Row],[NPA - Non-Qualifying (NQRE) - Amt]]),SUM(Table24[[#This Row],[HTC - Qualifying (QRE) - Amt]]+Table24[[#This Row],[HTC - Non-Qualifying (NQRE) - Amt]]))</f>
        <v>0</v>
      </c>
      <c r="K2443" s="74"/>
      <c r="L2443" s="74"/>
      <c r="M2443" s="74"/>
      <c r="N2443" s="74"/>
    </row>
    <row r="2444" spans="1:14" x14ac:dyDescent="0.3">
      <c r="A2444" s="68"/>
      <c r="B2444" s="66" t="e">
        <f>_xlfn.XLOOKUP(A2444,Table1[Categories of Work],Table1[Cost Type])</f>
        <v>#N/A</v>
      </c>
      <c r="C2444" s="70"/>
      <c r="D2444" s="71"/>
      <c r="E2444" s="71"/>
      <c r="F2444" s="71"/>
      <c r="G2444" s="72"/>
      <c r="H2444" s="72"/>
      <c r="I2444" s="72"/>
      <c r="J2444" s="67">
        <f>IF(ISBLANK(Table24[[#This Row],[HTC - Qualifying (QRE) - Amt]]),SUM(Table24[[#This Row],[NPA - Qualifying (QRE) - Amt]],Table24[[#This Row],[NPA - Non-Qualifying (NQRE) - Amt]]),SUM(Table24[[#This Row],[HTC - Qualifying (QRE) - Amt]]+Table24[[#This Row],[HTC - Non-Qualifying (NQRE) - Amt]]))</f>
        <v>0</v>
      </c>
      <c r="K2444" s="74"/>
      <c r="L2444" s="74"/>
      <c r="M2444" s="74"/>
      <c r="N2444" s="74"/>
    </row>
    <row r="2445" spans="1:14" x14ac:dyDescent="0.3">
      <c r="A2445" s="68"/>
      <c r="B2445" s="66" t="e">
        <f>_xlfn.XLOOKUP(A2445,Table1[Categories of Work],Table1[Cost Type])</f>
        <v>#N/A</v>
      </c>
      <c r="C2445" s="70"/>
      <c r="D2445" s="71"/>
      <c r="E2445" s="71"/>
      <c r="F2445" s="71"/>
      <c r="G2445" s="72"/>
      <c r="H2445" s="72"/>
      <c r="I2445" s="72"/>
      <c r="J2445" s="67">
        <f>IF(ISBLANK(Table24[[#This Row],[HTC - Qualifying (QRE) - Amt]]),SUM(Table24[[#This Row],[NPA - Qualifying (QRE) - Amt]],Table24[[#This Row],[NPA - Non-Qualifying (NQRE) - Amt]]),SUM(Table24[[#This Row],[HTC - Qualifying (QRE) - Amt]]+Table24[[#This Row],[HTC - Non-Qualifying (NQRE) - Amt]]))</f>
        <v>0</v>
      </c>
      <c r="K2445" s="74"/>
      <c r="L2445" s="74"/>
      <c r="M2445" s="74"/>
      <c r="N2445" s="74"/>
    </row>
    <row r="2446" spans="1:14" x14ac:dyDescent="0.3">
      <c r="A2446" s="68"/>
      <c r="B2446" s="66" t="e">
        <f>_xlfn.XLOOKUP(A2446,Table1[Categories of Work],Table1[Cost Type])</f>
        <v>#N/A</v>
      </c>
      <c r="C2446" s="70"/>
      <c r="D2446" s="71"/>
      <c r="E2446" s="71"/>
      <c r="F2446" s="71"/>
      <c r="G2446" s="72"/>
      <c r="H2446" s="72"/>
      <c r="I2446" s="72"/>
      <c r="J2446" s="67">
        <f>IF(ISBLANK(Table24[[#This Row],[HTC - Qualifying (QRE) - Amt]]),SUM(Table24[[#This Row],[NPA - Qualifying (QRE) - Amt]],Table24[[#This Row],[NPA - Non-Qualifying (NQRE) - Amt]]),SUM(Table24[[#This Row],[HTC - Qualifying (QRE) - Amt]]+Table24[[#This Row],[HTC - Non-Qualifying (NQRE) - Amt]]))</f>
        <v>0</v>
      </c>
      <c r="K2446" s="74"/>
      <c r="L2446" s="74"/>
      <c r="M2446" s="74"/>
      <c r="N2446" s="74"/>
    </row>
    <row r="2447" spans="1:14" x14ac:dyDescent="0.3">
      <c r="A2447" s="68"/>
      <c r="B2447" s="66" t="e">
        <f>_xlfn.XLOOKUP(A2447,Table1[Categories of Work],Table1[Cost Type])</f>
        <v>#N/A</v>
      </c>
      <c r="C2447" s="70"/>
      <c r="D2447" s="71"/>
      <c r="E2447" s="71"/>
      <c r="F2447" s="71"/>
      <c r="G2447" s="72"/>
      <c r="H2447" s="72"/>
      <c r="I2447" s="72"/>
      <c r="J2447" s="67">
        <f>IF(ISBLANK(Table24[[#This Row],[HTC - Qualifying (QRE) - Amt]]),SUM(Table24[[#This Row],[NPA - Qualifying (QRE) - Amt]],Table24[[#This Row],[NPA - Non-Qualifying (NQRE) - Amt]]),SUM(Table24[[#This Row],[HTC - Qualifying (QRE) - Amt]]+Table24[[#This Row],[HTC - Non-Qualifying (NQRE) - Amt]]))</f>
        <v>0</v>
      </c>
      <c r="K2447" s="74"/>
      <c r="L2447" s="74"/>
      <c r="M2447" s="74"/>
      <c r="N2447" s="74"/>
    </row>
    <row r="2448" spans="1:14" x14ac:dyDescent="0.3">
      <c r="A2448" s="68"/>
      <c r="B2448" s="66" t="e">
        <f>_xlfn.XLOOKUP(A2448,Table1[Categories of Work],Table1[Cost Type])</f>
        <v>#N/A</v>
      </c>
      <c r="C2448" s="70"/>
      <c r="D2448" s="71"/>
      <c r="E2448" s="71"/>
      <c r="F2448" s="71"/>
      <c r="G2448" s="72"/>
      <c r="H2448" s="72"/>
      <c r="I2448" s="72"/>
      <c r="J2448" s="67">
        <f>IF(ISBLANK(Table24[[#This Row],[HTC - Qualifying (QRE) - Amt]]),SUM(Table24[[#This Row],[NPA - Qualifying (QRE) - Amt]],Table24[[#This Row],[NPA - Non-Qualifying (NQRE) - Amt]]),SUM(Table24[[#This Row],[HTC - Qualifying (QRE) - Amt]]+Table24[[#This Row],[HTC - Non-Qualifying (NQRE) - Amt]]))</f>
        <v>0</v>
      </c>
      <c r="K2448" s="74"/>
      <c r="L2448" s="74"/>
      <c r="M2448" s="74"/>
      <c r="N2448" s="74"/>
    </row>
    <row r="2449" spans="1:14" x14ac:dyDescent="0.3">
      <c r="A2449" s="68"/>
      <c r="B2449" s="66" t="e">
        <f>_xlfn.XLOOKUP(A2449,Table1[Categories of Work],Table1[Cost Type])</f>
        <v>#N/A</v>
      </c>
      <c r="C2449" s="70"/>
      <c r="D2449" s="71"/>
      <c r="E2449" s="71"/>
      <c r="F2449" s="71"/>
      <c r="G2449" s="72"/>
      <c r="H2449" s="72"/>
      <c r="I2449" s="72"/>
      <c r="J2449" s="67">
        <f>IF(ISBLANK(Table24[[#This Row],[HTC - Qualifying (QRE) - Amt]]),SUM(Table24[[#This Row],[NPA - Qualifying (QRE) - Amt]],Table24[[#This Row],[NPA - Non-Qualifying (NQRE) - Amt]]),SUM(Table24[[#This Row],[HTC - Qualifying (QRE) - Amt]]+Table24[[#This Row],[HTC - Non-Qualifying (NQRE) - Amt]]))</f>
        <v>0</v>
      </c>
      <c r="K2449" s="74"/>
      <c r="L2449" s="74"/>
      <c r="M2449" s="74"/>
      <c r="N2449" s="74"/>
    </row>
    <row r="2450" spans="1:14" x14ac:dyDescent="0.3">
      <c r="A2450" s="68"/>
      <c r="B2450" s="66" t="e">
        <f>_xlfn.XLOOKUP(A2450,Table1[Categories of Work],Table1[Cost Type])</f>
        <v>#N/A</v>
      </c>
      <c r="C2450" s="70"/>
      <c r="D2450" s="71"/>
      <c r="E2450" s="71"/>
      <c r="F2450" s="71"/>
      <c r="G2450" s="72"/>
      <c r="H2450" s="72"/>
      <c r="I2450" s="72"/>
      <c r="J2450" s="67">
        <f>IF(ISBLANK(Table24[[#This Row],[HTC - Qualifying (QRE) - Amt]]),SUM(Table24[[#This Row],[NPA - Qualifying (QRE) - Amt]],Table24[[#This Row],[NPA - Non-Qualifying (NQRE) - Amt]]),SUM(Table24[[#This Row],[HTC - Qualifying (QRE) - Amt]]+Table24[[#This Row],[HTC - Non-Qualifying (NQRE) - Amt]]))</f>
        <v>0</v>
      </c>
      <c r="K2450" s="74"/>
      <c r="L2450" s="74"/>
      <c r="M2450" s="74"/>
      <c r="N2450" s="74"/>
    </row>
    <row r="2451" spans="1:14" x14ac:dyDescent="0.3">
      <c r="A2451" s="68"/>
      <c r="B2451" s="66" t="e">
        <f>_xlfn.XLOOKUP(A2451,Table1[Categories of Work],Table1[Cost Type])</f>
        <v>#N/A</v>
      </c>
      <c r="C2451" s="70"/>
      <c r="D2451" s="71"/>
      <c r="E2451" s="71"/>
      <c r="F2451" s="71"/>
      <c r="G2451" s="72"/>
      <c r="H2451" s="72"/>
      <c r="I2451" s="72"/>
      <c r="J2451" s="67">
        <f>IF(ISBLANK(Table24[[#This Row],[HTC - Qualifying (QRE) - Amt]]),SUM(Table24[[#This Row],[NPA - Qualifying (QRE) - Amt]],Table24[[#This Row],[NPA - Non-Qualifying (NQRE) - Amt]]),SUM(Table24[[#This Row],[HTC - Qualifying (QRE) - Amt]]+Table24[[#This Row],[HTC - Non-Qualifying (NQRE) - Amt]]))</f>
        <v>0</v>
      </c>
      <c r="K2451" s="74"/>
      <c r="L2451" s="74"/>
      <c r="M2451" s="74"/>
      <c r="N2451" s="74"/>
    </row>
    <row r="2452" spans="1:14" x14ac:dyDescent="0.3">
      <c r="A2452" s="68"/>
      <c r="B2452" s="66" t="e">
        <f>_xlfn.XLOOKUP(A2452,Table1[Categories of Work],Table1[Cost Type])</f>
        <v>#N/A</v>
      </c>
      <c r="C2452" s="70"/>
      <c r="D2452" s="71"/>
      <c r="E2452" s="71"/>
      <c r="F2452" s="71"/>
      <c r="G2452" s="72"/>
      <c r="H2452" s="72"/>
      <c r="I2452" s="72"/>
      <c r="J2452" s="67">
        <f>IF(ISBLANK(Table24[[#This Row],[HTC - Qualifying (QRE) - Amt]]),SUM(Table24[[#This Row],[NPA - Qualifying (QRE) - Amt]],Table24[[#This Row],[NPA - Non-Qualifying (NQRE) - Amt]]),SUM(Table24[[#This Row],[HTC - Qualifying (QRE) - Amt]]+Table24[[#This Row],[HTC - Non-Qualifying (NQRE) - Amt]]))</f>
        <v>0</v>
      </c>
      <c r="K2452" s="74"/>
      <c r="L2452" s="74"/>
      <c r="M2452" s="74"/>
      <c r="N2452" s="74"/>
    </row>
    <row r="2453" spans="1:14" x14ac:dyDescent="0.3">
      <c r="A2453" s="68"/>
      <c r="B2453" s="66" t="e">
        <f>_xlfn.XLOOKUP(A2453,Table1[Categories of Work],Table1[Cost Type])</f>
        <v>#N/A</v>
      </c>
      <c r="C2453" s="70"/>
      <c r="D2453" s="71"/>
      <c r="E2453" s="71"/>
      <c r="F2453" s="71"/>
      <c r="G2453" s="72"/>
      <c r="H2453" s="72"/>
      <c r="I2453" s="72"/>
      <c r="J2453" s="67">
        <f>IF(ISBLANK(Table24[[#This Row],[HTC - Qualifying (QRE) - Amt]]),SUM(Table24[[#This Row],[NPA - Qualifying (QRE) - Amt]],Table24[[#This Row],[NPA - Non-Qualifying (NQRE) - Amt]]),SUM(Table24[[#This Row],[HTC - Qualifying (QRE) - Amt]]+Table24[[#This Row],[HTC - Non-Qualifying (NQRE) - Amt]]))</f>
        <v>0</v>
      </c>
      <c r="K2453" s="74"/>
      <c r="L2453" s="74"/>
      <c r="M2453" s="74"/>
      <c r="N2453" s="74"/>
    </row>
    <row r="2454" spans="1:14" x14ac:dyDescent="0.3">
      <c r="A2454" s="68"/>
      <c r="B2454" s="66" t="e">
        <f>_xlfn.XLOOKUP(A2454,Table1[Categories of Work],Table1[Cost Type])</f>
        <v>#N/A</v>
      </c>
      <c r="C2454" s="70"/>
      <c r="D2454" s="71"/>
      <c r="E2454" s="71"/>
      <c r="F2454" s="71"/>
      <c r="G2454" s="72"/>
      <c r="H2454" s="72"/>
      <c r="I2454" s="72"/>
      <c r="J2454" s="67">
        <f>IF(ISBLANK(Table24[[#This Row],[HTC - Qualifying (QRE) - Amt]]),SUM(Table24[[#This Row],[NPA - Qualifying (QRE) - Amt]],Table24[[#This Row],[NPA - Non-Qualifying (NQRE) - Amt]]),SUM(Table24[[#This Row],[HTC - Qualifying (QRE) - Amt]]+Table24[[#This Row],[HTC - Non-Qualifying (NQRE) - Amt]]))</f>
        <v>0</v>
      </c>
      <c r="K2454" s="74"/>
      <c r="L2454" s="74"/>
      <c r="M2454" s="74"/>
      <c r="N2454" s="74"/>
    </row>
    <row r="2455" spans="1:14" x14ac:dyDescent="0.3">
      <c r="A2455" s="68"/>
      <c r="B2455" s="66" t="e">
        <f>_xlfn.XLOOKUP(A2455,Table1[Categories of Work],Table1[Cost Type])</f>
        <v>#N/A</v>
      </c>
      <c r="C2455" s="70"/>
      <c r="D2455" s="71"/>
      <c r="E2455" s="71"/>
      <c r="F2455" s="71"/>
      <c r="G2455" s="72"/>
      <c r="H2455" s="72"/>
      <c r="I2455" s="72"/>
      <c r="J2455" s="67">
        <f>IF(ISBLANK(Table24[[#This Row],[HTC - Qualifying (QRE) - Amt]]),SUM(Table24[[#This Row],[NPA - Qualifying (QRE) - Amt]],Table24[[#This Row],[NPA - Non-Qualifying (NQRE) - Amt]]),SUM(Table24[[#This Row],[HTC - Qualifying (QRE) - Amt]]+Table24[[#This Row],[HTC - Non-Qualifying (NQRE) - Amt]]))</f>
        <v>0</v>
      </c>
      <c r="K2455" s="74"/>
      <c r="L2455" s="74"/>
      <c r="M2455" s="74"/>
      <c r="N2455" s="74"/>
    </row>
    <row r="2456" spans="1:14" x14ac:dyDescent="0.3">
      <c r="A2456" s="68"/>
      <c r="B2456" s="66" t="e">
        <f>_xlfn.XLOOKUP(A2456,Table1[Categories of Work],Table1[Cost Type])</f>
        <v>#N/A</v>
      </c>
      <c r="C2456" s="70"/>
      <c r="D2456" s="71"/>
      <c r="E2456" s="71"/>
      <c r="F2456" s="71"/>
      <c r="G2456" s="72"/>
      <c r="H2456" s="72"/>
      <c r="I2456" s="72"/>
      <c r="J2456" s="67">
        <f>IF(ISBLANK(Table24[[#This Row],[HTC - Qualifying (QRE) - Amt]]),SUM(Table24[[#This Row],[NPA - Qualifying (QRE) - Amt]],Table24[[#This Row],[NPA - Non-Qualifying (NQRE) - Amt]]),SUM(Table24[[#This Row],[HTC - Qualifying (QRE) - Amt]]+Table24[[#This Row],[HTC - Non-Qualifying (NQRE) - Amt]]))</f>
        <v>0</v>
      </c>
      <c r="K2456" s="74"/>
      <c r="L2456" s="74"/>
      <c r="M2456" s="74"/>
      <c r="N2456" s="74"/>
    </row>
    <row r="2457" spans="1:14" x14ac:dyDescent="0.3">
      <c r="A2457" s="68"/>
      <c r="B2457" s="66" t="e">
        <f>_xlfn.XLOOKUP(A2457,Table1[Categories of Work],Table1[Cost Type])</f>
        <v>#N/A</v>
      </c>
      <c r="C2457" s="70"/>
      <c r="D2457" s="71"/>
      <c r="E2457" s="71"/>
      <c r="F2457" s="71"/>
      <c r="G2457" s="72"/>
      <c r="H2457" s="72"/>
      <c r="I2457" s="72"/>
      <c r="J2457" s="67">
        <f>IF(ISBLANK(Table24[[#This Row],[HTC - Qualifying (QRE) - Amt]]),SUM(Table24[[#This Row],[NPA - Qualifying (QRE) - Amt]],Table24[[#This Row],[NPA - Non-Qualifying (NQRE) - Amt]]),SUM(Table24[[#This Row],[HTC - Qualifying (QRE) - Amt]]+Table24[[#This Row],[HTC - Non-Qualifying (NQRE) - Amt]]))</f>
        <v>0</v>
      </c>
      <c r="K2457" s="74"/>
      <c r="L2457" s="74"/>
      <c r="M2457" s="74"/>
      <c r="N2457" s="74"/>
    </row>
    <row r="2458" spans="1:14" x14ac:dyDescent="0.3">
      <c r="A2458" s="68"/>
      <c r="B2458" s="66" t="e">
        <f>_xlfn.XLOOKUP(A2458,Table1[Categories of Work],Table1[Cost Type])</f>
        <v>#N/A</v>
      </c>
      <c r="C2458" s="70"/>
      <c r="D2458" s="71"/>
      <c r="E2458" s="71"/>
      <c r="F2458" s="71"/>
      <c r="G2458" s="72"/>
      <c r="H2458" s="72"/>
      <c r="I2458" s="72"/>
      <c r="J2458" s="67">
        <f>IF(ISBLANK(Table24[[#This Row],[HTC - Qualifying (QRE) - Amt]]),SUM(Table24[[#This Row],[NPA - Qualifying (QRE) - Amt]],Table24[[#This Row],[NPA - Non-Qualifying (NQRE) - Amt]]),SUM(Table24[[#This Row],[HTC - Qualifying (QRE) - Amt]]+Table24[[#This Row],[HTC - Non-Qualifying (NQRE) - Amt]]))</f>
        <v>0</v>
      </c>
      <c r="K2458" s="74"/>
      <c r="L2458" s="74"/>
      <c r="M2458" s="74"/>
      <c r="N2458" s="74"/>
    </row>
    <row r="2459" spans="1:14" x14ac:dyDescent="0.3">
      <c r="A2459" s="68"/>
      <c r="B2459" s="66" t="e">
        <f>_xlfn.XLOOKUP(A2459,Table1[Categories of Work],Table1[Cost Type])</f>
        <v>#N/A</v>
      </c>
      <c r="C2459" s="70"/>
      <c r="D2459" s="71"/>
      <c r="E2459" s="71"/>
      <c r="F2459" s="71"/>
      <c r="G2459" s="72"/>
      <c r="H2459" s="72"/>
      <c r="I2459" s="72"/>
      <c r="J2459" s="67">
        <f>IF(ISBLANK(Table24[[#This Row],[HTC - Qualifying (QRE) - Amt]]),SUM(Table24[[#This Row],[NPA - Qualifying (QRE) - Amt]],Table24[[#This Row],[NPA - Non-Qualifying (NQRE) - Amt]]),SUM(Table24[[#This Row],[HTC - Qualifying (QRE) - Amt]]+Table24[[#This Row],[HTC - Non-Qualifying (NQRE) - Amt]]))</f>
        <v>0</v>
      </c>
      <c r="K2459" s="74"/>
      <c r="L2459" s="74"/>
      <c r="M2459" s="74"/>
      <c r="N2459" s="74"/>
    </row>
    <row r="2460" spans="1:14" x14ac:dyDescent="0.3">
      <c r="A2460" s="68"/>
      <c r="B2460" s="66" t="e">
        <f>_xlfn.XLOOKUP(A2460,Table1[Categories of Work],Table1[Cost Type])</f>
        <v>#N/A</v>
      </c>
      <c r="C2460" s="70"/>
      <c r="D2460" s="71"/>
      <c r="E2460" s="71"/>
      <c r="F2460" s="71"/>
      <c r="G2460" s="72"/>
      <c r="H2460" s="72"/>
      <c r="I2460" s="72"/>
      <c r="J2460" s="67">
        <f>IF(ISBLANK(Table24[[#This Row],[HTC - Qualifying (QRE) - Amt]]),SUM(Table24[[#This Row],[NPA - Qualifying (QRE) - Amt]],Table24[[#This Row],[NPA - Non-Qualifying (NQRE) - Amt]]),SUM(Table24[[#This Row],[HTC - Qualifying (QRE) - Amt]]+Table24[[#This Row],[HTC - Non-Qualifying (NQRE) - Amt]]))</f>
        <v>0</v>
      </c>
      <c r="K2460" s="74"/>
      <c r="L2460" s="74"/>
      <c r="M2460" s="74"/>
      <c r="N2460" s="74"/>
    </row>
    <row r="2461" spans="1:14" x14ac:dyDescent="0.3">
      <c r="A2461" s="68"/>
      <c r="B2461" s="66" t="e">
        <f>_xlfn.XLOOKUP(A2461,Table1[Categories of Work],Table1[Cost Type])</f>
        <v>#N/A</v>
      </c>
      <c r="C2461" s="70"/>
      <c r="D2461" s="71"/>
      <c r="E2461" s="71"/>
      <c r="F2461" s="71"/>
      <c r="G2461" s="72"/>
      <c r="H2461" s="72"/>
      <c r="I2461" s="72"/>
      <c r="J2461" s="67">
        <f>IF(ISBLANK(Table24[[#This Row],[HTC - Qualifying (QRE) - Amt]]),SUM(Table24[[#This Row],[NPA - Qualifying (QRE) - Amt]],Table24[[#This Row],[NPA - Non-Qualifying (NQRE) - Amt]]),SUM(Table24[[#This Row],[HTC - Qualifying (QRE) - Amt]]+Table24[[#This Row],[HTC - Non-Qualifying (NQRE) - Amt]]))</f>
        <v>0</v>
      </c>
      <c r="K2461" s="74"/>
      <c r="L2461" s="74"/>
      <c r="M2461" s="74"/>
      <c r="N2461" s="74"/>
    </row>
    <row r="2462" spans="1:14" x14ac:dyDescent="0.3">
      <c r="A2462" s="68"/>
      <c r="B2462" s="66" t="e">
        <f>_xlfn.XLOOKUP(A2462,Table1[Categories of Work],Table1[Cost Type])</f>
        <v>#N/A</v>
      </c>
      <c r="C2462" s="70"/>
      <c r="D2462" s="71"/>
      <c r="E2462" s="71"/>
      <c r="F2462" s="71"/>
      <c r="G2462" s="72"/>
      <c r="H2462" s="72"/>
      <c r="I2462" s="72"/>
      <c r="J2462" s="67">
        <f>IF(ISBLANK(Table24[[#This Row],[HTC - Qualifying (QRE) - Amt]]),SUM(Table24[[#This Row],[NPA - Qualifying (QRE) - Amt]],Table24[[#This Row],[NPA - Non-Qualifying (NQRE) - Amt]]),SUM(Table24[[#This Row],[HTC - Qualifying (QRE) - Amt]]+Table24[[#This Row],[HTC - Non-Qualifying (NQRE) - Amt]]))</f>
        <v>0</v>
      </c>
      <c r="K2462" s="74"/>
      <c r="L2462" s="74"/>
      <c r="M2462" s="74"/>
      <c r="N2462" s="74"/>
    </row>
    <row r="2463" spans="1:14" x14ac:dyDescent="0.3">
      <c r="A2463" s="68"/>
      <c r="B2463" s="66" t="e">
        <f>_xlfn.XLOOKUP(A2463,Table1[Categories of Work],Table1[Cost Type])</f>
        <v>#N/A</v>
      </c>
      <c r="C2463" s="70"/>
      <c r="D2463" s="71"/>
      <c r="E2463" s="71"/>
      <c r="F2463" s="71"/>
      <c r="G2463" s="72"/>
      <c r="H2463" s="72"/>
      <c r="I2463" s="72"/>
      <c r="J2463" s="67">
        <f>IF(ISBLANK(Table24[[#This Row],[HTC - Qualifying (QRE) - Amt]]),SUM(Table24[[#This Row],[NPA - Qualifying (QRE) - Amt]],Table24[[#This Row],[NPA - Non-Qualifying (NQRE) - Amt]]),SUM(Table24[[#This Row],[HTC - Qualifying (QRE) - Amt]]+Table24[[#This Row],[HTC - Non-Qualifying (NQRE) - Amt]]))</f>
        <v>0</v>
      </c>
      <c r="K2463" s="74"/>
      <c r="L2463" s="74"/>
      <c r="M2463" s="74"/>
      <c r="N2463" s="74"/>
    </row>
    <row r="2464" spans="1:14" x14ac:dyDescent="0.3">
      <c r="A2464" s="68"/>
      <c r="B2464" s="66" t="e">
        <f>_xlfn.XLOOKUP(A2464,Table1[Categories of Work],Table1[Cost Type])</f>
        <v>#N/A</v>
      </c>
      <c r="C2464" s="70"/>
      <c r="D2464" s="71"/>
      <c r="E2464" s="71"/>
      <c r="F2464" s="71"/>
      <c r="G2464" s="72"/>
      <c r="H2464" s="72"/>
      <c r="I2464" s="72"/>
      <c r="J2464" s="67">
        <f>IF(ISBLANK(Table24[[#This Row],[HTC - Qualifying (QRE) - Amt]]),SUM(Table24[[#This Row],[NPA - Qualifying (QRE) - Amt]],Table24[[#This Row],[NPA - Non-Qualifying (NQRE) - Amt]]),SUM(Table24[[#This Row],[HTC - Qualifying (QRE) - Amt]]+Table24[[#This Row],[HTC - Non-Qualifying (NQRE) - Amt]]))</f>
        <v>0</v>
      </c>
      <c r="K2464" s="74"/>
      <c r="L2464" s="74"/>
      <c r="M2464" s="74"/>
      <c r="N2464" s="74"/>
    </row>
    <row r="2465" spans="1:14" x14ac:dyDescent="0.3">
      <c r="A2465" s="68"/>
      <c r="B2465" s="66" t="e">
        <f>_xlfn.XLOOKUP(A2465,Table1[Categories of Work],Table1[Cost Type])</f>
        <v>#N/A</v>
      </c>
      <c r="C2465" s="70"/>
      <c r="D2465" s="71"/>
      <c r="E2465" s="71"/>
      <c r="F2465" s="71"/>
      <c r="G2465" s="72"/>
      <c r="H2465" s="72"/>
      <c r="I2465" s="72"/>
      <c r="J2465" s="67">
        <f>IF(ISBLANK(Table24[[#This Row],[HTC - Qualifying (QRE) - Amt]]),SUM(Table24[[#This Row],[NPA - Qualifying (QRE) - Amt]],Table24[[#This Row],[NPA - Non-Qualifying (NQRE) - Amt]]),SUM(Table24[[#This Row],[HTC - Qualifying (QRE) - Amt]]+Table24[[#This Row],[HTC - Non-Qualifying (NQRE) - Amt]]))</f>
        <v>0</v>
      </c>
      <c r="K2465" s="74"/>
      <c r="L2465" s="74"/>
      <c r="M2465" s="74"/>
      <c r="N2465" s="74"/>
    </row>
    <row r="2466" spans="1:14" x14ac:dyDescent="0.3">
      <c r="A2466" s="68"/>
      <c r="B2466" s="66" t="e">
        <f>_xlfn.XLOOKUP(A2466,Table1[Categories of Work],Table1[Cost Type])</f>
        <v>#N/A</v>
      </c>
      <c r="C2466" s="70"/>
      <c r="D2466" s="71"/>
      <c r="E2466" s="71"/>
      <c r="F2466" s="71"/>
      <c r="G2466" s="72"/>
      <c r="H2466" s="72"/>
      <c r="I2466" s="72"/>
      <c r="J2466" s="67">
        <f>IF(ISBLANK(Table24[[#This Row],[HTC - Qualifying (QRE) - Amt]]),SUM(Table24[[#This Row],[NPA - Qualifying (QRE) - Amt]],Table24[[#This Row],[NPA - Non-Qualifying (NQRE) - Amt]]),SUM(Table24[[#This Row],[HTC - Qualifying (QRE) - Amt]]+Table24[[#This Row],[HTC - Non-Qualifying (NQRE) - Amt]]))</f>
        <v>0</v>
      </c>
      <c r="K2466" s="74"/>
      <c r="L2466" s="74"/>
      <c r="M2466" s="74"/>
      <c r="N2466" s="74"/>
    </row>
    <row r="2467" spans="1:14" x14ac:dyDescent="0.3">
      <c r="A2467" s="68"/>
      <c r="B2467" s="66" t="e">
        <f>_xlfn.XLOOKUP(A2467,Table1[Categories of Work],Table1[Cost Type])</f>
        <v>#N/A</v>
      </c>
      <c r="C2467" s="70"/>
      <c r="D2467" s="71"/>
      <c r="E2467" s="71"/>
      <c r="F2467" s="71"/>
      <c r="G2467" s="72"/>
      <c r="H2467" s="72"/>
      <c r="I2467" s="72"/>
      <c r="J2467" s="67">
        <f>IF(ISBLANK(Table24[[#This Row],[HTC - Qualifying (QRE) - Amt]]),SUM(Table24[[#This Row],[NPA - Qualifying (QRE) - Amt]],Table24[[#This Row],[NPA - Non-Qualifying (NQRE) - Amt]]),SUM(Table24[[#This Row],[HTC - Qualifying (QRE) - Amt]]+Table24[[#This Row],[HTC - Non-Qualifying (NQRE) - Amt]]))</f>
        <v>0</v>
      </c>
      <c r="K2467" s="74"/>
      <c r="L2467" s="74"/>
      <c r="M2467" s="74"/>
      <c r="N2467" s="74"/>
    </row>
    <row r="2468" spans="1:14" x14ac:dyDescent="0.3">
      <c r="A2468" s="68"/>
      <c r="B2468" s="66" t="e">
        <f>_xlfn.XLOOKUP(A2468,Table1[Categories of Work],Table1[Cost Type])</f>
        <v>#N/A</v>
      </c>
      <c r="C2468" s="70"/>
      <c r="D2468" s="71"/>
      <c r="E2468" s="71"/>
      <c r="F2468" s="71"/>
      <c r="G2468" s="72"/>
      <c r="H2468" s="72"/>
      <c r="I2468" s="72"/>
      <c r="J2468" s="67">
        <f>IF(ISBLANK(Table24[[#This Row],[HTC - Qualifying (QRE) - Amt]]),SUM(Table24[[#This Row],[NPA - Qualifying (QRE) - Amt]],Table24[[#This Row],[NPA - Non-Qualifying (NQRE) - Amt]]),SUM(Table24[[#This Row],[HTC - Qualifying (QRE) - Amt]]+Table24[[#This Row],[HTC - Non-Qualifying (NQRE) - Amt]]))</f>
        <v>0</v>
      </c>
      <c r="K2468" s="74"/>
      <c r="L2468" s="74"/>
      <c r="M2468" s="74"/>
      <c r="N2468" s="74"/>
    </row>
    <row r="2469" spans="1:14" x14ac:dyDescent="0.3">
      <c r="A2469" s="68"/>
      <c r="B2469" s="66" t="e">
        <f>_xlfn.XLOOKUP(A2469,Table1[Categories of Work],Table1[Cost Type])</f>
        <v>#N/A</v>
      </c>
      <c r="C2469" s="70"/>
      <c r="D2469" s="71"/>
      <c r="E2469" s="71"/>
      <c r="F2469" s="71"/>
      <c r="G2469" s="72"/>
      <c r="H2469" s="72"/>
      <c r="I2469" s="72"/>
      <c r="J2469" s="67">
        <f>IF(ISBLANK(Table24[[#This Row],[HTC - Qualifying (QRE) - Amt]]),SUM(Table24[[#This Row],[NPA - Qualifying (QRE) - Amt]],Table24[[#This Row],[NPA - Non-Qualifying (NQRE) - Amt]]),SUM(Table24[[#This Row],[HTC - Qualifying (QRE) - Amt]]+Table24[[#This Row],[HTC - Non-Qualifying (NQRE) - Amt]]))</f>
        <v>0</v>
      </c>
      <c r="K2469" s="74"/>
      <c r="L2469" s="74"/>
      <c r="M2469" s="74"/>
      <c r="N2469" s="74"/>
    </row>
    <row r="2470" spans="1:14" x14ac:dyDescent="0.3">
      <c r="A2470" s="68"/>
      <c r="B2470" s="66" t="e">
        <f>_xlfn.XLOOKUP(A2470,Table1[Categories of Work],Table1[Cost Type])</f>
        <v>#N/A</v>
      </c>
      <c r="C2470" s="70"/>
      <c r="D2470" s="71"/>
      <c r="E2470" s="71"/>
      <c r="F2470" s="71"/>
      <c r="G2470" s="72"/>
      <c r="H2470" s="72"/>
      <c r="I2470" s="72"/>
      <c r="J2470" s="67">
        <f>IF(ISBLANK(Table24[[#This Row],[HTC - Qualifying (QRE) - Amt]]),SUM(Table24[[#This Row],[NPA - Qualifying (QRE) - Amt]],Table24[[#This Row],[NPA - Non-Qualifying (NQRE) - Amt]]),SUM(Table24[[#This Row],[HTC - Qualifying (QRE) - Amt]]+Table24[[#This Row],[HTC - Non-Qualifying (NQRE) - Amt]]))</f>
        <v>0</v>
      </c>
      <c r="K2470" s="74"/>
      <c r="L2470" s="74"/>
      <c r="M2470" s="74"/>
      <c r="N2470" s="74"/>
    </row>
    <row r="2471" spans="1:14" x14ac:dyDescent="0.3">
      <c r="A2471" s="68"/>
      <c r="B2471" s="66" t="e">
        <f>_xlfn.XLOOKUP(A2471,Table1[Categories of Work],Table1[Cost Type])</f>
        <v>#N/A</v>
      </c>
      <c r="C2471" s="70"/>
      <c r="D2471" s="71"/>
      <c r="E2471" s="71"/>
      <c r="F2471" s="71"/>
      <c r="G2471" s="72"/>
      <c r="H2471" s="72"/>
      <c r="I2471" s="72"/>
      <c r="J2471" s="67">
        <f>IF(ISBLANK(Table24[[#This Row],[HTC - Qualifying (QRE) - Amt]]),SUM(Table24[[#This Row],[NPA - Qualifying (QRE) - Amt]],Table24[[#This Row],[NPA - Non-Qualifying (NQRE) - Amt]]),SUM(Table24[[#This Row],[HTC - Qualifying (QRE) - Amt]]+Table24[[#This Row],[HTC - Non-Qualifying (NQRE) - Amt]]))</f>
        <v>0</v>
      </c>
      <c r="K2471" s="74"/>
      <c r="L2471" s="74"/>
      <c r="M2471" s="74"/>
      <c r="N2471" s="74"/>
    </row>
    <row r="2472" spans="1:14" x14ac:dyDescent="0.3">
      <c r="A2472" s="68"/>
      <c r="B2472" s="66" t="e">
        <f>_xlfn.XLOOKUP(A2472,Table1[Categories of Work],Table1[Cost Type])</f>
        <v>#N/A</v>
      </c>
      <c r="C2472" s="70"/>
      <c r="D2472" s="71"/>
      <c r="E2472" s="71"/>
      <c r="F2472" s="71"/>
      <c r="G2472" s="72"/>
      <c r="H2472" s="72"/>
      <c r="I2472" s="72"/>
      <c r="J2472" s="67">
        <f>IF(ISBLANK(Table24[[#This Row],[HTC - Qualifying (QRE) - Amt]]),SUM(Table24[[#This Row],[NPA - Qualifying (QRE) - Amt]],Table24[[#This Row],[NPA - Non-Qualifying (NQRE) - Amt]]),SUM(Table24[[#This Row],[HTC - Qualifying (QRE) - Amt]]+Table24[[#This Row],[HTC - Non-Qualifying (NQRE) - Amt]]))</f>
        <v>0</v>
      </c>
      <c r="K2472" s="74"/>
      <c r="L2472" s="74"/>
      <c r="M2472" s="74"/>
      <c r="N2472" s="74"/>
    </row>
    <row r="2473" spans="1:14" x14ac:dyDescent="0.3">
      <c r="A2473" s="68"/>
      <c r="B2473" s="66" t="e">
        <f>_xlfn.XLOOKUP(A2473,Table1[Categories of Work],Table1[Cost Type])</f>
        <v>#N/A</v>
      </c>
      <c r="C2473" s="70"/>
      <c r="D2473" s="71"/>
      <c r="E2473" s="71"/>
      <c r="F2473" s="71"/>
      <c r="G2473" s="72"/>
      <c r="H2473" s="72"/>
      <c r="I2473" s="72"/>
      <c r="J2473" s="67">
        <f>IF(ISBLANK(Table24[[#This Row],[HTC - Qualifying (QRE) - Amt]]),SUM(Table24[[#This Row],[NPA - Qualifying (QRE) - Amt]],Table24[[#This Row],[NPA - Non-Qualifying (NQRE) - Amt]]),SUM(Table24[[#This Row],[HTC - Qualifying (QRE) - Amt]]+Table24[[#This Row],[HTC - Non-Qualifying (NQRE) - Amt]]))</f>
        <v>0</v>
      </c>
      <c r="K2473" s="74"/>
      <c r="L2473" s="74"/>
      <c r="M2473" s="74"/>
      <c r="N2473" s="74"/>
    </row>
    <row r="2474" spans="1:14" x14ac:dyDescent="0.3">
      <c r="A2474" s="68"/>
      <c r="B2474" s="66" t="e">
        <f>_xlfn.XLOOKUP(A2474,Table1[Categories of Work],Table1[Cost Type])</f>
        <v>#N/A</v>
      </c>
      <c r="C2474" s="70"/>
      <c r="D2474" s="71"/>
      <c r="E2474" s="71"/>
      <c r="F2474" s="71"/>
      <c r="G2474" s="72"/>
      <c r="H2474" s="72"/>
      <c r="I2474" s="72"/>
      <c r="J2474" s="67">
        <f>IF(ISBLANK(Table24[[#This Row],[HTC - Qualifying (QRE) - Amt]]),SUM(Table24[[#This Row],[NPA - Qualifying (QRE) - Amt]],Table24[[#This Row],[NPA - Non-Qualifying (NQRE) - Amt]]),SUM(Table24[[#This Row],[HTC - Qualifying (QRE) - Amt]]+Table24[[#This Row],[HTC - Non-Qualifying (NQRE) - Amt]]))</f>
        <v>0</v>
      </c>
      <c r="K2474" s="74"/>
      <c r="L2474" s="74"/>
      <c r="M2474" s="74"/>
      <c r="N2474" s="74"/>
    </row>
    <row r="2475" spans="1:14" x14ac:dyDescent="0.3">
      <c r="A2475" s="68"/>
      <c r="B2475" s="66" t="e">
        <f>_xlfn.XLOOKUP(A2475,Table1[Categories of Work],Table1[Cost Type])</f>
        <v>#N/A</v>
      </c>
      <c r="C2475" s="70"/>
      <c r="D2475" s="71"/>
      <c r="E2475" s="71"/>
      <c r="F2475" s="71"/>
      <c r="G2475" s="72"/>
      <c r="H2475" s="72"/>
      <c r="I2475" s="72"/>
      <c r="J2475" s="67">
        <f>IF(ISBLANK(Table24[[#This Row],[HTC - Qualifying (QRE) - Amt]]),SUM(Table24[[#This Row],[NPA - Qualifying (QRE) - Amt]],Table24[[#This Row],[NPA - Non-Qualifying (NQRE) - Amt]]),SUM(Table24[[#This Row],[HTC - Qualifying (QRE) - Amt]]+Table24[[#This Row],[HTC - Non-Qualifying (NQRE) - Amt]]))</f>
        <v>0</v>
      </c>
      <c r="K2475" s="74"/>
      <c r="L2475" s="74"/>
      <c r="M2475" s="74"/>
      <c r="N2475" s="74"/>
    </row>
    <row r="2476" spans="1:14" x14ac:dyDescent="0.3">
      <c r="A2476" s="68"/>
      <c r="B2476" s="66" t="e">
        <f>_xlfn.XLOOKUP(A2476,Table1[Categories of Work],Table1[Cost Type])</f>
        <v>#N/A</v>
      </c>
      <c r="C2476" s="70"/>
      <c r="D2476" s="71"/>
      <c r="E2476" s="71"/>
      <c r="F2476" s="71"/>
      <c r="G2476" s="72"/>
      <c r="H2476" s="72"/>
      <c r="I2476" s="72"/>
      <c r="J2476" s="67">
        <f>IF(ISBLANK(Table24[[#This Row],[HTC - Qualifying (QRE) - Amt]]),SUM(Table24[[#This Row],[NPA - Qualifying (QRE) - Amt]],Table24[[#This Row],[NPA - Non-Qualifying (NQRE) - Amt]]),SUM(Table24[[#This Row],[HTC - Qualifying (QRE) - Amt]]+Table24[[#This Row],[HTC - Non-Qualifying (NQRE) - Amt]]))</f>
        <v>0</v>
      </c>
      <c r="K2476" s="74"/>
      <c r="L2476" s="74"/>
      <c r="M2476" s="74"/>
      <c r="N2476" s="74"/>
    </row>
    <row r="2477" spans="1:14" x14ac:dyDescent="0.3">
      <c r="A2477" s="68"/>
      <c r="B2477" s="66" t="e">
        <f>_xlfn.XLOOKUP(A2477,Table1[Categories of Work],Table1[Cost Type])</f>
        <v>#N/A</v>
      </c>
      <c r="C2477" s="70"/>
      <c r="D2477" s="71"/>
      <c r="E2477" s="71"/>
      <c r="F2477" s="71"/>
      <c r="G2477" s="72"/>
      <c r="H2477" s="72"/>
      <c r="I2477" s="72"/>
      <c r="J2477" s="67">
        <f>IF(ISBLANK(Table24[[#This Row],[HTC - Qualifying (QRE) - Amt]]),SUM(Table24[[#This Row],[NPA - Qualifying (QRE) - Amt]],Table24[[#This Row],[NPA - Non-Qualifying (NQRE) - Amt]]),SUM(Table24[[#This Row],[HTC - Qualifying (QRE) - Amt]]+Table24[[#This Row],[HTC - Non-Qualifying (NQRE) - Amt]]))</f>
        <v>0</v>
      </c>
      <c r="K2477" s="74"/>
      <c r="L2477" s="74"/>
      <c r="M2477" s="74"/>
      <c r="N2477" s="74"/>
    </row>
    <row r="2478" spans="1:14" x14ac:dyDescent="0.3">
      <c r="A2478" s="68"/>
      <c r="B2478" s="66" t="e">
        <f>_xlfn.XLOOKUP(A2478,Table1[Categories of Work],Table1[Cost Type])</f>
        <v>#N/A</v>
      </c>
      <c r="C2478" s="70"/>
      <c r="D2478" s="71"/>
      <c r="E2478" s="71"/>
      <c r="F2478" s="71"/>
      <c r="G2478" s="72"/>
      <c r="H2478" s="72"/>
      <c r="I2478" s="72"/>
      <c r="J2478" s="67">
        <f>IF(ISBLANK(Table24[[#This Row],[HTC - Qualifying (QRE) - Amt]]),SUM(Table24[[#This Row],[NPA - Qualifying (QRE) - Amt]],Table24[[#This Row],[NPA - Non-Qualifying (NQRE) - Amt]]),SUM(Table24[[#This Row],[HTC - Qualifying (QRE) - Amt]]+Table24[[#This Row],[HTC - Non-Qualifying (NQRE) - Amt]]))</f>
        <v>0</v>
      </c>
      <c r="K2478" s="74"/>
      <c r="L2478" s="74"/>
      <c r="M2478" s="74"/>
      <c r="N2478" s="74"/>
    </row>
    <row r="2479" spans="1:14" x14ac:dyDescent="0.3">
      <c r="A2479" s="68"/>
      <c r="B2479" s="66" t="e">
        <f>_xlfn.XLOOKUP(A2479,Table1[Categories of Work],Table1[Cost Type])</f>
        <v>#N/A</v>
      </c>
      <c r="C2479" s="70"/>
      <c r="D2479" s="71"/>
      <c r="E2479" s="71"/>
      <c r="F2479" s="71"/>
      <c r="G2479" s="72"/>
      <c r="H2479" s="72"/>
      <c r="I2479" s="72"/>
      <c r="J2479" s="67">
        <f>IF(ISBLANK(Table24[[#This Row],[HTC - Qualifying (QRE) - Amt]]),SUM(Table24[[#This Row],[NPA - Qualifying (QRE) - Amt]],Table24[[#This Row],[NPA - Non-Qualifying (NQRE) - Amt]]),SUM(Table24[[#This Row],[HTC - Qualifying (QRE) - Amt]]+Table24[[#This Row],[HTC - Non-Qualifying (NQRE) - Amt]]))</f>
        <v>0</v>
      </c>
      <c r="K2479" s="74"/>
      <c r="L2479" s="74"/>
      <c r="M2479" s="74"/>
      <c r="N2479" s="74"/>
    </row>
    <row r="2480" spans="1:14" x14ac:dyDescent="0.3">
      <c r="A2480" s="68"/>
      <c r="B2480" s="66" t="e">
        <f>_xlfn.XLOOKUP(A2480,Table1[Categories of Work],Table1[Cost Type])</f>
        <v>#N/A</v>
      </c>
      <c r="C2480" s="70"/>
      <c r="D2480" s="71"/>
      <c r="E2480" s="71"/>
      <c r="F2480" s="71"/>
      <c r="G2480" s="72"/>
      <c r="H2480" s="72"/>
      <c r="I2480" s="72"/>
      <c r="J2480" s="67">
        <f>IF(ISBLANK(Table24[[#This Row],[HTC - Qualifying (QRE) - Amt]]),SUM(Table24[[#This Row],[NPA - Qualifying (QRE) - Amt]],Table24[[#This Row],[NPA - Non-Qualifying (NQRE) - Amt]]),SUM(Table24[[#This Row],[HTC - Qualifying (QRE) - Amt]]+Table24[[#This Row],[HTC - Non-Qualifying (NQRE) - Amt]]))</f>
        <v>0</v>
      </c>
      <c r="K2480" s="74"/>
      <c r="L2480" s="74"/>
      <c r="M2480" s="74"/>
      <c r="N2480" s="74"/>
    </row>
    <row r="2481" spans="1:14" x14ac:dyDescent="0.3">
      <c r="A2481" s="68"/>
      <c r="B2481" s="66" t="e">
        <f>_xlfn.XLOOKUP(A2481,Table1[Categories of Work],Table1[Cost Type])</f>
        <v>#N/A</v>
      </c>
      <c r="C2481" s="70"/>
      <c r="D2481" s="71"/>
      <c r="E2481" s="71"/>
      <c r="F2481" s="71"/>
      <c r="G2481" s="72"/>
      <c r="H2481" s="72"/>
      <c r="I2481" s="72"/>
      <c r="J2481" s="67">
        <f>IF(ISBLANK(Table24[[#This Row],[HTC - Qualifying (QRE) - Amt]]),SUM(Table24[[#This Row],[NPA - Qualifying (QRE) - Amt]],Table24[[#This Row],[NPA - Non-Qualifying (NQRE) - Amt]]),SUM(Table24[[#This Row],[HTC - Qualifying (QRE) - Amt]]+Table24[[#This Row],[HTC - Non-Qualifying (NQRE) - Amt]]))</f>
        <v>0</v>
      </c>
      <c r="K2481" s="74"/>
      <c r="L2481" s="74"/>
      <c r="M2481" s="74"/>
      <c r="N2481" s="74"/>
    </row>
    <row r="2482" spans="1:14" x14ac:dyDescent="0.3">
      <c r="A2482" s="68"/>
      <c r="B2482" s="66" t="e">
        <f>_xlfn.XLOOKUP(A2482,Table1[Categories of Work],Table1[Cost Type])</f>
        <v>#N/A</v>
      </c>
      <c r="C2482" s="70"/>
      <c r="D2482" s="71"/>
      <c r="E2482" s="71"/>
      <c r="F2482" s="71"/>
      <c r="G2482" s="72"/>
      <c r="H2482" s="72"/>
      <c r="I2482" s="72"/>
      <c r="J2482" s="67">
        <f>IF(ISBLANK(Table24[[#This Row],[HTC - Qualifying (QRE) - Amt]]),SUM(Table24[[#This Row],[NPA - Qualifying (QRE) - Amt]],Table24[[#This Row],[NPA - Non-Qualifying (NQRE) - Amt]]),SUM(Table24[[#This Row],[HTC - Qualifying (QRE) - Amt]]+Table24[[#This Row],[HTC - Non-Qualifying (NQRE) - Amt]]))</f>
        <v>0</v>
      </c>
      <c r="K2482" s="74"/>
      <c r="L2482" s="74"/>
      <c r="M2482" s="74"/>
      <c r="N2482" s="74"/>
    </row>
    <row r="2483" spans="1:14" x14ac:dyDescent="0.3">
      <c r="A2483" s="68"/>
      <c r="B2483" s="66" t="e">
        <f>_xlfn.XLOOKUP(A2483,Table1[Categories of Work],Table1[Cost Type])</f>
        <v>#N/A</v>
      </c>
      <c r="C2483" s="70"/>
      <c r="D2483" s="71"/>
      <c r="E2483" s="71"/>
      <c r="F2483" s="71"/>
      <c r="G2483" s="72"/>
      <c r="H2483" s="72"/>
      <c r="I2483" s="72"/>
      <c r="J2483" s="67">
        <f>IF(ISBLANK(Table24[[#This Row],[HTC - Qualifying (QRE) - Amt]]),SUM(Table24[[#This Row],[NPA - Qualifying (QRE) - Amt]],Table24[[#This Row],[NPA - Non-Qualifying (NQRE) - Amt]]),SUM(Table24[[#This Row],[HTC - Qualifying (QRE) - Amt]]+Table24[[#This Row],[HTC - Non-Qualifying (NQRE) - Amt]]))</f>
        <v>0</v>
      </c>
      <c r="K2483" s="74"/>
      <c r="L2483" s="74"/>
      <c r="M2483" s="74"/>
      <c r="N2483" s="74"/>
    </row>
    <row r="2484" spans="1:14" x14ac:dyDescent="0.3">
      <c r="A2484" s="68"/>
      <c r="B2484" s="66" t="e">
        <f>_xlfn.XLOOKUP(A2484,Table1[Categories of Work],Table1[Cost Type])</f>
        <v>#N/A</v>
      </c>
      <c r="C2484" s="70"/>
      <c r="D2484" s="71"/>
      <c r="E2484" s="71"/>
      <c r="F2484" s="71"/>
      <c r="G2484" s="72"/>
      <c r="H2484" s="72"/>
      <c r="I2484" s="72"/>
      <c r="J2484" s="67">
        <f>IF(ISBLANK(Table24[[#This Row],[HTC - Qualifying (QRE) - Amt]]),SUM(Table24[[#This Row],[NPA - Qualifying (QRE) - Amt]],Table24[[#This Row],[NPA - Non-Qualifying (NQRE) - Amt]]),SUM(Table24[[#This Row],[HTC - Qualifying (QRE) - Amt]]+Table24[[#This Row],[HTC - Non-Qualifying (NQRE) - Amt]]))</f>
        <v>0</v>
      </c>
      <c r="K2484" s="74"/>
      <c r="L2484" s="74"/>
      <c r="M2484" s="74"/>
      <c r="N2484" s="74"/>
    </row>
    <row r="2485" spans="1:14" x14ac:dyDescent="0.3">
      <c r="A2485" s="68"/>
      <c r="B2485" s="66" t="e">
        <f>_xlfn.XLOOKUP(A2485,Table1[Categories of Work],Table1[Cost Type])</f>
        <v>#N/A</v>
      </c>
      <c r="C2485" s="70"/>
      <c r="D2485" s="71"/>
      <c r="E2485" s="71"/>
      <c r="F2485" s="71"/>
      <c r="G2485" s="72"/>
      <c r="H2485" s="72"/>
      <c r="I2485" s="72"/>
      <c r="J2485" s="67">
        <f>IF(ISBLANK(Table24[[#This Row],[HTC - Qualifying (QRE) - Amt]]),SUM(Table24[[#This Row],[NPA - Qualifying (QRE) - Amt]],Table24[[#This Row],[NPA - Non-Qualifying (NQRE) - Amt]]),SUM(Table24[[#This Row],[HTC - Qualifying (QRE) - Amt]]+Table24[[#This Row],[HTC - Non-Qualifying (NQRE) - Amt]]))</f>
        <v>0</v>
      </c>
      <c r="K2485" s="74"/>
      <c r="L2485" s="74"/>
      <c r="M2485" s="74"/>
      <c r="N2485" s="74"/>
    </row>
    <row r="2486" spans="1:14" x14ac:dyDescent="0.3">
      <c r="A2486" s="68"/>
      <c r="B2486" s="66" t="e">
        <f>_xlfn.XLOOKUP(A2486,Table1[Categories of Work],Table1[Cost Type])</f>
        <v>#N/A</v>
      </c>
      <c r="C2486" s="70"/>
      <c r="D2486" s="71"/>
      <c r="E2486" s="71"/>
      <c r="F2486" s="71"/>
      <c r="G2486" s="72"/>
      <c r="H2486" s="72"/>
      <c r="I2486" s="72"/>
      <c r="J2486" s="67">
        <f>IF(ISBLANK(Table24[[#This Row],[HTC - Qualifying (QRE) - Amt]]),SUM(Table24[[#This Row],[NPA - Qualifying (QRE) - Amt]],Table24[[#This Row],[NPA - Non-Qualifying (NQRE) - Amt]]),SUM(Table24[[#This Row],[HTC - Qualifying (QRE) - Amt]]+Table24[[#This Row],[HTC - Non-Qualifying (NQRE) - Amt]]))</f>
        <v>0</v>
      </c>
      <c r="K2486" s="74"/>
      <c r="L2486" s="74"/>
      <c r="M2486" s="74"/>
      <c r="N2486" s="74"/>
    </row>
    <row r="2487" spans="1:14" x14ac:dyDescent="0.3">
      <c r="A2487" s="68"/>
      <c r="B2487" s="66" t="e">
        <f>_xlfn.XLOOKUP(A2487,Table1[Categories of Work],Table1[Cost Type])</f>
        <v>#N/A</v>
      </c>
      <c r="C2487" s="70"/>
      <c r="D2487" s="71"/>
      <c r="E2487" s="71"/>
      <c r="F2487" s="71"/>
      <c r="G2487" s="72"/>
      <c r="H2487" s="72"/>
      <c r="I2487" s="72"/>
      <c r="J2487" s="67">
        <f>IF(ISBLANK(Table24[[#This Row],[HTC - Qualifying (QRE) - Amt]]),SUM(Table24[[#This Row],[NPA - Qualifying (QRE) - Amt]],Table24[[#This Row],[NPA - Non-Qualifying (NQRE) - Amt]]),SUM(Table24[[#This Row],[HTC - Qualifying (QRE) - Amt]]+Table24[[#This Row],[HTC - Non-Qualifying (NQRE) - Amt]]))</f>
        <v>0</v>
      </c>
      <c r="K2487" s="74"/>
      <c r="L2487" s="74"/>
      <c r="M2487" s="74"/>
      <c r="N2487" s="74"/>
    </row>
    <row r="2488" spans="1:14" x14ac:dyDescent="0.3">
      <c r="A2488" s="68"/>
      <c r="B2488" s="66" t="e">
        <f>_xlfn.XLOOKUP(A2488,Table1[Categories of Work],Table1[Cost Type])</f>
        <v>#N/A</v>
      </c>
      <c r="C2488" s="70"/>
      <c r="D2488" s="71"/>
      <c r="E2488" s="71"/>
      <c r="F2488" s="71"/>
      <c r="G2488" s="72"/>
      <c r="H2488" s="72"/>
      <c r="I2488" s="72"/>
      <c r="J2488" s="67">
        <f>IF(ISBLANK(Table24[[#This Row],[HTC - Qualifying (QRE) - Amt]]),SUM(Table24[[#This Row],[NPA - Qualifying (QRE) - Amt]],Table24[[#This Row],[NPA - Non-Qualifying (NQRE) - Amt]]),SUM(Table24[[#This Row],[HTC - Qualifying (QRE) - Amt]]+Table24[[#This Row],[HTC - Non-Qualifying (NQRE) - Amt]]))</f>
        <v>0</v>
      </c>
      <c r="K2488" s="74"/>
      <c r="L2488" s="74"/>
      <c r="M2488" s="74"/>
      <c r="N2488" s="74"/>
    </row>
    <row r="2489" spans="1:14" x14ac:dyDescent="0.3">
      <c r="A2489" s="68"/>
      <c r="B2489" s="66" t="e">
        <f>_xlfn.XLOOKUP(A2489,Table1[Categories of Work],Table1[Cost Type])</f>
        <v>#N/A</v>
      </c>
      <c r="C2489" s="70"/>
      <c r="D2489" s="71"/>
      <c r="E2489" s="71"/>
      <c r="F2489" s="71"/>
      <c r="G2489" s="72"/>
      <c r="H2489" s="72"/>
      <c r="I2489" s="72"/>
      <c r="J2489" s="67">
        <f>IF(ISBLANK(Table24[[#This Row],[HTC - Qualifying (QRE) - Amt]]),SUM(Table24[[#This Row],[NPA - Qualifying (QRE) - Amt]],Table24[[#This Row],[NPA - Non-Qualifying (NQRE) - Amt]]),SUM(Table24[[#This Row],[HTC - Qualifying (QRE) - Amt]]+Table24[[#This Row],[HTC - Non-Qualifying (NQRE) - Amt]]))</f>
        <v>0</v>
      </c>
      <c r="K2489" s="74"/>
      <c r="L2489" s="74"/>
      <c r="M2489" s="74"/>
      <c r="N2489" s="74"/>
    </row>
    <row r="2490" spans="1:14" x14ac:dyDescent="0.3">
      <c r="A2490" s="68"/>
      <c r="B2490" s="66" t="e">
        <f>_xlfn.XLOOKUP(A2490,Table1[Categories of Work],Table1[Cost Type])</f>
        <v>#N/A</v>
      </c>
      <c r="C2490" s="70"/>
      <c r="D2490" s="71"/>
      <c r="E2490" s="71"/>
      <c r="F2490" s="71"/>
      <c r="G2490" s="72"/>
      <c r="H2490" s="72"/>
      <c r="I2490" s="72"/>
      <c r="J2490" s="67">
        <f>IF(ISBLANK(Table24[[#This Row],[HTC - Qualifying (QRE) - Amt]]),SUM(Table24[[#This Row],[NPA - Qualifying (QRE) - Amt]],Table24[[#This Row],[NPA - Non-Qualifying (NQRE) - Amt]]),SUM(Table24[[#This Row],[HTC - Qualifying (QRE) - Amt]]+Table24[[#This Row],[HTC - Non-Qualifying (NQRE) - Amt]]))</f>
        <v>0</v>
      </c>
      <c r="K2490" s="74"/>
      <c r="L2490" s="74"/>
      <c r="M2490" s="74"/>
      <c r="N2490" s="74"/>
    </row>
    <row r="2491" spans="1:14" x14ac:dyDescent="0.3">
      <c r="A2491" s="68"/>
      <c r="B2491" s="66" t="e">
        <f>_xlfn.XLOOKUP(A2491,Table1[Categories of Work],Table1[Cost Type])</f>
        <v>#N/A</v>
      </c>
      <c r="C2491" s="70"/>
      <c r="D2491" s="71"/>
      <c r="E2491" s="71"/>
      <c r="F2491" s="71"/>
      <c r="G2491" s="72"/>
      <c r="H2491" s="72"/>
      <c r="I2491" s="72"/>
      <c r="J2491" s="67">
        <f>IF(ISBLANK(Table24[[#This Row],[HTC - Qualifying (QRE) - Amt]]),SUM(Table24[[#This Row],[NPA - Qualifying (QRE) - Amt]],Table24[[#This Row],[NPA - Non-Qualifying (NQRE) - Amt]]),SUM(Table24[[#This Row],[HTC - Qualifying (QRE) - Amt]]+Table24[[#This Row],[HTC - Non-Qualifying (NQRE) - Amt]]))</f>
        <v>0</v>
      </c>
      <c r="K2491" s="74"/>
      <c r="L2491" s="74"/>
      <c r="M2491" s="74"/>
      <c r="N2491" s="74"/>
    </row>
    <row r="2492" spans="1:14" x14ac:dyDescent="0.3">
      <c r="A2492" s="68"/>
      <c r="B2492" s="66" t="e">
        <f>_xlfn.XLOOKUP(A2492,Table1[Categories of Work],Table1[Cost Type])</f>
        <v>#N/A</v>
      </c>
      <c r="C2492" s="70"/>
      <c r="D2492" s="71"/>
      <c r="E2492" s="71"/>
      <c r="F2492" s="71"/>
      <c r="G2492" s="72"/>
      <c r="H2492" s="72"/>
      <c r="I2492" s="72"/>
      <c r="J2492" s="67">
        <f>IF(ISBLANK(Table24[[#This Row],[HTC - Qualifying (QRE) - Amt]]),SUM(Table24[[#This Row],[NPA - Qualifying (QRE) - Amt]],Table24[[#This Row],[NPA - Non-Qualifying (NQRE) - Amt]]),SUM(Table24[[#This Row],[HTC - Qualifying (QRE) - Amt]]+Table24[[#This Row],[HTC - Non-Qualifying (NQRE) - Amt]]))</f>
        <v>0</v>
      </c>
      <c r="K2492" s="74"/>
      <c r="L2492" s="74"/>
      <c r="M2492" s="74"/>
      <c r="N2492" s="74"/>
    </row>
    <row r="2493" spans="1:14" x14ac:dyDescent="0.3">
      <c r="A2493" s="68"/>
      <c r="B2493" s="66" t="e">
        <f>_xlfn.XLOOKUP(A2493,Table1[Categories of Work],Table1[Cost Type])</f>
        <v>#N/A</v>
      </c>
      <c r="C2493" s="70"/>
      <c r="D2493" s="71"/>
      <c r="E2493" s="71"/>
      <c r="F2493" s="71"/>
      <c r="G2493" s="72"/>
      <c r="H2493" s="72"/>
      <c r="I2493" s="72"/>
      <c r="J2493" s="67">
        <f>IF(ISBLANK(Table24[[#This Row],[HTC - Qualifying (QRE) - Amt]]),SUM(Table24[[#This Row],[NPA - Qualifying (QRE) - Amt]],Table24[[#This Row],[NPA - Non-Qualifying (NQRE) - Amt]]),SUM(Table24[[#This Row],[HTC - Qualifying (QRE) - Amt]]+Table24[[#This Row],[HTC - Non-Qualifying (NQRE) - Amt]]))</f>
        <v>0</v>
      </c>
      <c r="K2493" s="74"/>
      <c r="L2493" s="74"/>
      <c r="M2493" s="74"/>
      <c r="N2493" s="74"/>
    </row>
    <row r="2494" spans="1:14" x14ac:dyDescent="0.3">
      <c r="A2494" s="68"/>
      <c r="B2494" s="66" t="e">
        <f>_xlfn.XLOOKUP(A2494,Table1[Categories of Work],Table1[Cost Type])</f>
        <v>#N/A</v>
      </c>
      <c r="C2494" s="70"/>
      <c r="D2494" s="71"/>
      <c r="E2494" s="71"/>
      <c r="F2494" s="71"/>
      <c r="G2494" s="72"/>
      <c r="H2494" s="72"/>
      <c r="I2494" s="72"/>
      <c r="J2494" s="67">
        <f>IF(ISBLANK(Table24[[#This Row],[HTC - Qualifying (QRE) - Amt]]),SUM(Table24[[#This Row],[NPA - Qualifying (QRE) - Amt]],Table24[[#This Row],[NPA - Non-Qualifying (NQRE) - Amt]]),SUM(Table24[[#This Row],[HTC - Qualifying (QRE) - Amt]]+Table24[[#This Row],[HTC - Non-Qualifying (NQRE) - Amt]]))</f>
        <v>0</v>
      </c>
      <c r="K2494" s="74"/>
      <c r="L2494" s="74"/>
      <c r="M2494" s="74"/>
      <c r="N2494" s="74"/>
    </row>
    <row r="2495" spans="1:14" x14ac:dyDescent="0.3">
      <c r="A2495" s="68"/>
      <c r="B2495" s="66" t="e">
        <f>_xlfn.XLOOKUP(A2495,Table1[Categories of Work],Table1[Cost Type])</f>
        <v>#N/A</v>
      </c>
      <c r="C2495" s="70"/>
      <c r="D2495" s="71"/>
      <c r="E2495" s="71"/>
      <c r="F2495" s="71"/>
      <c r="G2495" s="72"/>
      <c r="H2495" s="72"/>
      <c r="I2495" s="72"/>
      <c r="J2495" s="67">
        <f>IF(ISBLANK(Table24[[#This Row],[HTC - Qualifying (QRE) - Amt]]),SUM(Table24[[#This Row],[NPA - Qualifying (QRE) - Amt]],Table24[[#This Row],[NPA - Non-Qualifying (NQRE) - Amt]]),SUM(Table24[[#This Row],[HTC - Qualifying (QRE) - Amt]]+Table24[[#This Row],[HTC - Non-Qualifying (NQRE) - Amt]]))</f>
        <v>0</v>
      </c>
      <c r="K2495" s="74"/>
      <c r="L2495" s="74"/>
      <c r="M2495" s="74"/>
      <c r="N2495" s="74"/>
    </row>
    <row r="2496" spans="1:14" x14ac:dyDescent="0.3">
      <c r="A2496" s="68"/>
      <c r="B2496" s="66" t="e">
        <f>_xlfn.XLOOKUP(A2496,Table1[Categories of Work],Table1[Cost Type])</f>
        <v>#N/A</v>
      </c>
      <c r="C2496" s="70"/>
      <c r="D2496" s="71"/>
      <c r="E2496" s="71"/>
      <c r="F2496" s="71"/>
      <c r="G2496" s="72"/>
      <c r="H2496" s="72"/>
      <c r="I2496" s="72"/>
      <c r="J2496" s="67">
        <f>IF(ISBLANK(Table24[[#This Row],[HTC - Qualifying (QRE) - Amt]]),SUM(Table24[[#This Row],[NPA - Qualifying (QRE) - Amt]],Table24[[#This Row],[NPA - Non-Qualifying (NQRE) - Amt]]),SUM(Table24[[#This Row],[HTC - Qualifying (QRE) - Amt]]+Table24[[#This Row],[HTC - Non-Qualifying (NQRE) - Amt]]))</f>
        <v>0</v>
      </c>
      <c r="K2496" s="74"/>
      <c r="L2496" s="74"/>
      <c r="M2496" s="74"/>
      <c r="N2496" s="74"/>
    </row>
    <row r="2497" spans="1:14" x14ac:dyDescent="0.3">
      <c r="A2497" s="68"/>
      <c r="B2497" s="66" t="e">
        <f>_xlfn.XLOOKUP(A2497,Table1[Categories of Work],Table1[Cost Type])</f>
        <v>#N/A</v>
      </c>
      <c r="C2497" s="70"/>
      <c r="D2497" s="71"/>
      <c r="E2497" s="71"/>
      <c r="F2497" s="71"/>
      <c r="G2497" s="72"/>
      <c r="H2497" s="72"/>
      <c r="I2497" s="72"/>
      <c r="J2497" s="67">
        <f>IF(ISBLANK(Table24[[#This Row],[HTC - Qualifying (QRE) - Amt]]),SUM(Table24[[#This Row],[NPA - Qualifying (QRE) - Amt]],Table24[[#This Row],[NPA - Non-Qualifying (NQRE) - Amt]]),SUM(Table24[[#This Row],[HTC - Qualifying (QRE) - Amt]]+Table24[[#This Row],[HTC - Non-Qualifying (NQRE) - Amt]]))</f>
        <v>0</v>
      </c>
      <c r="K2497" s="74"/>
      <c r="L2497" s="74"/>
      <c r="M2497" s="74"/>
      <c r="N2497" s="74"/>
    </row>
    <row r="2498" spans="1:14" x14ac:dyDescent="0.3">
      <c r="A2498" s="68"/>
      <c r="B2498" s="66" t="e">
        <f>_xlfn.XLOOKUP(A2498,Table1[Categories of Work],Table1[Cost Type])</f>
        <v>#N/A</v>
      </c>
      <c r="C2498" s="70"/>
      <c r="D2498" s="71"/>
      <c r="E2498" s="71"/>
      <c r="F2498" s="71"/>
      <c r="G2498" s="72"/>
      <c r="H2498" s="72"/>
      <c r="I2498" s="72"/>
      <c r="J2498" s="67">
        <f>IF(ISBLANK(Table24[[#This Row],[HTC - Qualifying (QRE) - Amt]]),SUM(Table24[[#This Row],[NPA - Qualifying (QRE) - Amt]],Table24[[#This Row],[NPA - Non-Qualifying (NQRE) - Amt]]),SUM(Table24[[#This Row],[HTC - Qualifying (QRE) - Amt]]+Table24[[#This Row],[HTC - Non-Qualifying (NQRE) - Amt]]))</f>
        <v>0</v>
      </c>
      <c r="K2498" s="74"/>
      <c r="L2498" s="74"/>
      <c r="M2498" s="74"/>
      <c r="N2498" s="74"/>
    </row>
    <row r="2499" spans="1:14" x14ac:dyDescent="0.3">
      <c r="A2499" s="68"/>
      <c r="B2499" s="66" t="e">
        <f>_xlfn.XLOOKUP(A2499,Table1[Categories of Work],Table1[Cost Type])</f>
        <v>#N/A</v>
      </c>
      <c r="C2499" s="70"/>
      <c r="D2499" s="71"/>
      <c r="E2499" s="71"/>
      <c r="F2499" s="71"/>
      <c r="G2499" s="72"/>
      <c r="H2499" s="72"/>
      <c r="I2499" s="72"/>
      <c r="J2499" s="67">
        <f>IF(ISBLANK(Table24[[#This Row],[HTC - Qualifying (QRE) - Amt]]),SUM(Table24[[#This Row],[NPA - Qualifying (QRE) - Amt]],Table24[[#This Row],[NPA - Non-Qualifying (NQRE) - Amt]]),SUM(Table24[[#This Row],[HTC - Qualifying (QRE) - Amt]]+Table24[[#This Row],[HTC - Non-Qualifying (NQRE) - Amt]]))</f>
        <v>0</v>
      </c>
      <c r="K2499" s="74"/>
      <c r="L2499" s="74"/>
      <c r="M2499" s="74"/>
      <c r="N2499" s="74"/>
    </row>
    <row r="2500" spans="1:14" x14ac:dyDescent="0.3">
      <c r="A2500" s="68"/>
      <c r="B2500" s="66" t="e">
        <f>_xlfn.XLOOKUP(A2500,Table1[Categories of Work],Table1[Cost Type])</f>
        <v>#N/A</v>
      </c>
      <c r="C2500" s="70"/>
      <c r="D2500" s="71"/>
      <c r="E2500" s="71"/>
      <c r="F2500" s="71"/>
      <c r="G2500" s="72"/>
      <c r="H2500" s="72"/>
      <c r="I2500" s="72"/>
      <c r="J2500" s="67">
        <f>IF(ISBLANK(Table24[[#This Row],[HTC - Qualifying (QRE) - Amt]]),SUM(Table24[[#This Row],[NPA - Qualifying (QRE) - Amt]],Table24[[#This Row],[NPA - Non-Qualifying (NQRE) - Amt]]),SUM(Table24[[#This Row],[HTC - Qualifying (QRE) - Amt]]+Table24[[#This Row],[HTC - Non-Qualifying (NQRE) - Amt]]))</f>
        <v>0</v>
      </c>
      <c r="K2500" s="74"/>
      <c r="L2500" s="74"/>
      <c r="M2500" s="74"/>
      <c r="N2500" s="74"/>
    </row>
    <row r="2501" spans="1:14" x14ac:dyDescent="0.3">
      <c r="A2501" s="68"/>
      <c r="B2501" s="66" t="e">
        <f>_xlfn.XLOOKUP(A2501,Table1[Categories of Work],Table1[Cost Type])</f>
        <v>#N/A</v>
      </c>
      <c r="C2501" s="70"/>
      <c r="D2501" s="71"/>
      <c r="E2501" s="71"/>
      <c r="F2501" s="71"/>
      <c r="G2501" s="72"/>
      <c r="H2501" s="72"/>
      <c r="I2501" s="72"/>
      <c r="J2501" s="67">
        <f>IF(ISBLANK(Table24[[#This Row],[HTC - Qualifying (QRE) - Amt]]),SUM(Table24[[#This Row],[NPA - Qualifying (QRE) - Amt]],Table24[[#This Row],[NPA - Non-Qualifying (NQRE) - Amt]]),SUM(Table24[[#This Row],[HTC - Qualifying (QRE) - Amt]]+Table24[[#This Row],[HTC - Non-Qualifying (NQRE) - Amt]]))</f>
        <v>0</v>
      </c>
      <c r="K2501" s="74"/>
      <c r="L2501" s="74"/>
      <c r="M2501" s="74"/>
      <c r="N2501" s="74"/>
    </row>
    <row r="2502" spans="1:14" x14ac:dyDescent="0.3">
      <c r="A2502" s="68"/>
      <c r="B2502" s="66" t="e">
        <f>_xlfn.XLOOKUP(A2502,Table1[Categories of Work],Table1[Cost Type])</f>
        <v>#N/A</v>
      </c>
      <c r="C2502" s="70"/>
      <c r="D2502" s="71"/>
      <c r="E2502" s="71"/>
      <c r="F2502" s="71"/>
      <c r="G2502" s="72"/>
      <c r="H2502" s="72"/>
      <c r="I2502" s="72"/>
      <c r="J2502" s="67">
        <f>IF(ISBLANK(Table24[[#This Row],[HTC - Qualifying (QRE) - Amt]]),SUM(Table24[[#This Row],[NPA - Qualifying (QRE) - Amt]],Table24[[#This Row],[NPA - Non-Qualifying (NQRE) - Amt]]),SUM(Table24[[#This Row],[HTC - Qualifying (QRE) - Amt]]+Table24[[#This Row],[HTC - Non-Qualifying (NQRE) - Amt]]))</f>
        <v>0</v>
      </c>
      <c r="K2502" s="74"/>
      <c r="L2502" s="74"/>
      <c r="M2502" s="74"/>
      <c r="N2502" s="74"/>
    </row>
    <row r="2503" spans="1:14" x14ac:dyDescent="0.3">
      <c r="A2503" s="68"/>
      <c r="B2503" s="66" t="e">
        <f>_xlfn.XLOOKUP(A2503,Table1[Categories of Work],Table1[Cost Type])</f>
        <v>#N/A</v>
      </c>
      <c r="C2503" s="70"/>
      <c r="D2503" s="71"/>
      <c r="E2503" s="71"/>
      <c r="F2503" s="71"/>
      <c r="G2503" s="72"/>
      <c r="H2503" s="72"/>
      <c r="I2503" s="72"/>
      <c r="J2503" s="67">
        <f>IF(ISBLANK(Table24[[#This Row],[HTC - Qualifying (QRE) - Amt]]),SUM(Table24[[#This Row],[NPA - Qualifying (QRE) - Amt]],Table24[[#This Row],[NPA - Non-Qualifying (NQRE) - Amt]]),SUM(Table24[[#This Row],[HTC - Qualifying (QRE) - Amt]]+Table24[[#This Row],[HTC - Non-Qualifying (NQRE) - Amt]]))</f>
        <v>0</v>
      </c>
      <c r="K2503" s="74"/>
      <c r="L2503" s="74"/>
      <c r="M2503" s="74"/>
      <c r="N2503" s="74"/>
    </row>
    <row r="2504" spans="1:14" x14ac:dyDescent="0.3">
      <c r="A2504" s="68"/>
      <c r="B2504" s="66" t="e">
        <f>_xlfn.XLOOKUP(A2504,Table1[Categories of Work],Table1[Cost Type])</f>
        <v>#N/A</v>
      </c>
      <c r="C2504" s="70"/>
      <c r="D2504" s="71"/>
      <c r="E2504" s="71"/>
      <c r="F2504" s="71"/>
      <c r="G2504" s="72"/>
      <c r="H2504" s="72"/>
      <c r="I2504" s="72"/>
      <c r="J2504" s="67">
        <f>IF(ISBLANK(Table24[[#This Row],[HTC - Qualifying (QRE) - Amt]]),SUM(Table24[[#This Row],[NPA - Qualifying (QRE) - Amt]],Table24[[#This Row],[NPA - Non-Qualifying (NQRE) - Amt]]),SUM(Table24[[#This Row],[HTC - Qualifying (QRE) - Amt]]+Table24[[#This Row],[HTC - Non-Qualifying (NQRE) - Amt]]))</f>
        <v>0</v>
      </c>
      <c r="K2504" s="74"/>
      <c r="L2504" s="74"/>
      <c r="M2504" s="74"/>
      <c r="N2504" s="74"/>
    </row>
    <row r="2505" spans="1:14" x14ac:dyDescent="0.3">
      <c r="A2505" s="68"/>
      <c r="B2505" s="66" t="e">
        <f>_xlfn.XLOOKUP(A2505,Table1[Categories of Work],Table1[Cost Type])</f>
        <v>#N/A</v>
      </c>
      <c r="C2505" s="70"/>
      <c r="D2505" s="71"/>
      <c r="E2505" s="71"/>
      <c r="F2505" s="71"/>
      <c r="G2505" s="72"/>
      <c r="H2505" s="72"/>
      <c r="I2505" s="72"/>
      <c r="J2505" s="67">
        <f>IF(ISBLANK(Table24[[#This Row],[HTC - Qualifying (QRE) - Amt]]),SUM(Table24[[#This Row],[NPA - Qualifying (QRE) - Amt]],Table24[[#This Row],[NPA - Non-Qualifying (NQRE) - Amt]]),SUM(Table24[[#This Row],[HTC - Qualifying (QRE) - Amt]]+Table24[[#This Row],[HTC - Non-Qualifying (NQRE) - Amt]]))</f>
        <v>0</v>
      </c>
      <c r="K2505" s="74"/>
      <c r="L2505" s="74"/>
      <c r="M2505" s="74"/>
      <c r="N2505" s="74"/>
    </row>
    <row r="2506" spans="1:14" x14ac:dyDescent="0.3">
      <c r="A2506" s="68"/>
      <c r="B2506" s="66" t="e">
        <f>_xlfn.XLOOKUP(A2506,Table1[Categories of Work],Table1[Cost Type])</f>
        <v>#N/A</v>
      </c>
      <c r="C2506" s="70"/>
      <c r="D2506" s="71"/>
      <c r="E2506" s="71"/>
      <c r="F2506" s="71"/>
      <c r="G2506" s="72"/>
      <c r="H2506" s="72"/>
      <c r="I2506" s="72"/>
      <c r="J2506" s="67">
        <f>IF(ISBLANK(Table24[[#This Row],[HTC - Qualifying (QRE) - Amt]]),SUM(Table24[[#This Row],[NPA - Qualifying (QRE) - Amt]],Table24[[#This Row],[NPA - Non-Qualifying (NQRE) - Amt]]),SUM(Table24[[#This Row],[HTC - Qualifying (QRE) - Amt]]+Table24[[#This Row],[HTC - Non-Qualifying (NQRE) - Amt]]))</f>
        <v>0</v>
      </c>
      <c r="K2506" s="74"/>
      <c r="L2506" s="74"/>
      <c r="M2506" s="74"/>
      <c r="N2506" s="74"/>
    </row>
    <row r="2507" spans="1:14" x14ac:dyDescent="0.3">
      <c r="A2507" s="68"/>
      <c r="B2507" s="66" t="e">
        <f>_xlfn.XLOOKUP(A2507,Table1[Categories of Work],Table1[Cost Type])</f>
        <v>#N/A</v>
      </c>
      <c r="C2507" s="70"/>
      <c r="D2507" s="71"/>
      <c r="E2507" s="71"/>
      <c r="F2507" s="71"/>
      <c r="G2507" s="72"/>
      <c r="H2507" s="72"/>
      <c r="I2507" s="72"/>
      <c r="J2507" s="67">
        <f>IF(ISBLANK(Table24[[#This Row],[HTC - Qualifying (QRE) - Amt]]),SUM(Table24[[#This Row],[NPA - Qualifying (QRE) - Amt]],Table24[[#This Row],[NPA - Non-Qualifying (NQRE) - Amt]]),SUM(Table24[[#This Row],[HTC - Qualifying (QRE) - Amt]]+Table24[[#This Row],[HTC - Non-Qualifying (NQRE) - Amt]]))</f>
        <v>0</v>
      </c>
      <c r="K2507" s="74"/>
      <c r="L2507" s="74"/>
      <c r="M2507" s="74"/>
      <c r="N2507" s="74"/>
    </row>
    <row r="2508" spans="1:14" x14ac:dyDescent="0.3">
      <c r="A2508" s="68"/>
      <c r="B2508" s="66" t="e">
        <f>_xlfn.XLOOKUP(A2508,Table1[Categories of Work],Table1[Cost Type])</f>
        <v>#N/A</v>
      </c>
      <c r="C2508" s="70"/>
      <c r="D2508" s="71"/>
      <c r="E2508" s="71"/>
      <c r="F2508" s="71"/>
      <c r="G2508" s="72"/>
      <c r="H2508" s="72"/>
      <c r="I2508" s="72"/>
      <c r="J2508" s="67">
        <f>IF(ISBLANK(Table24[[#This Row],[HTC - Qualifying (QRE) - Amt]]),SUM(Table24[[#This Row],[NPA - Qualifying (QRE) - Amt]],Table24[[#This Row],[NPA - Non-Qualifying (NQRE) - Amt]]),SUM(Table24[[#This Row],[HTC - Qualifying (QRE) - Amt]]+Table24[[#This Row],[HTC - Non-Qualifying (NQRE) - Amt]]))</f>
        <v>0</v>
      </c>
      <c r="K2508" s="74"/>
      <c r="L2508" s="74"/>
      <c r="M2508" s="74"/>
      <c r="N2508" s="74"/>
    </row>
    <row r="2509" spans="1:14" x14ac:dyDescent="0.3">
      <c r="A2509" s="68"/>
      <c r="B2509" s="66" t="e">
        <f>_xlfn.XLOOKUP(A2509,Table1[Categories of Work],Table1[Cost Type])</f>
        <v>#N/A</v>
      </c>
      <c r="C2509" s="70"/>
      <c r="D2509" s="71"/>
      <c r="E2509" s="71"/>
      <c r="F2509" s="71"/>
      <c r="G2509" s="72"/>
      <c r="H2509" s="72"/>
      <c r="I2509" s="72"/>
      <c r="J2509" s="67">
        <f>IF(ISBLANK(Table24[[#This Row],[HTC - Qualifying (QRE) - Amt]]),SUM(Table24[[#This Row],[NPA - Qualifying (QRE) - Amt]],Table24[[#This Row],[NPA - Non-Qualifying (NQRE) - Amt]]),SUM(Table24[[#This Row],[HTC - Qualifying (QRE) - Amt]]+Table24[[#This Row],[HTC - Non-Qualifying (NQRE) - Amt]]))</f>
        <v>0</v>
      </c>
      <c r="K2509" s="74"/>
      <c r="L2509" s="74"/>
      <c r="M2509" s="74"/>
      <c r="N2509" s="74"/>
    </row>
    <row r="2510" spans="1:14" x14ac:dyDescent="0.3">
      <c r="A2510" s="68"/>
      <c r="B2510" s="66" t="e">
        <f>_xlfn.XLOOKUP(A2510,Table1[Categories of Work],Table1[Cost Type])</f>
        <v>#N/A</v>
      </c>
      <c r="C2510" s="70"/>
      <c r="D2510" s="71"/>
      <c r="E2510" s="71"/>
      <c r="F2510" s="71"/>
      <c r="G2510" s="72"/>
      <c r="H2510" s="72"/>
      <c r="I2510" s="72"/>
      <c r="J2510" s="67">
        <f>IF(ISBLANK(Table24[[#This Row],[HTC - Qualifying (QRE) - Amt]]),SUM(Table24[[#This Row],[NPA - Qualifying (QRE) - Amt]],Table24[[#This Row],[NPA - Non-Qualifying (NQRE) - Amt]]),SUM(Table24[[#This Row],[HTC - Qualifying (QRE) - Amt]]+Table24[[#This Row],[HTC - Non-Qualifying (NQRE) - Amt]]))</f>
        <v>0</v>
      </c>
      <c r="K2510" s="74"/>
      <c r="L2510" s="74"/>
      <c r="M2510" s="74"/>
      <c r="N2510" s="74"/>
    </row>
    <row r="2511" spans="1:14" x14ac:dyDescent="0.3">
      <c r="A2511" s="68"/>
      <c r="B2511" s="66" t="e">
        <f>_xlfn.XLOOKUP(A2511,Table1[Categories of Work],Table1[Cost Type])</f>
        <v>#N/A</v>
      </c>
      <c r="C2511" s="70"/>
      <c r="D2511" s="71"/>
      <c r="E2511" s="71"/>
      <c r="F2511" s="71"/>
      <c r="G2511" s="72"/>
      <c r="H2511" s="72"/>
      <c r="I2511" s="72"/>
      <c r="J2511" s="67">
        <f>IF(ISBLANK(Table24[[#This Row],[HTC - Qualifying (QRE) - Amt]]),SUM(Table24[[#This Row],[NPA - Qualifying (QRE) - Amt]],Table24[[#This Row],[NPA - Non-Qualifying (NQRE) - Amt]]),SUM(Table24[[#This Row],[HTC - Qualifying (QRE) - Amt]]+Table24[[#This Row],[HTC - Non-Qualifying (NQRE) - Amt]]))</f>
        <v>0</v>
      </c>
      <c r="K2511" s="74"/>
      <c r="L2511" s="74"/>
      <c r="M2511" s="74"/>
      <c r="N2511" s="74"/>
    </row>
    <row r="2512" spans="1:14" x14ac:dyDescent="0.3">
      <c r="A2512" s="68"/>
      <c r="B2512" s="66" t="e">
        <f>_xlfn.XLOOKUP(A2512,Table1[Categories of Work],Table1[Cost Type])</f>
        <v>#N/A</v>
      </c>
      <c r="C2512" s="70"/>
      <c r="D2512" s="71"/>
      <c r="E2512" s="71"/>
      <c r="F2512" s="71"/>
      <c r="G2512" s="72"/>
      <c r="H2512" s="72"/>
      <c r="I2512" s="72"/>
      <c r="J2512" s="67">
        <f>IF(ISBLANK(Table24[[#This Row],[HTC - Qualifying (QRE) - Amt]]),SUM(Table24[[#This Row],[NPA - Qualifying (QRE) - Amt]],Table24[[#This Row],[NPA - Non-Qualifying (NQRE) - Amt]]),SUM(Table24[[#This Row],[HTC - Qualifying (QRE) - Amt]]+Table24[[#This Row],[HTC - Non-Qualifying (NQRE) - Amt]]))</f>
        <v>0</v>
      </c>
      <c r="K2512" s="74"/>
      <c r="L2512" s="74"/>
      <c r="M2512" s="74"/>
      <c r="N2512" s="74"/>
    </row>
    <row r="2513" spans="1:14" x14ac:dyDescent="0.3">
      <c r="A2513" s="68"/>
      <c r="B2513" s="66" t="e">
        <f>_xlfn.XLOOKUP(A2513,Table1[Categories of Work],Table1[Cost Type])</f>
        <v>#N/A</v>
      </c>
      <c r="C2513" s="70"/>
      <c r="D2513" s="71"/>
      <c r="E2513" s="71"/>
      <c r="F2513" s="71"/>
      <c r="G2513" s="72"/>
      <c r="H2513" s="72"/>
      <c r="I2513" s="72"/>
      <c r="J2513" s="67">
        <f>IF(ISBLANK(Table24[[#This Row],[HTC - Qualifying (QRE) - Amt]]),SUM(Table24[[#This Row],[NPA - Qualifying (QRE) - Amt]],Table24[[#This Row],[NPA - Non-Qualifying (NQRE) - Amt]]),SUM(Table24[[#This Row],[HTC - Qualifying (QRE) - Amt]]+Table24[[#This Row],[HTC - Non-Qualifying (NQRE) - Amt]]))</f>
        <v>0</v>
      </c>
      <c r="K2513" s="74"/>
      <c r="L2513" s="74"/>
      <c r="M2513" s="74"/>
      <c r="N2513" s="74"/>
    </row>
    <row r="2514" spans="1:14" x14ac:dyDescent="0.3">
      <c r="A2514" s="68"/>
      <c r="B2514" s="66" t="e">
        <f>_xlfn.XLOOKUP(A2514,Table1[Categories of Work],Table1[Cost Type])</f>
        <v>#N/A</v>
      </c>
      <c r="C2514" s="70"/>
      <c r="D2514" s="71"/>
      <c r="E2514" s="71"/>
      <c r="F2514" s="71"/>
      <c r="G2514" s="72"/>
      <c r="H2514" s="72"/>
      <c r="I2514" s="72"/>
      <c r="J2514" s="67">
        <f>IF(ISBLANK(Table24[[#This Row],[HTC - Qualifying (QRE) - Amt]]),SUM(Table24[[#This Row],[NPA - Qualifying (QRE) - Amt]],Table24[[#This Row],[NPA - Non-Qualifying (NQRE) - Amt]]),SUM(Table24[[#This Row],[HTC - Qualifying (QRE) - Amt]]+Table24[[#This Row],[HTC - Non-Qualifying (NQRE) - Amt]]))</f>
        <v>0</v>
      </c>
      <c r="K2514" s="74"/>
      <c r="L2514" s="74"/>
      <c r="M2514" s="74"/>
      <c r="N2514" s="74"/>
    </row>
    <row r="2515" spans="1:14" x14ac:dyDescent="0.3">
      <c r="A2515" s="68"/>
      <c r="B2515" s="66" t="e">
        <f>_xlfn.XLOOKUP(A2515,Table1[Categories of Work],Table1[Cost Type])</f>
        <v>#N/A</v>
      </c>
      <c r="C2515" s="70"/>
      <c r="D2515" s="71"/>
      <c r="E2515" s="71"/>
      <c r="F2515" s="71"/>
      <c r="G2515" s="72"/>
      <c r="H2515" s="72"/>
      <c r="I2515" s="72"/>
      <c r="J2515" s="67">
        <f>IF(ISBLANK(Table24[[#This Row],[HTC - Qualifying (QRE) - Amt]]),SUM(Table24[[#This Row],[NPA - Qualifying (QRE) - Amt]],Table24[[#This Row],[NPA - Non-Qualifying (NQRE) - Amt]]),SUM(Table24[[#This Row],[HTC - Qualifying (QRE) - Amt]]+Table24[[#This Row],[HTC - Non-Qualifying (NQRE) - Amt]]))</f>
        <v>0</v>
      </c>
      <c r="K2515" s="74"/>
      <c r="L2515" s="74"/>
      <c r="M2515" s="74"/>
      <c r="N2515" s="74"/>
    </row>
    <row r="2516" spans="1:14" x14ac:dyDescent="0.3">
      <c r="A2516" s="68"/>
      <c r="B2516" s="66" t="e">
        <f>_xlfn.XLOOKUP(A2516,Table1[Categories of Work],Table1[Cost Type])</f>
        <v>#N/A</v>
      </c>
      <c r="C2516" s="70"/>
      <c r="D2516" s="71"/>
      <c r="E2516" s="71"/>
      <c r="F2516" s="71"/>
      <c r="G2516" s="72"/>
      <c r="H2516" s="72"/>
      <c r="I2516" s="72"/>
      <c r="J2516" s="67">
        <f>IF(ISBLANK(Table24[[#This Row],[HTC - Qualifying (QRE) - Amt]]),SUM(Table24[[#This Row],[NPA - Qualifying (QRE) - Amt]],Table24[[#This Row],[NPA - Non-Qualifying (NQRE) - Amt]]),SUM(Table24[[#This Row],[HTC - Qualifying (QRE) - Amt]]+Table24[[#This Row],[HTC - Non-Qualifying (NQRE) - Amt]]))</f>
        <v>0</v>
      </c>
      <c r="K2516" s="74"/>
      <c r="L2516" s="74"/>
      <c r="M2516" s="74"/>
      <c r="N2516" s="74"/>
    </row>
    <row r="2517" spans="1:14" x14ac:dyDescent="0.3">
      <c r="A2517" s="68"/>
      <c r="B2517" s="66" t="e">
        <f>_xlfn.XLOOKUP(A2517,Table1[Categories of Work],Table1[Cost Type])</f>
        <v>#N/A</v>
      </c>
      <c r="C2517" s="70"/>
      <c r="D2517" s="71"/>
      <c r="E2517" s="71"/>
      <c r="F2517" s="71"/>
      <c r="G2517" s="72"/>
      <c r="H2517" s="72"/>
      <c r="I2517" s="72"/>
      <c r="J2517" s="67">
        <f>IF(ISBLANK(Table24[[#This Row],[HTC - Qualifying (QRE) - Amt]]),SUM(Table24[[#This Row],[NPA - Qualifying (QRE) - Amt]],Table24[[#This Row],[NPA - Non-Qualifying (NQRE) - Amt]]),SUM(Table24[[#This Row],[HTC - Qualifying (QRE) - Amt]]+Table24[[#This Row],[HTC - Non-Qualifying (NQRE) - Amt]]))</f>
        <v>0</v>
      </c>
      <c r="K2517" s="74"/>
      <c r="L2517" s="74"/>
      <c r="M2517" s="74"/>
      <c r="N2517" s="74"/>
    </row>
    <row r="2518" spans="1:14" x14ac:dyDescent="0.3">
      <c r="A2518" s="68"/>
      <c r="B2518" s="66" t="e">
        <f>_xlfn.XLOOKUP(A2518,Table1[Categories of Work],Table1[Cost Type])</f>
        <v>#N/A</v>
      </c>
      <c r="C2518" s="70"/>
      <c r="D2518" s="71"/>
      <c r="E2518" s="71"/>
      <c r="F2518" s="71"/>
      <c r="G2518" s="72"/>
      <c r="H2518" s="72"/>
      <c r="I2518" s="72"/>
      <c r="J2518" s="67">
        <f>IF(ISBLANK(Table24[[#This Row],[HTC - Qualifying (QRE) - Amt]]),SUM(Table24[[#This Row],[NPA - Qualifying (QRE) - Amt]],Table24[[#This Row],[NPA - Non-Qualifying (NQRE) - Amt]]),SUM(Table24[[#This Row],[HTC - Qualifying (QRE) - Amt]]+Table24[[#This Row],[HTC - Non-Qualifying (NQRE) - Amt]]))</f>
        <v>0</v>
      </c>
      <c r="K2518" s="74"/>
      <c r="L2518" s="74"/>
      <c r="M2518" s="74"/>
      <c r="N2518" s="74"/>
    </row>
    <row r="2519" spans="1:14" x14ac:dyDescent="0.3">
      <c r="A2519" s="68"/>
      <c r="B2519" s="66" t="e">
        <f>_xlfn.XLOOKUP(A2519,Table1[Categories of Work],Table1[Cost Type])</f>
        <v>#N/A</v>
      </c>
      <c r="C2519" s="70"/>
      <c r="D2519" s="71"/>
      <c r="E2519" s="71"/>
      <c r="F2519" s="71"/>
      <c r="G2519" s="72"/>
      <c r="H2519" s="72"/>
      <c r="I2519" s="72"/>
      <c r="J2519" s="67">
        <f>IF(ISBLANK(Table24[[#This Row],[HTC - Qualifying (QRE) - Amt]]),SUM(Table24[[#This Row],[NPA - Qualifying (QRE) - Amt]],Table24[[#This Row],[NPA - Non-Qualifying (NQRE) - Amt]]),SUM(Table24[[#This Row],[HTC - Qualifying (QRE) - Amt]]+Table24[[#This Row],[HTC - Non-Qualifying (NQRE) - Amt]]))</f>
        <v>0</v>
      </c>
      <c r="K2519" s="74"/>
      <c r="L2519" s="74"/>
      <c r="M2519" s="74"/>
      <c r="N2519" s="74"/>
    </row>
    <row r="2520" spans="1:14" x14ac:dyDescent="0.3">
      <c r="A2520" s="68"/>
      <c r="B2520" s="66" t="e">
        <f>_xlfn.XLOOKUP(A2520,Table1[Categories of Work],Table1[Cost Type])</f>
        <v>#N/A</v>
      </c>
      <c r="C2520" s="70"/>
      <c r="D2520" s="71"/>
      <c r="E2520" s="71"/>
      <c r="F2520" s="71"/>
      <c r="G2520" s="72"/>
      <c r="H2520" s="72"/>
      <c r="I2520" s="72"/>
      <c r="J2520" s="67">
        <f>IF(ISBLANK(Table24[[#This Row],[HTC - Qualifying (QRE) - Amt]]),SUM(Table24[[#This Row],[NPA - Qualifying (QRE) - Amt]],Table24[[#This Row],[NPA - Non-Qualifying (NQRE) - Amt]]),SUM(Table24[[#This Row],[HTC - Qualifying (QRE) - Amt]]+Table24[[#This Row],[HTC - Non-Qualifying (NQRE) - Amt]]))</f>
        <v>0</v>
      </c>
      <c r="K2520" s="74"/>
      <c r="L2520" s="74"/>
      <c r="M2520" s="74"/>
      <c r="N2520" s="74"/>
    </row>
    <row r="2521" spans="1:14" x14ac:dyDescent="0.3">
      <c r="A2521" s="68"/>
      <c r="B2521" s="66" t="e">
        <f>_xlfn.XLOOKUP(A2521,Table1[Categories of Work],Table1[Cost Type])</f>
        <v>#N/A</v>
      </c>
      <c r="C2521" s="70"/>
      <c r="D2521" s="71"/>
      <c r="E2521" s="71"/>
      <c r="F2521" s="71"/>
      <c r="G2521" s="72"/>
      <c r="H2521" s="72"/>
      <c r="I2521" s="72"/>
      <c r="J2521" s="67">
        <f>IF(ISBLANK(Table24[[#This Row],[HTC - Qualifying (QRE) - Amt]]),SUM(Table24[[#This Row],[NPA - Qualifying (QRE) - Amt]],Table24[[#This Row],[NPA - Non-Qualifying (NQRE) - Amt]]),SUM(Table24[[#This Row],[HTC - Qualifying (QRE) - Amt]]+Table24[[#This Row],[HTC - Non-Qualifying (NQRE) - Amt]]))</f>
        <v>0</v>
      </c>
      <c r="K2521" s="74"/>
      <c r="L2521" s="74"/>
      <c r="M2521" s="74"/>
      <c r="N2521" s="74"/>
    </row>
    <row r="2522" spans="1:14" x14ac:dyDescent="0.3">
      <c r="A2522" s="68"/>
      <c r="B2522" s="66" t="e">
        <f>_xlfn.XLOOKUP(A2522,Table1[Categories of Work],Table1[Cost Type])</f>
        <v>#N/A</v>
      </c>
      <c r="C2522" s="70"/>
      <c r="D2522" s="71"/>
      <c r="E2522" s="71"/>
      <c r="F2522" s="71"/>
      <c r="G2522" s="72"/>
      <c r="H2522" s="72"/>
      <c r="I2522" s="72"/>
      <c r="J2522" s="67">
        <f>IF(ISBLANK(Table24[[#This Row],[HTC - Qualifying (QRE) - Amt]]),SUM(Table24[[#This Row],[NPA - Qualifying (QRE) - Amt]],Table24[[#This Row],[NPA - Non-Qualifying (NQRE) - Amt]]),SUM(Table24[[#This Row],[HTC - Qualifying (QRE) - Amt]]+Table24[[#This Row],[HTC - Non-Qualifying (NQRE) - Amt]]))</f>
        <v>0</v>
      </c>
      <c r="K2522" s="74"/>
      <c r="L2522" s="74"/>
      <c r="M2522" s="74"/>
      <c r="N2522" s="74"/>
    </row>
    <row r="2523" spans="1:14" x14ac:dyDescent="0.3">
      <c r="A2523" s="68"/>
      <c r="B2523" s="66" t="e">
        <f>_xlfn.XLOOKUP(A2523,Table1[Categories of Work],Table1[Cost Type])</f>
        <v>#N/A</v>
      </c>
      <c r="C2523" s="70"/>
      <c r="D2523" s="71"/>
      <c r="E2523" s="71"/>
      <c r="F2523" s="71"/>
      <c r="G2523" s="72"/>
      <c r="H2523" s="72"/>
      <c r="I2523" s="72"/>
      <c r="J2523" s="67">
        <f>IF(ISBLANK(Table24[[#This Row],[HTC - Qualifying (QRE) - Amt]]),SUM(Table24[[#This Row],[NPA - Qualifying (QRE) - Amt]],Table24[[#This Row],[NPA - Non-Qualifying (NQRE) - Amt]]),SUM(Table24[[#This Row],[HTC - Qualifying (QRE) - Amt]]+Table24[[#This Row],[HTC - Non-Qualifying (NQRE) - Amt]]))</f>
        <v>0</v>
      </c>
      <c r="K2523" s="74"/>
      <c r="L2523" s="74"/>
      <c r="M2523" s="74"/>
      <c r="N2523" s="74"/>
    </row>
    <row r="2524" spans="1:14" x14ac:dyDescent="0.3">
      <c r="A2524" s="68"/>
      <c r="B2524" s="66" t="e">
        <f>_xlfn.XLOOKUP(A2524,Table1[Categories of Work],Table1[Cost Type])</f>
        <v>#N/A</v>
      </c>
      <c r="C2524" s="70"/>
      <c r="D2524" s="71"/>
      <c r="E2524" s="71"/>
      <c r="F2524" s="71"/>
      <c r="G2524" s="72"/>
      <c r="H2524" s="72"/>
      <c r="I2524" s="72"/>
      <c r="J2524" s="67">
        <f>IF(ISBLANK(Table24[[#This Row],[HTC - Qualifying (QRE) - Amt]]),SUM(Table24[[#This Row],[NPA - Qualifying (QRE) - Amt]],Table24[[#This Row],[NPA - Non-Qualifying (NQRE) - Amt]]),SUM(Table24[[#This Row],[HTC - Qualifying (QRE) - Amt]]+Table24[[#This Row],[HTC - Non-Qualifying (NQRE) - Amt]]))</f>
        <v>0</v>
      </c>
      <c r="K2524" s="74"/>
      <c r="L2524" s="74"/>
      <c r="M2524" s="74"/>
      <c r="N2524" s="74"/>
    </row>
    <row r="2525" spans="1:14" x14ac:dyDescent="0.3">
      <c r="A2525" s="68"/>
      <c r="B2525" s="66" t="e">
        <f>_xlfn.XLOOKUP(A2525,Table1[Categories of Work],Table1[Cost Type])</f>
        <v>#N/A</v>
      </c>
      <c r="C2525" s="70"/>
      <c r="D2525" s="71"/>
      <c r="E2525" s="71"/>
      <c r="F2525" s="71"/>
      <c r="G2525" s="72"/>
      <c r="H2525" s="72"/>
      <c r="I2525" s="72"/>
      <c r="J2525" s="67">
        <f>IF(ISBLANK(Table24[[#This Row],[HTC - Qualifying (QRE) - Amt]]),SUM(Table24[[#This Row],[NPA - Qualifying (QRE) - Amt]],Table24[[#This Row],[NPA - Non-Qualifying (NQRE) - Amt]]),SUM(Table24[[#This Row],[HTC - Qualifying (QRE) - Amt]]+Table24[[#This Row],[HTC - Non-Qualifying (NQRE) - Amt]]))</f>
        <v>0</v>
      </c>
      <c r="K2525" s="74"/>
      <c r="L2525" s="74"/>
      <c r="M2525" s="74"/>
      <c r="N2525" s="74"/>
    </row>
    <row r="2526" spans="1:14" x14ac:dyDescent="0.3">
      <c r="A2526" s="68"/>
      <c r="B2526" s="66" t="e">
        <f>_xlfn.XLOOKUP(A2526,Table1[Categories of Work],Table1[Cost Type])</f>
        <v>#N/A</v>
      </c>
      <c r="C2526" s="70"/>
      <c r="D2526" s="71"/>
      <c r="E2526" s="71"/>
      <c r="F2526" s="71"/>
      <c r="G2526" s="72"/>
      <c r="H2526" s="72"/>
      <c r="I2526" s="72"/>
      <c r="J2526" s="67">
        <f>IF(ISBLANK(Table24[[#This Row],[HTC - Qualifying (QRE) - Amt]]),SUM(Table24[[#This Row],[NPA - Qualifying (QRE) - Amt]],Table24[[#This Row],[NPA - Non-Qualifying (NQRE) - Amt]]),SUM(Table24[[#This Row],[HTC - Qualifying (QRE) - Amt]]+Table24[[#This Row],[HTC - Non-Qualifying (NQRE) - Amt]]))</f>
        <v>0</v>
      </c>
      <c r="K2526" s="74"/>
      <c r="L2526" s="74"/>
      <c r="M2526" s="74"/>
      <c r="N2526" s="74"/>
    </row>
    <row r="2527" spans="1:14" x14ac:dyDescent="0.3">
      <c r="A2527" s="68"/>
      <c r="B2527" s="66" t="e">
        <f>_xlfn.XLOOKUP(A2527,Table1[Categories of Work],Table1[Cost Type])</f>
        <v>#N/A</v>
      </c>
      <c r="C2527" s="70"/>
      <c r="D2527" s="71"/>
      <c r="E2527" s="71"/>
      <c r="F2527" s="71"/>
      <c r="G2527" s="72"/>
      <c r="H2527" s="72"/>
      <c r="I2527" s="72"/>
      <c r="J2527" s="67">
        <f>IF(ISBLANK(Table24[[#This Row],[HTC - Qualifying (QRE) - Amt]]),SUM(Table24[[#This Row],[NPA - Qualifying (QRE) - Amt]],Table24[[#This Row],[NPA - Non-Qualifying (NQRE) - Amt]]),SUM(Table24[[#This Row],[HTC - Qualifying (QRE) - Amt]]+Table24[[#This Row],[HTC - Non-Qualifying (NQRE) - Amt]]))</f>
        <v>0</v>
      </c>
      <c r="K2527" s="74"/>
      <c r="L2527" s="74"/>
      <c r="M2527" s="74"/>
      <c r="N2527" s="74"/>
    </row>
    <row r="2528" spans="1:14" x14ac:dyDescent="0.3">
      <c r="A2528" s="68"/>
      <c r="B2528" s="66" t="e">
        <f>_xlfn.XLOOKUP(A2528,Table1[Categories of Work],Table1[Cost Type])</f>
        <v>#N/A</v>
      </c>
      <c r="C2528" s="70"/>
      <c r="D2528" s="71"/>
      <c r="E2528" s="71"/>
      <c r="F2528" s="71"/>
      <c r="G2528" s="72"/>
      <c r="H2528" s="72"/>
      <c r="I2528" s="72"/>
      <c r="J2528" s="67">
        <f>IF(ISBLANK(Table24[[#This Row],[HTC - Qualifying (QRE) - Amt]]),SUM(Table24[[#This Row],[NPA - Qualifying (QRE) - Amt]],Table24[[#This Row],[NPA - Non-Qualifying (NQRE) - Amt]]),SUM(Table24[[#This Row],[HTC - Qualifying (QRE) - Amt]]+Table24[[#This Row],[HTC - Non-Qualifying (NQRE) - Amt]]))</f>
        <v>0</v>
      </c>
      <c r="K2528" s="74"/>
      <c r="L2528" s="74"/>
      <c r="M2528" s="74"/>
      <c r="N2528" s="74"/>
    </row>
    <row r="2529" spans="1:14" x14ac:dyDescent="0.3">
      <c r="A2529" s="68"/>
      <c r="B2529" s="66" t="e">
        <f>_xlfn.XLOOKUP(A2529,Table1[Categories of Work],Table1[Cost Type])</f>
        <v>#N/A</v>
      </c>
      <c r="C2529" s="70"/>
      <c r="D2529" s="71"/>
      <c r="E2529" s="71"/>
      <c r="F2529" s="71"/>
      <c r="G2529" s="72"/>
      <c r="H2529" s="72"/>
      <c r="I2529" s="72"/>
      <c r="J2529" s="67">
        <f>IF(ISBLANK(Table24[[#This Row],[HTC - Qualifying (QRE) - Amt]]),SUM(Table24[[#This Row],[NPA - Qualifying (QRE) - Amt]],Table24[[#This Row],[NPA - Non-Qualifying (NQRE) - Amt]]),SUM(Table24[[#This Row],[HTC - Qualifying (QRE) - Amt]]+Table24[[#This Row],[HTC - Non-Qualifying (NQRE) - Amt]]))</f>
        <v>0</v>
      </c>
      <c r="K2529" s="74"/>
      <c r="L2529" s="74"/>
      <c r="M2529" s="74"/>
      <c r="N2529" s="74"/>
    </row>
    <row r="2530" spans="1:14" x14ac:dyDescent="0.3">
      <c r="A2530" s="68"/>
      <c r="B2530" s="66" t="e">
        <f>_xlfn.XLOOKUP(A2530,Table1[Categories of Work],Table1[Cost Type])</f>
        <v>#N/A</v>
      </c>
      <c r="C2530" s="70"/>
      <c r="D2530" s="71"/>
      <c r="E2530" s="71"/>
      <c r="F2530" s="71"/>
      <c r="G2530" s="72"/>
      <c r="H2530" s="72"/>
      <c r="I2530" s="72"/>
      <c r="J2530" s="67">
        <f>IF(ISBLANK(Table24[[#This Row],[HTC - Qualifying (QRE) - Amt]]),SUM(Table24[[#This Row],[NPA - Qualifying (QRE) - Amt]],Table24[[#This Row],[NPA - Non-Qualifying (NQRE) - Amt]]),SUM(Table24[[#This Row],[HTC - Qualifying (QRE) - Amt]]+Table24[[#This Row],[HTC - Non-Qualifying (NQRE) - Amt]]))</f>
        <v>0</v>
      </c>
      <c r="K2530" s="74"/>
      <c r="L2530" s="74"/>
      <c r="M2530" s="74"/>
      <c r="N2530" s="74"/>
    </row>
    <row r="2531" spans="1:14" x14ac:dyDescent="0.3">
      <c r="A2531" s="68"/>
      <c r="B2531" s="66" t="e">
        <f>_xlfn.XLOOKUP(A2531,Table1[Categories of Work],Table1[Cost Type])</f>
        <v>#N/A</v>
      </c>
      <c r="C2531" s="70"/>
      <c r="D2531" s="71"/>
      <c r="E2531" s="71"/>
      <c r="F2531" s="71"/>
      <c r="G2531" s="72"/>
      <c r="H2531" s="72"/>
      <c r="I2531" s="72"/>
      <c r="J2531" s="67">
        <f>IF(ISBLANK(Table24[[#This Row],[HTC - Qualifying (QRE) - Amt]]),SUM(Table24[[#This Row],[NPA - Qualifying (QRE) - Amt]],Table24[[#This Row],[NPA - Non-Qualifying (NQRE) - Amt]]),SUM(Table24[[#This Row],[HTC - Qualifying (QRE) - Amt]]+Table24[[#This Row],[HTC - Non-Qualifying (NQRE) - Amt]]))</f>
        <v>0</v>
      </c>
      <c r="K2531" s="74"/>
      <c r="L2531" s="74"/>
      <c r="M2531" s="74"/>
      <c r="N2531" s="74"/>
    </row>
    <row r="2532" spans="1:14" x14ac:dyDescent="0.3">
      <c r="A2532" s="68"/>
      <c r="B2532" s="66" t="e">
        <f>_xlfn.XLOOKUP(A2532,Table1[Categories of Work],Table1[Cost Type])</f>
        <v>#N/A</v>
      </c>
      <c r="C2532" s="70"/>
      <c r="D2532" s="71"/>
      <c r="E2532" s="71"/>
      <c r="F2532" s="71"/>
      <c r="G2532" s="72"/>
      <c r="H2532" s="72"/>
      <c r="I2532" s="72"/>
      <c r="J2532" s="67">
        <f>IF(ISBLANK(Table24[[#This Row],[HTC - Qualifying (QRE) - Amt]]),SUM(Table24[[#This Row],[NPA - Qualifying (QRE) - Amt]],Table24[[#This Row],[NPA - Non-Qualifying (NQRE) - Amt]]),SUM(Table24[[#This Row],[HTC - Qualifying (QRE) - Amt]]+Table24[[#This Row],[HTC - Non-Qualifying (NQRE) - Amt]]))</f>
        <v>0</v>
      </c>
      <c r="K2532" s="74"/>
      <c r="L2532" s="74"/>
      <c r="M2532" s="74"/>
      <c r="N2532" s="74"/>
    </row>
    <row r="2533" spans="1:14" x14ac:dyDescent="0.3">
      <c r="A2533" s="68"/>
      <c r="B2533" s="66" t="e">
        <f>_xlfn.XLOOKUP(A2533,Table1[Categories of Work],Table1[Cost Type])</f>
        <v>#N/A</v>
      </c>
      <c r="C2533" s="70"/>
      <c r="D2533" s="71"/>
      <c r="E2533" s="71"/>
      <c r="F2533" s="71"/>
      <c r="G2533" s="72"/>
      <c r="H2533" s="72"/>
      <c r="I2533" s="72"/>
      <c r="J2533" s="67">
        <f>IF(ISBLANK(Table24[[#This Row],[HTC - Qualifying (QRE) - Amt]]),SUM(Table24[[#This Row],[NPA - Qualifying (QRE) - Amt]],Table24[[#This Row],[NPA - Non-Qualifying (NQRE) - Amt]]),SUM(Table24[[#This Row],[HTC - Qualifying (QRE) - Amt]]+Table24[[#This Row],[HTC - Non-Qualifying (NQRE) - Amt]]))</f>
        <v>0</v>
      </c>
      <c r="K2533" s="74"/>
      <c r="L2533" s="74"/>
      <c r="M2533" s="74"/>
      <c r="N2533" s="74"/>
    </row>
    <row r="2534" spans="1:14" x14ac:dyDescent="0.3">
      <c r="A2534" s="68"/>
      <c r="B2534" s="66" t="e">
        <f>_xlfn.XLOOKUP(A2534,Table1[Categories of Work],Table1[Cost Type])</f>
        <v>#N/A</v>
      </c>
      <c r="C2534" s="70"/>
      <c r="D2534" s="71"/>
      <c r="E2534" s="71"/>
      <c r="F2534" s="71"/>
      <c r="G2534" s="72"/>
      <c r="H2534" s="72"/>
      <c r="I2534" s="72"/>
      <c r="J2534" s="67">
        <f>IF(ISBLANK(Table24[[#This Row],[HTC - Qualifying (QRE) - Amt]]),SUM(Table24[[#This Row],[NPA - Qualifying (QRE) - Amt]],Table24[[#This Row],[NPA - Non-Qualifying (NQRE) - Amt]]),SUM(Table24[[#This Row],[HTC - Qualifying (QRE) - Amt]]+Table24[[#This Row],[HTC - Non-Qualifying (NQRE) - Amt]]))</f>
        <v>0</v>
      </c>
      <c r="K2534" s="74"/>
      <c r="L2534" s="74"/>
      <c r="M2534" s="74"/>
      <c r="N2534" s="74"/>
    </row>
    <row r="2535" spans="1:14" x14ac:dyDescent="0.3">
      <c r="A2535" s="68"/>
      <c r="B2535" s="66" t="e">
        <f>_xlfn.XLOOKUP(A2535,Table1[Categories of Work],Table1[Cost Type])</f>
        <v>#N/A</v>
      </c>
      <c r="C2535" s="70"/>
      <c r="D2535" s="71"/>
      <c r="E2535" s="71"/>
      <c r="F2535" s="71"/>
      <c r="G2535" s="72"/>
      <c r="H2535" s="72"/>
      <c r="I2535" s="72"/>
      <c r="J2535" s="67">
        <f>IF(ISBLANK(Table24[[#This Row],[HTC - Qualifying (QRE) - Amt]]),SUM(Table24[[#This Row],[NPA - Qualifying (QRE) - Amt]],Table24[[#This Row],[NPA - Non-Qualifying (NQRE) - Amt]]),SUM(Table24[[#This Row],[HTC - Qualifying (QRE) - Amt]]+Table24[[#This Row],[HTC - Non-Qualifying (NQRE) - Amt]]))</f>
        <v>0</v>
      </c>
      <c r="K2535" s="74"/>
      <c r="L2535" s="74"/>
      <c r="M2535" s="74"/>
      <c r="N2535" s="74"/>
    </row>
    <row r="2536" spans="1:14" x14ac:dyDescent="0.3">
      <c r="A2536" s="68"/>
      <c r="B2536" s="66" t="e">
        <f>_xlfn.XLOOKUP(A2536,Table1[Categories of Work],Table1[Cost Type])</f>
        <v>#N/A</v>
      </c>
      <c r="C2536" s="70"/>
      <c r="D2536" s="71"/>
      <c r="E2536" s="71"/>
      <c r="F2536" s="71"/>
      <c r="G2536" s="72"/>
      <c r="H2536" s="72"/>
      <c r="I2536" s="72"/>
      <c r="J2536" s="67">
        <f>IF(ISBLANK(Table24[[#This Row],[HTC - Qualifying (QRE) - Amt]]),SUM(Table24[[#This Row],[NPA - Qualifying (QRE) - Amt]],Table24[[#This Row],[NPA - Non-Qualifying (NQRE) - Amt]]),SUM(Table24[[#This Row],[HTC - Qualifying (QRE) - Amt]]+Table24[[#This Row],[HTC - Non-Qualifying (NQRE) - Amt]]))</f>
        <v>0</v>
      </c>
      <c r="K2536" s="74"/>
      <c r="L2536" s="74"/>
      <c r="M2536" s="74"/>
      <c r="N2536" s="74"/>
    </row>
    <row r="2537" spans="1:14" x14ac:dyDescent="0.3">
      <c r="A2537" s="68"/>
      <c r="B2537" s="66" t="e">
        <f>_xlfn.XLOOKUP(A2537,Table1[Categories of Work],Table1[Cost Type])</f>
        <v>#N/A</v>
      </c>
      <c r="C2537" s="70"/>
      <c r="D2537" s="71"/>
      <c r="E2537" s="71"/>
      <c r="F2537" s="71"/>
      <c r="G2537" s="72"/>
      <c r="H2537" s="72"/>
      <c r="I2537" s="72"/>
      <c r="J2537" s="67">
        <f>IF(ISBLANK(Table24[[#This Row],[HTC - Qualifying (QRE) - Amt]]),SUM(Table24[[#This Row],[NPA - Qualifying (QRE) - Amt]],Table24[[#This Row],[NPA - Non-Qualifying (NQRE) - Amt]]),SUM(Table24[[#This Row],[HTC - Qualifying (QRE) - Amt]]+Table24[[#This Row],[HTC - Non-Qualifying (NQRE) - Amt]]))</f>
        <v>0</v>
      </c>
      <c r="K2537" s="74"/>
      <c r="L2537" s="74"/>
      <c r="M2537" s="74"/>
      <c r="N2537" s="74"/>
    </row>
    <row r="2538" spans="1:14" x14ac:dyDescent="0.3">
      <c r="A2538" s="68"/>
      <c r="B2538" s="66" t="e">
        <f>_xlfn.XLOOKUP(A2538,Table1[Categories of Work],Table1[Cost Type])</f>
        <v>#N/A</v>
      </c>
      <c r="C2538" s="70"/>
      <c r="D2538" s="71"/>
      <c r="E2538" s="71"/>
      <c r="F2538" s="71"/>
      <c r="G2538" s="72"/>
      <c r="H2538" s="72"/>
      <c r="I2538" s="72"/>
      <c r="J2538" s="67">
        <f>IF(ISBLANK(Table24[[#This Row],[HTC - Qualifying (QRE) - Amt]]),SUM(Table24[[#This Row],[NPA - Qualifying (QRE) - Amt]],Table24[[#This Row],[NPA - Non-Qualifying (NQRE) - Amt]]),SUM(Table24[[#This Row],[HTC - Qualifying (QRE) - Amt]]+Table24[[#This Row],[HTC - Non-Qualifying (NQRE) - Amt]]))</f>
        <v>0</v>
      </c>
      <c r="K2538" s="74"/>
      <c r="L2538" s="74"/>
      <c r="M2538" s="74"/>
      <c r="N2538" s="74"/>
    </row>
    <row r="2539" spans="1:14" x14ac:dyDescent="0.3">
      <c r="A2539" s="68"/>
      <c r="B2539" s="66" t="e">
        <f>_xlfn.XLOOKUP(A2539,Table1[Categories of Work],Table1[Cost Type])</f>
        <v>#N/A</v>
      </c>
      <c r="C2539" s="70"/>
      <c r="D2539" s="71"/>
      <c r="E2539" s="71"/>
      <c r="F2539" s="71"/>
      <c r="G2539" s="72"/>
      <c r="H2539" s="72"/>
      <c r="I2539" s="72"/>
      <c r="J2539" s="67">
        <f>IF(ISBLANK(Table24[[#This Row],[HTC - Qualifying (QRE) - Amt]]),SUM(Table24[[#This Row],[NPA - Qualifying (QRE) - Amt]],Table24[[#This Row],[NPA - Non-Qualifying (NQRE) - Amt]]),SUM(Table24[[#This Row],[HTC - Qualifying (QRE) - Amt]]+Table24[[#This Row],[HTC - Non-Qualifying (NQRE) - Amt]]))</f>
        <v>0</v>
      </c>
      <c r="K2539" s="74"/>
      <c r="L2539" s="74"/>
      <c r="M2539" s="74"/>
      <c r="N2539" s="74"/>
    </row>
    <row r="2540" spans="1:14" x14ac:dyDescent="0.3">
      <c r="A2540" s="68"/>
      <c r="B2540" s="66" t="e">
        <f>_xlfn.XLOOKUP(A2540,Table1[Categories of Work],Table1[Cost Type])</f>
        <v>#N/A</v>
      </c>
      <c r="C2540" s="70"/>
      <c r="D2540" s="71"/>
      <c r="E2540" s="71"/>
      <c r="F2540" s="71"/>
      <c r="G2540" s="72"/>
      <c r="H2540" s="72"/>
      <c r="I2540" s="72"/>
      <c r="J2540" s="67">
        <f>IF(ISBLANK(Table24[[#This Row],[HTC - Qualifying (QRE) - Amt]]),SUM(Table24[[#This Row],[NPA - Qualifying (QRE) - Amt]],Table24[[#This Row],[NPA - Non-Qualifying (NQRE) - Amt]]),SUM(Table24[[#This Row],[HTC - Qualifying (QRE) - Amt]]+Table24[[#This Row],[HTC - Non-Qualifying (NQRE) - Amt]]))</f>
        <v>0</v>
      </c>
      <c r="K2540" s="74"/>
      <c r="L2540" s="74"/>
      <c r="M2540" s="74"/>
      <c r="N2540" s="74"/>
    </row>
    <row r="2541" spans="1:14" x14ac:dyDescent="0.3">
      <c r="A2541" s="68"/>
      <c r="B2541" s="66" t="e">
        <f>_xlfn.XLOOKUP(A2541,Table1[Categories of Work],Table1[Cost Type])</f>
        <v>#N/A</v>
      </c>
      <c r="C2541" s="70"/>
      <c r="D2541" s="71"/>
      <c r="E2541" s="71"/>
      <c r="F2541" s="71"/>
      <c r="G2541" s="72"/>
      <c r="H2541" s="72"/>
      <c r="I2541" s="72"/>
      <c r="J2541" s="67">
        <f>IF(ISBLANK(Table24[[#This Row],[HTC - Qualifying (QRE) - Amt]]),SUM(Table24[[#This Row],[NPA - Qualifying (QRE) - Amt]],Table24[[#This Row],[NPA - Non-Qualifying (NQRE) - Amt]]),SUM(Table24[[#This Row],[HTC - Qualifying (QRE) - Amt]]+Table24[[#This Row],[HTC - Non-Qualifying (NQRE) - Amt]]))</f>
        <v>0</v>
      </c>
      <c r="K2541" s="74"/>
      <c r="L2541" s="74"/>
      <c r="M2541" s="74"/>
      <c r="N2541" s="74"/>
    </row>
    <row r="2542" spans="1:14" x14ac:dyDescent="0.3">
      <c r="A2542" s="68"/>
      <c r="B2542" s="66" t="e">
        <f>_xlfn.XLOOKUP(A2542,Table1[Categories of Work],Table1[Cost Type])</f>
        <v>#N/A</v>
      </c>
      <c r="C2542" s="70"/>
      <c r="D2542" s="71"/>
      <c r="E2542" s="71"/>
      <c r="F2542" s="71"/>
      <c r="G2542" s="72"/>
      <c r="H2542" s="72"/>
      <c r="I2542" s="72"/>
      <c r="J2542" s="67">
        <f>IF(ISBLANK(Table24[[#This Row],[HTC - Qualifying (QRE) - Amt]]),SUM(Table24[[#This Row],[NPA - Qualifying (QRE) - Amt]],Table24[[#This Row],[NPA - Non-Qualifying (NQRE) - Amt]]),SUM(Table24[[#This Row],[HTC - Qualifying (QRE) - Amt]]+Table24[[#This Row],[HTC - Non-Qualifying (NQRE) - Amt]]))</f>
        <v>0</v>
      </c>
      <c r="K2542" s="74"/>
      <c r="L2542" s="74"/>
      <c r="M2542" s="74"/>
      <c r="N2542" s="74"/>
    </row>
    <row r="2543" spans="1:14" x14ac:dyDescent="0.3">
      <c r="A2543" s="68"/>
      <c r="B2543" s="66" t="e">
        <f>_xlfn.XLOOKUP(A2543,Table1[Categories of Work],Table1[Cost Type])</f>
        <v>#N/A</v>
      </c>
      <c r="C2543" s="70"/>
      <c r="D2543" s="71"/>
      <c r="E2543" s="71"/>
      <c r="F2543" s="71"/>
      <c r="G2543" s="72"/>
      <c r="H2543" s="72"/>
      <c r="I2543" s="72"/>
      <c r="J2543" s="67">
        <f>IF(ISBLANK(Table24[[#This Row],[HTC - Qualifying (QRE) - Amt]]),SUM(Table24[[#This Row],[NPA - Qualifying (QRE) - Amt]],Table24[[#This Row],[NPA - Non-Qualifying (NQRE) - Amt]]),SUM(Table24[[#This Row],[HTC - Qualifying (QRE) - Amt]]+Table24[[#This Row],[HTC - Non-Qualifying (NQRE) - Amt]]))</f>
        <v>0</v>
      </c>
      <c r="K2543" s="74"/>
      <c r="L2543" s="74"/>
      <c r="M2543" s="74"/>
      <c r="N2543" s="74"/>
    </row>
    <row r="2544" spans="1:14" x14ac:dyDescent="0.3">
      <c r="A2544" s="68"/>
      <c r="B2544" s="66" t="e">
        <f>_xlfn.XLOOKUP(A2544,Table1[Categories of Work],Table1[Cost Type])</f>
        <v>#N/A</v>
      </c>
      <c r="C2544" s="70"/>
      <c r="D2544" s="71"/>
      <c r="E2544" s="71"/>
      <c r="F2544" s="71"/>
      <c r="G2544" s="72"/>
      <c r="H2544" s="72"/>
      <c r="I2544" s="72"/>
      <c r="J2544" s="67">
        <f>IF(ISBLANK(Table24[[#This Row],[HTC - Qualifying (QRE) - Amt]]),SUM(Table24[[#This Row],[NPA - Qualifying (QRE) - Amt]],Table24[[#This Row],[NPA - Non-Qualifying (NQRE) - Amt]]),SUM(Table24[[#This Row],[HTC - Qualifying (QRE) - Amt]]+Table24[[#This Row],[HTC - Non-Qualifying (NQRE) - Amt]]))</f>
        <v>0</v>
      </c>
      <c r="K2544" s="74"/>
      <c r="L2544" s="74"/>
      <c r="M2544" s="74"/>
      <c r="N2544" s="74"/>
    </row>
    <row r="2545" spans="1:14" x14ac:dyDescent="0.3">
      <c r="A2545" s="68"/>
      <c r="B2545" s="66" t="e">
        <f>_xlfn.XLOOKUP(A2545,Table1[Categories of Work],Table1[Cost Type])</f>
        <v>#N/A</v>
      </c>
      <c r="C2545" s="70"/>
      <c r="D2545" s="71"/>
      <c r="E2545" s="71"/>
      <c r="F2545" s="71"/>
      <c r="G2545" s="72"/>
      <c r="H2545" s="72"/>
      <c r="I2545" s="72"/>
      <c r="J2545" s="67">
        <f>IF(ISBLANK(Table24[[#This Row],[HTC - Qualifying (QRE) - Amt]]),SUM(Table24[[#This Row],[NPA - Qualifying (QRE) - Amt]],Table24[[#This Row],[NPA - Non-Qualifying (NQRE) - Amt]]),SUM(Table24[[#This Row],[HTC - Qualifying (QRE) - Amt]]+Table24[[#This Row],[HTC - Non-Qualifying (NQRE) - Amt]]))</f>
        <v>0</v>
      </c>
      <c r="K2545" s="74"/>
      <c r="L2545" s="74"/>
      <c r="M2545" s="74"/>
      <c r="N2545" s="74"/>
    </row>
    <row r="2546" spans="1:14" x14ac:dyDescent="0.3">
      <c r="A2546" s="68"/>
      <c r="B2546" s="66" t="e">
        <f>_xlfn.XLOOKUP(A2546,Table1[Categories of Work],Table1[Cost Type])</f>
        <v>#N/A</v>
      </c>
      <c r="C2546" s="70"/>
      <c r="D2546" s="71"/>
      <c r="E2546" s="71"/>
      <c r="F2546" s="71"/>
      <c r="G2546" s="72"/>
      <c r="H2546" s="72"/>
      <c r="I2546" s="72"/>
      <c r="J2546" s="67">
        <f>IF(ISBLANK(Table24[[#This Row],[HTC - Qualifying (QRE) - Amt]]),SUM(Table24[[#This Row],[NPA - Qualifying (QRE) - Amt]],Table24[[#This Row],[NPA - Non-Qualifying (NQRE) - Amt]]),SUM(Table24[[#This Row],[HTC - Qualifying (QRE) - Amt]]+Table24[[#This Row],[HTC - Non-Qualifying (NQRE) - Amt]]))</f>
        <v>0</v>
      </c>
      <c r="K2546" s="74"/>
      <c r="L2546" s="74"/>
      <c r="M2546" s="74"/>
      <c r="N2546" s="74"/>
    </row>
    <row r="2547" spans="1:14" x14ac:dyDescent="0.3">
      <c r="A2547" s="68"/>
      <c r="B2547" s="66" t="e">
        <f>_xlfn.XLOOKUP(A2547,Table1[Categories of Work],Table1[Cost Type])</f>
        <v>#N/A</v>
      </c>
      <c r="C2547" s="70"/>
      <c r="D2547" s="71"/>
      <c r="E2547" s="71"/>
      <c r="F2547" s="71"/>
      <c r="G2547" s="72"/>
      <c r="H2547" s="72"/>
      <c r="I2547" s="72"/>
      <c r="J2547" s="67">
        <f>IF(ISBLANK(Table24[[#This Row],[HTC - Qualifying (QRE) - Amt]]),SUM(Table24[[#This Row],[NPA - Qualifying (QRE) - Amt]],Table24[[#This Row],[NPA - Non-Qualifying (NQRE) - Amt]]),SUM(Table24[[#This Row],[HTC - Qualifying (QRE) - Amt]]+Table24[[#This Row],[HTC - Non-Qualifying (NQRE) - Amt]]))</f>
        <v>0</v>
      </c>
      <c r="K2547" s="74"/>
      <c r="L2547" s="74"/>
      <c r="M2547" s="74"/>
      <c r="N2547" s="74"/>
    </row>
    <row r="2548" spans="1:14" x14ac:dyDescent="0.3">
      <c r="A2548" s="68"/>
      <c r="B2548" s="66" t="e">
        <f>_xlfn.XLOOKUP(A2548,Table1[Categories of Work],Table1[Cost Type])</f>
        <v>#N/A</v>
      </c>
      <c r="C2548" s="70"/>
      <c r="D2548" s="71"/>
      <c r="E2548" s="71"/>
      <c r="F2548" s="71"/>
      <c r="G2548" s="72"/>
      <c r="H2548" s="72"/>
      <c r="I2548" s="72"/>
      <c r="J2548" s="67">
        <f>IF(ISBLANK(Table24[[#This Row],[HTC - Qualifying (QRE) - Amt]]),SUM(Table24[[#This Row],[NPA - Qualifying (QRE) - Amt]],Table24[[#This Row],[NPA - Non-Qualifying (NQRE) - Amt]]),SUM(Table24[[#This Row],[HTC - Qualifying (QRE) - Amt]]+Table24[[#This Row],[HTC - Non-Qualifying (NQRE) - Amt]]))</f>
        <v>0</v>
      </c>
      <c r="K2548" s="74"/>
      <c r="L2548" s="74"/>
      <c r="M2548" s="74"/>
      <c r="N2548" s="74"/>
    </row>
    <row r="2549" spans="1:14" x14ac:dyDescent="0.3">
      <c r="A2549" s="68"/>
      <c r="B2549" s="66" t="e">
        <f>_xlfn.XLOOKUP(A2549,Table1[Categories of Work],Table1[Cost Type])</f>
        <v>#N/A</v>
      </c>
      <c r="C2549" s="70"/>
      <c r="D2549" s="71"/>
      <c r="E2549" s="71"/>
      <c r="F2549" s="71"/>
      <c r="G2549" s="72"/>
      <c r="H2549" s="72"/>
      <c r="I2549" s="72"/>
      <c r="J2549" s="67">
        <f>IF(ISBLANK(Table24[[#This Row],[HTC - Qualifying (QRE) - Amt]]),SUM(Table24[[#This Row],[NPA - Qualifying (QRE) - Amt]],Table24[[#This Row],[NPA - Non-Qualifying (NQRE) - Amt]]),SUM(Table24[[#This Row],[HTC - Qualifying (QRE) - Amt]]+Table24[[#This Row],[HTC - Non-Qualifying (NQRE) - Amt]]))</f>
        <v>0</v>
      </c>
      <c r="K2549" s="74"/>
      <c r="L2549" s="74"/>
      <c r="M2549" s="74"/>
      <c r="N2549" s="74"/>
    </row>
    <row r="2550" spans="1:14" x14ac:dyDescent="0.3">
      <c r="A2550" s="68"/>
      <c r="B2550" s="66" t="e">
        <f>_xlfn.XLOOKUP(A2550,Table1[Categories of Work],Table1[Cost Type])</f>
        <v>#N/A</v>
      </c>
      <c r="C2550" s="70"/>
      <c r="D2550" s="71"/>
      <c r="E2550" s="71"/>
      <c r="F2550" s="71"/>
      <c r="G2550" s="72"/>
      <c r="H2550" s="72"/>
      <c r="I2550" s="72"/>
      <c r="J2550" s="67">
        <f>IF(ISBLANK(Table24[[#This Row],[HTC - Qualifying (QRE) - Amt]]),SUM(Table24[[#This Row],[NPA - Qualifying (QRE) - Amt]],Table24[[#This Row],[NPA - Non-Qualifying (NQRE) - Amt]]),SUM(Table24[[#This Row],[HTC - Qualifying (QRE) - Amt]]+Table24[[#This Row],[HTC - Non-Qualifying (NQRE) - Amt]]))</f>
        <v>0</v>
      </c>
      <c r="K2550" s="74"/>
      <c r="L2550" s="74"/>
      <c r="M2550" s="74"/>
      <c r="N2550" s="74"/>
    </row>
    <row r="2551" spans="1:14" x14ac:dyDescent="0.3">
      <c r="A2551" s="68"/>
      <c r="B2551" s="66" t="e">
        <f>_xlfn.XLOOKUP(A2551,Table1[Categories of Work],Table1[Cost Type])</f>
        <v>#N/A</v>
      </c>
      <c r="C2551" s="70"/>
      <c r="D2551" s="71"/>
      <c r="E2551" s="71"/>
      <c r="F2551" s="71"/>
      <c r="G2551" s="72"/>
      <c r="H2551" s="72"/>
      <c r="I2551" s="72"/>
      <c r="J2551" s="67">
        <f>IF(ISBLANK(Table24[[#This Row],[HTC - Qualifying (QRE) - Amt]]),SUM(Table24[[#This Row],[NPA - Qualifying (QRE) - Amt]],Table24[[#This Row],[NPA - Non-Qualifying (NQRE) - Amt]]),SUM(Table24[[#This Row],[HTC - Qualifying (QRE) - Amt]]+Table24[[#This Row],[HTC - Non-Qualifying (NQRE) - Amt]]))</f>
        <v>0</v>
      </c>
      <c r="K2551" s="74"/>
      <c r="L2551" s="74"/>
      <c r="M2551" s="74"/>
      <c r="N2551" s="74"/>
    </row>
    <row r="2552" spans="1:14" x14ac:dyDescent="0.3">
      <c r="A2552" s="68"/>
      <c r="B2552" s="66" t="e">
        <f>_xlfn.XLOOKUP(A2552,Table1[Categories of Work],Table1[Cost Type])</f>
        <v>#N/A</v>
      </c>
      <c r="C2552" s="70"/>
      <c r="D2552" s="71"/>
      <c r="E2552" s="71"/>
      <c r="F2552" s="71"/>
      <c r="G2552" s="72"/>
      <c r="H2552" s="72"/>
      <c r="I2552" s="72"/>
      <c r="J2552" s="67">
        <f>IF(ISBLANK(Table24[[#This Row],[HTC - Qualifying (QRE) - Amt]]),SUM(Table24[[#This Row],[NPA - Qualifying (QRE) - Amt]],Table24[[#This Row],[NPA - Non-Qualifying (NQRE) - Amt]]),SUM(Table24[[#This Row],[HTC - Qualifying (QRE) - Amt]]+Table24[[#This Row],[HTC - Non-Qualifying (NQRE) - Amt]]))</f>
        <v>0</v>
      </c>
      <c r="K2552" s="74"/>
      <c r="L2552" s="74"/>
      <c r="M2552" s="74"/>
      <c r="N2552" s="74"/>
    </row>
    <row r="2553" spans="1:14" x14ac:dyDescent="0.3">
      <c r="A2553" s="68"/>
      <c r="B2553" s="66" t="e">
        <f>_xlfn.XLOOKUP(A2553,Table1[Categories of Work],Table1[Cost Type])</f>
        <v>#N/A</v>
      </c>
      <c r="C2553" s="70"/>
      <c r="D2553" s="71"/>
      <c r="E2553" s="71"/>
      <c r="F2553" s="71"/>
      <c r="G2553" s="72"/>
      <c r="H2553" s="72"/>
      <c r="I2553" s="72"/>
      <c r="J2553" s="67">
        <f>IF(ISBLANK(Table24[[#This Row],[HTC - Qualifying (QRE) - Amt]]),SUM(Table24[[#This Row],[NPA - Qualifying (QRE) - Amt]],Table24[[#This Row],[NPA - Non-Qualifying (NQRE) - Amt]]),SUM(Table24[[#This Row],[HTC - Qualifying (QRE) - Amt]]+Table24[[#This Row],[HTC - Non-Qualifying (NQRE) - Amt]]))</f>
        <v>0</v>
      </c>
      <c r="K2553" s="74"/>
      <c r="L2553" s="74"/>
      <c r="M2553" s="74"/>
      <c r="N2553" s="74"/>
    </row>
    <row r="2554" spans="1:14" x14ac:dyDescent="0.3">
      <c r="A2554" s="68"/>
      <c r="B2554" s="66" t="e">
        <f>_xlfn.XLOOKUP(A2554,Table1[Categories of Work],Table1[Cost Type])</f>
        <v>#N/A</v>
      </c>
      <c r="C2554" s="70"/>
      <c r="D2554" s="71"/>
      <c r="E2554" s="71"/>
      <c r="F2554" s="71"/>
      <c r="G2554" s="72"/>
      <c r="H2554" s="72"/>
      <c r="I2554" s="72"/>
      <c r="J2554" s="67">
        <f>IF(ISBLANK(Table24[[#This Row],[HTC - Qualifying (QRE) - Amt]]),SUM(Table24[[#This Row],[NPA - Qualifying (QRE) - Amt]],Table24[[#This Row],[NPA - Non-Qualifying (NQRE) - Amt]]),SUM(Table24[[#This Row],[HTC - Qualifying (QRE) - Amt]]+Table24[[#This Row],[HTC - Non-Qualifying (NQRE) - Amt]]))</f>
        <v>0</v>
      </c>
      <c r="K2554" s="74"/>
      <c r="L2554" s="74"/>
      <c r="M2554" s="74"/>
      <c r="N2554" s="74"/>
    </row>
    <row r="2555" spans="1:14" x14ac:dyDescent="0.3">
      <c r="A2555" s="68"/>
      <c r="B2555" s="66" t="e">
        <f>_xlfn.XLOOKUP(A2555,Table1[Categories of Work],Table1[Cost Type])</f>
        <v>#N/A</v>
      </c>
      <c r="C2555" s="70"/>
      <c r="D2555" s="71"/>
      <c r="E2555" s="71"/>
      <c r="F2555" s="71"/>
      <c r="G2555" s="72"/>
      <c r="H2555" s="72"/>
      <c r="I2555" s="72"/>
      <c r="J2555" s="67">
        <f>IF(ISBLANK(Table24[[#This Row],[HTC - Qualifying (QRE) - Amt]]),SUM(Table24[[#This Row],[NPA - Qualifying (QRE) - Amt]],Table24[[#This Row],[NPA - Non-Qualifying (NQRE) - Amt]]),SUM(Table24[[#This Row],[HTC - Qualifying (QRE) - Amt]]+Table24[[#This Row],[HTC - Non-Qualifying (NQRE) - Amt]]))</f>
        <v>0</v>
      </c>
      <c r="K2555" s="74"/>
      <c r="L2555" s="74"/>
      <c r="M2555" s="74"/>
      <c r="N2555" s="74"/>
    </row>
    <row r="2556" spans="1:14" x14ac:dyDescent="0.3">
      <c r="A2556" s="68"/>
      <c r="B2556" s="66" t="e">
        <f>_xlfn.XLOOKUP(A2556,Table1[Categories of Work],Table1[Cost Type])</f>
        <v>#N/A</v>
      </c>
      <c r="C2556" s="70"/>
      <c r="D2556" s="71"/>
      <c r="E2556" s="71"/>
      <c r="F2556" s="71"/>
      <c r="G2556" s="72"/>
      <c r="H2556" s="72"/>
      <c r="I2556" s="72"/>
      <c r="J2556" s="67">
        <f>IF(ISBLANK(Table24[[#This Row],[HTC - Qualifying (QRE) - Amt]]),SUM(Table24[[#This Row],[NPA - Qualifying (QRE) - Amt]],Table24[[#This Row],[NPA - Non-Qualifying (NQRE) - Amt]]),SUM(Table24[[#This Row],[HTC - Qualifying (QRE) - Amt]]+Table24[[#This Row],[HTC - Non-Qualifying (NQRE) - Amt]]))</f>
        <v>0</v>
      </c>
      <c r="K2556" s="74"/>
      <c r="L2556" s="74"/>
      <c r="M2556" s="74"/>
      <c r="N2556" s="74"/>
    </row>
    <row r="2557" spans="1:14" x14ac:dyDescent="0.3">
      <c r="A2557" s="68"/>
      <c r="B2557" s="66" t="e">
        <f>_xlfn.XLOOKUP(A2557,Table1[Categories of Work],Table1[Cost Type])</f>
        <v>#N/A</v>
      </c>
      <c r="C2557" s="70"/>
      <c r="D2557" s="71"/>
      <c r="E2557" s="71"/>
      <c r="F2557" s="71"/>
      <c r="G2557" s="72"/>
      <c r="H2557" s="72"/>
      <c r="I2557" s="72"/>
      <c r="J2557" s="67">
        <f>IF(ISBLANK(Table24[[#This Row],[HTC - Qualifying (QRE) - Amt]]),SUM(Table24[[#This Row],[NPA - Qualifying (QRE) - Amt]],Table24[[#This Row],[NPA - Non-Qualifying (NQRE) - Amt]]),SUM(Table24[[#This Row],[HTC - Qualifying (QRE) - Amt]]+Table24[[#This Row],[HTC - Non-Qualifying (NQRE) - Amt]]))</f>
        <v>0</v>
      </c>
      <c r="K2557" s="74"/>
      <c r="L2557" s="74"/>
      <c r="M2557" s="74"/>
      <c r="N2557" s="74"/>
    </row>
    <row r="2558" spans="1:14" x14ac:dyDescent="0.3">
      <c r="A2558" s="68"/>
      <c r="B2558" s="66" t="e">
        <f>_xlfn.XLOOKUP(A2558,Table1[Categories of Work],Table1[Cost Type])</f>
        <v>#N/A</v>
      </c>
      <c r="C2558" s="70"/>
      <c r="D2558" s="71"/>
      <c r="E2558" s="71"/>
      <c r="F2558" s="71"/>
      <c r="G2558" s="72"/>
      <c r="H2558" s="72"/>
      <c r="I2558" s="72"/>
      <c r="J2558" s="67">
        <f>IF(ISBLANK(Table24[[#This Row],[HTC - Qualifying (QRE) - Amt]]),SUM(Table24[[#This Row],[NPA - Qualifying (QRE) - Amt]],Table24[[#This Row],[NPA - Non-Qualifying (NQRE) - Amt]]),SUM(Table24[[#This Row],[HTC - Qualifying (QRE) - Amt]]+Table24[[#This Row],[HTC - Non-Qualifying (NQRE) - Amt]]))</f>
        <v>0</v>
      </c>
      <c r="K2558" s="74"/>
      <c r="L2558" s="74"/>
      <c r="M2558" s="74"/>
      <c r="N2558" s="74"/>
    </row>
    <row r="2559" spans="1:14" x14ac:dyDescent="0.3">
      <c r="A2559" s="68"/>
      <c r="B2559" s="66" t="e">
        <f>_xlfn.XLOOKUP(A2559,Table1[Categories of Work],Table1[Cost Type])</f>
        <v>#N/A</v>
      </c>
      <c r="C2559" s="70"/>
      <c r="D2559" s="71"/>
      <c r="E2559" s="71"/>
      <c r="F2559" s="71"/>
      <c r="G2559" s="72"/>
      <c r="H2559" s="72"/>
      <c r="I2559" s="72"/>
      <c r="J2559" s="67">
        <f>IF(ISBLANK(Table24[[#This Row],[HTC - Qualifying (QRE) - Amt]]),SUM(Table24[[#This Row],[NPA - Qualifying (QRE) - Amt]],Table24[[#This Row],[NPA - Non-Qualifying (NQRE) - Amt]]),SUM(Table24[[#This Row],[HTC - Qualifying (QRE) - Amt]]+Table24[[#This Row],[HTC - Non-Qualifying (NQRE) - Amt]]))</f>
        <v>0</v>
      </c>
      <c r="K2559" s="74"/>
      <c r="L2559" s="74"/>
      <c r="M2559" s="74"/>
      <c r="N2559" s="74"/>
    </row>
    <row r="2560" spans="1:14" x14ac:dyDescent="0.3">
      <c r="A2560" s="68"/>
      <c r="B2560" s="66" t="e">
        <f>_xlfn.XLOOKUP(A2560,Table1[Categories of Work],Table1[Cost Type])</f>
        <v>#N/A</v>
      </c>
      <c r="C2560" s="70"/>
      <c r="D2560" s="71"/>
      <c r="E2560" s="71"/>
      <c r="F2560" s="71"/>
      <c r="G2560" s="72"/>
      <c r="H2560" s="72"/>
      <c r="I2560" s="72"/>
      <c r="J2560" s="67">
        <f>IF(ISBLANK(Table24[[#This Row],[HTC - Qualifying (QRE) - Amt]]),SUM(Table24[[#This Row],[NPA - Qualifying (QRE) - Amt]],Table24[[#This Row],[NPA - Non-Qualifying (NQRE) - Amt]]),SUM(Table24[[#This Row],[HTC - Qualifying (QRE) - Amt]]+Table24[[#This Row],[HTC - Non-Qualifying (NQRE) - Amt]]))</f>
        <v>0</v>
      </c>
      <c r="K2560" s="74"/>
      <c r="L2560" s="74"/>
      <c r="M2560" s="74"/>
      <c r="N2560" s="74"/>
    </row>
    <row r="2561" spans="1:14" x14ac:dyDescent="0.3">
      <c r="A2561" s="68"/>
      <c r="B2561" s="66" t="e">
        <f>_xlfn.XLOOKUP(A2561,Table1[Categories of Work],Table1[Cost Type])</f>
        <v>#N/A</v>
      </c>
      <c r="C2561" s="70"/>
      <c r="D2561" s="71"/>
      <c r="E2561" s="71"/>
      <c r="F2561" s="71"/>
      <c r="G2561" s="72"/>
      <c r="H2561" s="72"/>
      <c r="I2561" s="72"/>
      <c r="J2561" s="67">
        <f>IF(ISBLANK(Table24[[#This Row],[HTC - Qualifying (QRE) - Amt]]),SUM(Table24[[#This Row],[NPA - Qualifying (QRE) - Amt]],Table24[[#This Row],[NPA - Non-Qualifying (NQRE) - Amt]]),SUM(Table24[[#This Row],[HTC - Qualifying (QRE) - Amt]]+Table24[[#This Row],[HTC - Non-Qualifying (NQRE) - Amt]]))</f>
        <v>0</v>
      </c>
      <c r="K2561" s="74"/>
      <c r="L2561" s="74"/>
      <c r="M2561" s="74"/>
      <c r="N2561" s="74"/>
    </row>
    <row r="2562" spans="1:14" x14ac:dyDescent="0.3">
      <c r="A2562" s="68"/>
      <c r="B2562" s="66" t="e">
        <f>_xlfn.XLOOKUP(A2562,Table1[Categories of Work],Table1[Cost Type])</f>
        <v>#N/A</v>
      </c>
      <c r="C2562" s="70"/>
      <c r="D2562" s="71"/>
      <c r="E2562" s="71"/>
      <c r="F2562" s="71"/>
      <c r="G2562" s="72"/>
      <c r="H2562" s="72"/>
      <c r="I2562" s="72"/>
      <c r="J2562" s="67">
        <f>IF(ISBLANK(Table24[[#This Row],[HTC - Qualifying (QRE) - Amt]]),SUM(Table24[[#This Row],[NPA - Qualifying (QRE) - Amt]],Table24[[#This Row],[NPA - Non-Qualifying (NQRE) - Amt]]),SUM(Table24[[#This Row],[HTC - Qualifying (QRE) - Amt]]+Table24[[#This Row],[HTC - Non-Qualifying (NQRE) - Amt]]))</f>
        <v>0</v>
      </c>
      <c r="K2562" s="74"/>
      <c r="L2562" s="74"/>
      <c r="M2562" s="74"/>
      <c r="N2562" s="74"/>
    </row>
    <row r="2563" spans="1:14" x14ac:dyDescent="0.3">
      <c r="A2563" s="68"/>
      <c r="B2563" s="66" t="e">
        <f>_xlfn.XLOOKUP(A2563,Table1[Categories of Work],Table1[Cost Type])</f>
        <v>#N/A</v>
      </c>
      <c r="C2563" s="70"/>
      <c r="D2563" s="71"/>
      <c r="E2563" s="71"/>
      <c r="F2563" s="71"/>
      <c r="G2563" s="72"/>
      <c r="H2563" s="72"/>
      <c r="I2563" s="72"/>
      <c r="J2563" s="67">
        <f>IF(ISBLANK(Table24[[#This Row],[HTC - Qualifying (QRE) - Amt]]),SUM(Table24[[#This Row],[NPA - Qualifying (QRE) - Amt]],Table24[[#This Row],[NPA - Non-Qualifying (NQRE) - Amt]]),SUM(Table24[[#This Row],[HTC - Qualifying (QRE) - Amt]]+Table24[[#This Row],[HTC - Non-Qualifying (NQRE) - Amt]]))</f>
        <v>0</v>
      </c>
      <c r="K2563" s="74"/>
      <c r="L2563" s="74"/>
      <c r="M2563" s="74"/>
      <c r="N2563" s="74"/>
    </row>
    <row r="2564" spans="1:14" x14ac:dyDescent="0.3">
      <c r="A2564" s="68"/>
      <c r="B2564" s="66" t="e">
        <f>_xlfn.XLOOKUP(A2564,Table1[Categories of Work],Table1[Cost Type])</f>
        <v>#N/A</v>
      </c>
      <c r="C2564" s="70"/>
      <c r="D2564" s="71"/>
      <c r="E2564" s="71"/>
      <c r="F2564" s="71"/>
      <c r="G2564" s="72"/>
      <c r="H2564" s="72"/>
      <c r="I2564" s="72"/>
      <c r="J2564" s="67">
        <f>IF(ISBLANK(Table24[[#This Row],[HTC - Qualifying (QRE) - Amt]]),SUM(Table24[[#This Row],[NPA - Qualifying (QRE) - Amt]],Table24[[#This Row],[NPA - Non-Qualifying (NQRE) - Amt]]),SUM(Table24[[#This Row],[HTC - Qualifying (QRE) - Amt]]+Table24[[#This Row],[HTC - Non-Qualifying (NQRE) - Amt]]))</f>
        <v>0</v>
      </c>
      <c r="K2564" s="74"/>
      <c r="L2564" s="74"/>
      <c r="M2564" s="74"/>
      <c r="N2564" s="74"/>
    </row>
    <row r="2565" spans="1:14" x14ac:dyDescent="0.3">
      <c r="A2565" s="68"/>
      <c r="B2565" s="66" t="e">
        <f>_xlfn.XLOOKUP(A2565,Table1[Categories of Work],Table1[Cost Type])</f>
        <v>#N/A</v>
      </c>
      <c r="C2565" s="70"/>
      <c r="D2565" s="71"/>
      <c r="E2565" s="71"/>
      <c r="F2565" s="71"/>
      <c r="G2565" s="72"/>
      <c r="H2565" s="72"/>
      <c r="I2565" s="72"/>
      <c r="J2565" s="67">
        <f>IF(ISBLANK(Table24[[#This Row],[HTC - Qualifying (QRE) - Amt]]),SUM(Table24[[#This Row],[NPA - Qualifying (QRE) - Amt]],Table24[[#This Row],[NPA - Non-Qualifying (NQRE) - Amt]]),SUM(Table24[[#This Row],[HTC - Qualifying (QRE) - Amt]]+Table24[[#This Row],[HTC - Non-Qualifying (NQRE) - Amt]]))</f>
        <v>0</v>
      </c>
      <c r="K2565" s="74"/>
      <c r="L2565" s="74"/>
      <c r="M2565" s="74"/>
      <c r="N2565" s="74"/>
    </row>
    <row r="2566" spans="1:14" x14ac:dyDescent="0.3">
      <c r="A2566" s="68"/>
      <c r="B2566" s="66" t="e">
        <f>_xlfn.XLOOKUP(A2566,Table1[Categories of Work],Table1[Cost Type])</f>
        <v>#N/A</v>
      </c>
      <c r="C2566" s="70"/>
      <c r="D2566" s="71"/>
      <c r="E2566" s="71"/>
      <c r="F2566" s="71"/>
      <c r="G2566" s="72"/>
      <c r="H2566" s="72"/>
      <c r="I2566" s="72"/>
      <c r="J2566" s="67">
        <f>IF(ISBLANK(Table24[[#This Row],[HTC - Qualifying (QRE) - Amt]]),SUM(Table24[[#This Row],[NPA - Qualifying (QRE) - Amt]],Table24[[#This Row],[NPA - Non-Qualifying (NQRE) - Amt]]),SUM(Table24[[#This Row],[HTC - Qualifying (QRE) - Amt]]+Table24[[#This Row],[HTC - Non-Qualifying (NQRE) - Amt]]))</f>
        <v>0</v>
      </c>
      <c r="K2566" s="74"/>
      <c r="L2566" s="74"/>
      <c r="M2566" s="74"/>
      <c r="N2566" s="74"/>
    </row>
    <row r="2567" spans="1:14" x14ac:dyDescent="0.3">
      <c r="A2567" s="68"/>
      <c r="B2567" s="66" t="e">
        <f>_xlfn.XLOOKUP(A2567,Table1[Categories of Work],Table1[Cost Type])</f>
        <v>#N/A</v>
      </c>
      <c r="C2567" s="70"/>
      <c r="D2567" s="71"/>
      <c r="E2567" s="71"/>
      <c r="F2567" s="71"/>
      <c r="G2567" s="72"/>
      <c r="H2567" s="72"/>
      <c r="I2567" s="72"/>
      <c r="J2567" s="67">
        <f>IF(ISBLANK(Table24[[#This Row],[HTC - Qualifying (QRE) - Amt]]),SUM(Table24[[#This Row],[NPA - Qualifying (QRE) - Amt]],Table24[[#This Row],[NPA - Non-Qualifying (NQRE) - Amt]]),SUM(Table24[[#This Row],[HTC - Qualifying (QRE) - Amt]]+Table24[[#This Row],[HTC - Non-Qualifying (NQRE) - Amt]]))</f>
        <v>0</v>
      </c>
      <c r="K2567" s="74"/>
      <c r="L2567" s="74"/>
      <c r="M2567" s="74"/>
      <c r="N2567" s="74"/>
    </row>
    <row r="2568" spans="1:14" x14ac:dyDescent="0.3">
      <c r="A2568" s="68"/>
      <c r="B2568" s="66" t="e">
        <f>_xlfn.XLOOKUP(A2568,Table1[Categories of Work],Table1[Cost Type])</f>
        <v>#N/A</v>
      </c>
      <c r="C2568" s="70"/>
      <c r="D2568" s="71"/>
      <c r="E2568" s="71"/>
      <c r="F2568" s="71"/>
      <c r="G2568" s="72"/>
      <c r="H2568" s="72"/>
      <c r="I2568" s="72"/>
      <c r="J2568" s="67">
        <f>IF(ISBLANK(Table24[[#This Row],[HTC - Qualifying (QRE) - Amt]]),SUM(Table24[[#This Row],[NPA - Qualifying (QRE) - Amt]],Table24[[#This Row],[NPA - Non-Qualifying (NQRE) - Amt]]),SUM(Table24[[#This Row],[HTC - Qualifying (QRE) - Amt]]+Table24[[#This Row],[HTC - Non-Qualifying (NQRE) - Amt]]))</f>
        <v>0</v>
      </c>
      <c r="K2568" s="74"/>
      <c r="L2568" s="74"/>
      <c r="M2568" s="74"/>
      <c r="N2568" s="74"/>
    </row>
    <row r="2569" spans="1:14" x14ac:dyDescent="0.3">
      <c r="A2569" s="68"/>
      <c r="B2569" s="66" t="e">
        <f>_xlfn.XLOOKUP(A2569,Table1[Categories of Work],Table1[Cost Type])</f>
        <v>#N/A</v>
      </c>
      <c r="C2569" s="70"/>
      <c r="D2569" s="71"/>
      <c r="E2569" s="71"/>
      <c r="F2569" s="71"/>
      <c r="G2569" s="72"/>
      <c r="H2569" s="72"/>
      <c r="I2569" s="72"/>
      <c r="J2569" s="67">
        <f>IF(ISBLANK(Table24[[#This Row],[HTC - Qualifying (QRE) - Amt]]),SUM(Table24[[#This Row],[NPA - Qualifying (QRE) - Amt]],Table24[[#This Row],[NPA - Non-Qualifying (NQRE) - Amt]]),SUM(Table24[[#This Row],[HTC - Qualifying (QRE) - Amt]]+Table24[[#This Row],[HTC - Non-Qualifying (NQRE) - Amt]]))</f>
        <v>0</v>
      </c>
      <c r="K2569" s="74"/>
      <c r="L2569" s="74"/>
      <c r="M2569" s="74"/>
      <c r="N2569" s="74"/>
    </row>
    <row r="2570" spans="1:14" x14ac:dyDescent="0.3">
      <c r="A2570" s="68"/>
      <c r="B2570" s="66" t="e">
        <f>_xlfn.XLOOKUP(A2570,Table1[Categories of Work],Table1[Cost Type])</f>
        <v>#N/A</v>
      </c>
      <c r="C2570" s="70"/>
      <c r="D2570" s="71"/>
      <c r="E2570" s="71"/>
      <c r="F2570" s="71"/>
      <c r="G2570" s="72"/>
      <c r="H2570" s="72"/>
      <c r="I2570" s="72"/>
      <c r="J2570" s="67">
        <f>IF(ISBLANK(Table24[[#This Row],[HTC - Qualifying (QRE) - Amt]]),SUM(Table24[[#This Row],[NPA - Qualifying (QRE) - Amt]],Table24[[#This Row],[NPA - Non-Qualifying (NQRE) - Amt]]),SUM(Table24[[#This Row],[HTC - Qualifying (QRE) - Amt]]+Table24[[#This Row],[HTC - Non-Qualifying (NQRE) - Amt]]))</f>
        <v>0</v>
      </c>
      <c r="K2570" s="74"/>
      <c r="L2570" s="74"/>
      <c r="M2570" s="74"/>
      <c r="N2570" s="74"/>
    </row>
    <row r="2571" spans="1:14" x14ac:dyDescent="0.3">
      <c r="A2571" s="68"/>
      <c r="B2571" s="66" t="e">
        <f>_xlfn.XLOOKUP(A2571,Table1[Categories of Work],Table1[Cost Type])</f>
        <v>#N/A</v>
      </c>
      <c r="C2571" s="70"/>
      <c r="D2571" s="71"/>
      <c r="E2571" s="71"/>
      <c r="F2571" s="71"/>
      <c r="G2571" s="72"/>
      <c r="H2571" s="72"/>
      <c r="I2571" s="72"/>
      <c r="J2571" s="67">
        <f>IF(ISBLANK(Table24[[#This Row],[HTC - Qualifying (QRE) - Amt]]),SUM(Table24[[#This Row],[NPA - Qualifying (QRE) - Amt]],Table24[[#This Row],[NPA - Non-Qualifying (NQRE) - Amt]]),SUM(Table24[[#This Row],[HTC - Qualifying (QRE) - Amt]]+Table24[[#This Row],[HTC - Non-Qualifying (NQRE) - Amt]]))</f>
        <v>0</v>
      </c>
      <c r="K2571" s="74"/>
      <c r="L2571" s="74"/>
      <c r="M2571" s="74"/>
      <c r="N2571" s="74"/>
    </row>
    <row r="2572" spans="1:14" x14ac:dyDescent="0.3">
      <c r="A2572" s="68"/>
      <c r="B2572" s="66" t="e">
        <f>_xlfn.XLOOKUP(A2572,Table1[Categories of Work],Table1[Cost Type])</f>
        <v>#N/A</v>
      </c>
      <c r="C2572" s="70"/>
      <c r="D2572" s="71"/>
      <c r="E2572" s="71"/>
      <c r="F2572" s="71"/>
      <c r="G2572" s="72"/>
      <c r="H2572" s="72"/>
      <c r="I2572" s="72"/>
      <c r="J2572" s="67">
        <f>IF(ISBLANK(Table24[[#This Row],[HTC - Qualifying (QRE) - Amt]]),SUM(Table24[[#This Row],[NPA - Qualifying (QRE) - Amt]],Table24[[#This Row],[NPA - Non-Qualifying (NQRE) - Amt]]),SUM(Table24[[#This Row],[HTC - Qualifying (QRE) - Amt]]+Table24[[#This Row],[HTC - Non-Qualifying (NQRE) - Amt]]))</f>
        <v>0</v>
      </c>
      <c r="K2572" s="74"/>
      <c r="L2572" s="74"/>
      <c r="M2572" s="74"/>
      <c r="N2572" s="74"/>
    </row>
    <row r="2573" spans="1:14" x14ac:dyDescent="0.3">
      <c r="A2573" s="68"/>
      <c r="B2573" s="66" t="e">
        <f>_xlfn.XLOOKUP(A2573,Table1[Categories of Work],Table1[Cost Type])</f>
        <v>#N/A</v>
      </c>
      <c r="C2573" s="70"/>
      <c r="D2573" s="71"/>
      <c r="E2573" s="71"/>
      <c r="F2573" s="71"/>
      <c r="G2573" s="72"/>
      <c r="H2573" s="72"/>
      <c r="I2573" s="72"/>
      <c r="J2573" s="67">
        <f>IF(ISBLANK(Table24[[#This Row],[HTC - Qualifying (QRE) - Amt]]),SUM(Table24[[#This Row],[NPA - Qualifying (QRE) - Amt]],Table24[[#This Row],[NPA - Non-Qualifying (NQRE) - Amt]]),SUM(Table24[[#This Row],[HTC - Qualifying (QRE) - Amt]]+Table24[[#This Row],[HTC - Non-Qualifying (NQRE) - Amt]]))</f>
        <v>0</v>
      </c>
      <c r="K2573" s="74"/>
      <c r="L2573" s="74"/>
      <c r="M2573" s="74"/>
      <c r="N2573" s="74"/>
    </row>
    <row r="2574" spans="1:14" x14ac:dyDescent="0.3">
      <c r="A2574" s="68"/>
      <c r="B2574" s="66" t="e">
        <f>_xlfn.XLOOKUP(A2574,Table1[Categories of Work],Table1[Cost Type])</f>
        <v>#N/A</v>
      </c>
      <c r="C2574" s="70"/>
      <c r="D2574" s="71"/>
      <c r="E2574" s="71"/>
      <c r="F2574" s="71"/>
      <c r="G2574" s="72"/>
      <c r="H2574" s="72"/>
      <c r="I2574" s="72"/>
      <c r="J2574" s="67">
        <f>IF(ISBLANK(Table24[[#This Row],[HTC - Qualifying (QRE) - Amt]]),SUM(Table24[[#This Row],[NPA - Qualifying (QRE) - Amt]],Table24[[#This Row],[NPA - Non-Qualifying (NQRE) - Amt]]),SUM(Table24[[#This Row],[HTC - Qualifying (QRE) - Amt]]+Table24[[#This Row],[HTC - Non-Qualifying (NQRE) - Amt]]))</f>
        <v>0</v>
      </c>
      <c r="K2574" s="74"/>
      <c r="L2574" s="74"/>
      <c r="M2574" s="74"/>
      <c r="N2574" s="74"/>
    </row>
    <row r="2575" spans="1:14" x14ac:dyDescent="0.3">
      <c r="A2575" s="68"/>
      <c r="B2575" s="66" t="e">
        <f>_xlfn.XLOOKUP(A2575,Table1[Categories of Work],Table1[Cost Type])</f>
        <v>#N/A</v>
      </c>
      <c r="C2575" s="70"/>
      <c r="D2575" s="71"/>
      <c r="E2575" s="71"/>
      <c r="F2575" s="71"/>
      <c r="G2575" s="72"/>
      <c r="H2575" s="72"/>
      <c r="I2575" s="72"/>
      <c r="J2575" s="67">
        <f>IF(ISBLANK(Table24[[#This Row],[HTC - Qualifying (QRE) - Amt]]),SUM(Table24[[#This Row],[NPA - Qualifying (QRE) - Amt]],Table24[[#This Row],[NPA - Non-Qualifying (NQRE) - Amt]]),SUM(Table24[[#This Row],[HTC - Qualifying (QRE) - Amt]]+Table24[[#This Row],[HTC - Non-Qualifying (NQRE) - Amt]]))</f>
        <v>0</v>
      </c>
      <c r="K2575" s="74"/>
      <c r="L2575" s="74"/>
      <c r="M2575" s="74"/>
      <c r="N2575" s="74"/>
    </row>
    <row r="2576" spans="1:14" x14ac:dyDescent="0.3">
      <c r="A2576" s="68"/>
      <c r="B2576" s="66" t="e">
        <f>_xlfn.XLOOKUP(A2576,Table1[Categories of Work],Table1[Cost Type])</f>
        <v>#N/A</v>
      </c>
      <c r="C2576" s="70"/>
      <c r="D2576" s="71"/>
      <c r="E2576" s="71"/>
      <c r="F2576" s="71"/>
      <c r="G2576" s="72"/>
      <c r="H2576" s="72"/>
      <c r="I2576" s="72"/>
      <c r="J2576" s="67">
        <f>IF(ISBLANK(Table24[[#This Row],[HTC - Qualifying (QRE) - Amt]]),SUM(Table24[[#This Row],[NPA - Qualifying (QRE) - Amt]],Table24[[#This Row],[NPA - Non-Qualifying (NQRE) - Amt]]),SUM(Table24[[#This Row],[HTC - Qualifying (QRE) - Amt]]+Table24[[#This Row],[HTC - Non-Qualifying (NQRE) - Amt]]))</f>
        <v>0</v>
      </c>
      <c r="K2576" s="74"/>
      <c r="L2576" s="74"/>
      <c r="M2576" s="74"/>
      <c r="N2576" s="74"/>
    </row>
    <row r="2577" spans="1:14" x14ac:dyDescent="0.3">
      <c r="A2577" s="68"/>
      <c r="B2577" s="66" t="e">
        <f>_xlfn.XLOOKUP(A2577,Table1[Categories of Work],Table1[Cost Type])</f>
        <v>#N/A</v>
      </c>
      <c r="C2577" s="70"/>
      <c r="D2577" s="71"/>
      <c r="E2577" s="71"/>
      <c r="F2577" s="71"/>
      <c r="G2577" s="72"/>
      <c r="H2577" s="72"/>
      <c r="I2577" s="72"/>
      <c r="J2577" s="67">
        <f>IF(ISBLANK(Table24[[#This Row],[HTC - Qualifying (QRE) - Amt]]),SUM(Table24[[#This Row],[NPA - Qualifying (QRE) - Amt]],Table24[[#This Row],[NPA - Non-Qualifying (NQRE) - Amt]]),SUM(Table24[[#This Row],[HTC - Qualifying (QRE) - Amt]]+Table24[[#This Row],[HTC - Non-Qualifying (NQRE) - Amt]]))</f>
        <v>0</v>
      </c>
      <c r="K2577" s="74"/>
      <c r="L2577" s="74"/>
      <c r="M2577" s="74"/>
      <c r="N2577" s="74"/>
    </row>
    <row r="2578" spans="1:14" x14ac:dyDescent="0.3">
      <c r="A2578" s="68"/>
      <c r="B2578" s="66" t="e">
        <f>_xlfn.XLOOKUP(A2578,Table1[Categories of Work],Table1[Cost Type])</f>
        <v>#N/A</v>
      </c>
      <c r="C2578" s="70"/>
      <c r="D2578" s="71"/>
      <c r="E2578" s="71"/>
      <c r="F2578" s="71"/>
      <c r="G2578" s="72"/>
      <c r="H2578" s="72"/>
      <c r="I2578" s="72"/>
      <c r="J2578" s="67">
        <f>IF(ISBLANK(Table24[[#This Row],[HTC - Qualifying (QRE) - Amt]]),SUM(Table24[[#This Row],[NPA - Qualifying (QRE) - Amt]],Table24[[#This Row],[NPA - Non-Qualifying (NQRE) - Amt]]),SUM(Table24[[#This Row],[HTC - Qualifying (QRE) - Amt]]+Table24[[#This Row],[HTC - Non-Qualifying (NQRE) - Amt]]))</f>
        <v>0</v>
      </c>
      <c r="K2578" s="74"/>
      <c r="L2578" s="74"/>
      <c r="M2578" s="74"/>
      <c r="N2578" s="74"/>
    </row>
    <row r="2579" spans="1:14" x14ac:dyDescent="0.3">
      <c r="A2579" s="68"/>
      <c r="B2579" s="66" t="e">
        <f>_xlfn.XLOOKUP(A2579,Table1[Categories of Work],Table1[Cost Type])</f>
        <v>#N/A</v>
      </c>
      <c r="C2579" s="70"/>
      <c r="D2579" s="71"/>
      <c r="E2579" s="71"/>
      <c r="F2579" s="71"/>
      <c r="G2579" s="72"/>
      <c r="H2579" s="72"/>
      <c r="I2579" s="72"/>
      <c r="J2579" s="67">
        <f>IF(ISBLANK(Table24[[#This Row],[HTC - Qualifying (QRE) - Amt]]),SUM(Table24[[#This Row],[NPA - Qualifying (QRE) - Amt]],Table24[[#This Row],[NPA - Non-Qualifying (NQRE) - Amt]]),SUM(Table24[[#This Row],[HTC - Qualifying (QRE) - Amt]]+Table24[[#This Row],[HTC - Non-Qualifying (NQRE) - Amt]]))</f>
        <v>0</v>
      </c>
      <c r="K2579" s="74"/>
      <c r="L2579" s="74"/>
      <c r="M2579" s="74"/>
      <c r="N2579" s="74"/>
    </row>
    <row r="2580" spans="1:14" x14ac:dyDescent="0.3">
      <c r="A2580" s="68"/>
      <c r="B2580" s="66" t="e">
        <f>_xlfn.XLOOKUP(A2580,Table1[Categories of Work],Table1[Cost Type])</f>
        <v>#N/A</v>
      </c>
      <c r="C2580" s="70"/>
      <c r="D2580" s="71"/>
      <c r="E2580" s="71"/>
      <c r="F2580" s="71"/>
      <c r="G2580" s="72"/>
      <c r="H2580" s="72"/>
      <c r="I2580" s="72"/>
      <c r="J2580" s="67">
        <f>IF(ISBLANK(Table24[[#This Row],[HTC - Qualifying (QRE) - Amt]]),SUM(Table24[[#This Row],[NPA - Qualifying (QRE) - Amt]],Table24[[#This Row],[NPA - Non-Qualifying (NQRE) - Amt]]),SUM(Table24[[#This Row],[HTC - Qualifying (QRE) - Amt]]+Table24[[#This Row],[HTC - Non-Qualifying (NQRE) - Amt]]))</f>
        <v>0</v>
      </c>
      <c r="K2580" s="74"/>
      <c r="L2580" s="74"/>
      <c r="M2580" s="74"/>
      <c r="N2580" s="74"/>
    </row>
    <row r="2581" spans="1:14" x14ac:dyDescent="0.3">
      <c r="A2581" s="68"/>
      <c r="B2581" s="66" t="e">
        <f>_xlfn.XLOOKUP(A2581,Table1[Categories of Work],Table1[Cost Type])</f>
        <v>#N/A</v>
      </c>
      <c r="C2581" s="70"/>
      <c r="D2581" s="71"/>
      <c r="E2581" s="71"/>
      <c r="F2581" s="71"/>
      <c r="G2581" s="72"/>
      <c r="H2581" s="72"/>
      <c r="I2581" s="72"/>
      <c r="J2581" s="67">
        <f>IF(ISBLANK(Table24[[#This Row],[HTC - Qualifying (QRE) - Amt]]),SUM(Table24[[#This Row],[NPA - Qualifying (QRE) - Amt]],Table24[[#This Row],[NPA - Non-Qualifying (NQRE) - Amt]]),SUM(Table24[[#This Row],[HTC - Qualifying (QRE) - Amt]]+Table24[[#This Row],[HTC - Non-Qualifying (NQRE) - Amt]]))</f>
        <v>0</v>
      </c>
      <c r="K2581" s="74"/>
      <c r="L2581" s="74"/>
      <c r="M2581" s="74"/>
      <c r="N2581" s="74"/>
    </row>
    <row r="2582" spans="1:14" x14ac:dyDescent="0.3">
      <c r="A2582" s="68"/>
      <c r="B2582" s="66" t="e">
        <f>_xlfn.XLOOKUP(A2582,Table1[Categories of Work],Table1[Cost Type])</f>
        <v>#N/A</v>
      </c>
      <c r="C2582" s="70"/>
      <c r="D2582" s="71"/>
      <c r="E2582" s="71"/>
      <c r="F2582" s="71"/>
      <c r="G2582" s="72"/>
      <c r="H2582" s="72"/>
      <c r="I2582" s="72"/>
      <c r="J2582" s="67">
        <f>IF(ISBLANK(Table24[[#This Row],[HTC - Qualifying (QRE) - Amt]]),SUM(Table24[[#This Row],[NPA - Qualifying (QRE) - Amt]],Table24[[#This Row],[NPA - Non-Qualifying (NQRE) - Amt]]),SUM(Table24[[#This Row],[HTC - Qualifying (QRE) - Amt]]+Table24[[#This Row],[HTC - Non-Qualifying (NQRE) - Amt]]))</f>
        <v>0</v>
      </c>
      <c r="K2582" s="74"/>
      <c r="L2582" s="74"/>
      <c r="M2582" s="74"/>
      <c r="N2582" s="74"/>
    </row>
    <row r="2583" spans="1:14" x14ac:dyDescent="0.3">
      <c r="A2583" s="68"/>
      <c r="B2583" s="66" t="e">
        <f>_xlfn.XLOOKUP(A2583,Table1[Categories of Work],Table1[Cost Type])</f>
        <v>#N/A</v>
      </c>
      <c r="C2583" s="70"/>
      <c r="D2583" s="71"/>
      <c r="E2583" s="71"/>
      <c r="F2583" s="71"/>
      <c r="G2583" s="72"/>
      <c r="H2583" s="72"/>
      <c r="I2583" s="72"/>
      <c r="J2583" s="67">
        <f>IF(ISBLANK(Table24[[#This Row],[HTC - Qualifying (QRE) - Amt]]),SUM(Table24[[#This Row],[NPA - Qualifying (QRE) - Amt]],Table24[[#This Row],[NPA - Non-Qualifying (NQRE) - Amt]]),SUM(Table24[[#This Row],[HTC - Qualifying (QRE) - Amt]]+Table24[[#This Row],[HTC - Non-Qualifying (NQRE) - Amt]]))</f>
        <v>0</v>
      </c>
      <c r="K2583" s="74"/>
      <c r="L2583" s="74"/>
      <c r="M2583" s="74"/>
      <c r="N2583" s="74"/>
    </row>
    <row r="2584" spans="1:14" x14ac:dyDescent="0.3">
      <c r="A2584" s="68"/>
      <c r="B2584" s="66" t="e">
        <f>_xlfn.XLOOKUP(A2584,Table1[Categories of Work],Table1[Cost Type])</f>
        <v>#N/A</v>
      </c>
      <c r="C2584" s="70"/>
      <c r="D2584" s="71"/>
      <c r="E2584" s="71"/>
      <c r="F2584" s="71"/>
      <c r="G2584" s="72"/>
      <c r="H2584" s="72"/>
      <c r="I2584" s="72"/>
      <c r="J2584" s="67">
        <f>IF(ISBLANK(Table24[[#This Row],[HTC - Qualifying (QRE) - Amt]]),SUM(Table24[[#This Row],[NPA - Qualifying (QRE) - Amt]],Table24[[#This Row],[NPA - Non-Qualifying (NQRE) - Amt]]),SUM(Table24[[#This Row],[HTC - Qualifying (QRE) - Amt]]+Table24[[#This Row],[HTC - Non-Qualifying (NQRE) - Amt]]))</f>
        <v>0</v>
      </c>
      <c r="K2584" s="74"/>
      <c r="L2584" s="74"/>
      <c r="M2584" s="74"/>
      <c r="N2584" s="74"/>
    </row>
    <row r="2585" spans="1:14" x14ac:dyDescent="0.3">
      <c r="A2585" s="68"/>
      <c r="B2585" s="66" t="e">
        <f>_xlfn.XLOOKUP(A2585,Table1[Categories of Work],Table1[Cost Type])</f>
        <v>#N/A</v>
      </c>
      <c r="C2585" s="70"/>
      <c r="D2585" s="71"/>
      <c r="E2585" s="71"/>
      <c r="F2585" s="71"/>
      <c r="G2585" s="72"/>
      <c r="H2585" s="72"/>
      <c r="I2585" s="72"/>
      <c r="J2585" s="67">
        <f>IF(ISBLANK(Table24[[#This Row],[HTC - Qualifying (QRE) - Amt]]),SUM(Table24[[#This Row],[NPA - Qualifying (QRE) - Amt]],Table24[[#This Row],[NPA - Non-Qualifying (NQRE) - Amt]]),SUM(Table24[[#This Row],[HTC - Qualifying (QRE) - Amt]]+Table24[[#This Row],[HTC - Non-Qualifying (NQRE) - Amt]]))</f>
        <v>0</v>
      </c>
      <c r="K2585" s="74"/>
      <c r="L2585" s="74"/>
      <c r="M2585" s="74"/>
      <c r="N2585" s="74"/>
    </row>
    <row r="2586" spans="1:14" x14ac:dyDescent="0.3">
      <c r="A2586" s="68"/>
      <c r="B2586" s="66" t="e">
        <f>_xlfn.XLOOKUP(A2586,Table1[Categories of Work],Table1[Cost Type])</f>
        <v>#N/A</v>
      </c>
      <c r="C2586" s="70"/>
      <c r="D2586" s="71"/>
      <c r="E2586" s="71"/>
      <c r="F2586" s="71"/>
      <c r="G2586" s="72"/>
      <c r="H2586" s="72"/>
      <c r="I2586" s="72"/>
      <c r="J2586" s="67">
        <f>IF(ISBLANK(Table24[[#This Row],[HTC - Qualifying (QRE) - Amt]]),SUM(Table24[[#This Row],[NPA - Qualifying (QRE) - Amt]],Table24[[#This Row],[NPA - Non-Qualifying (NQRE) - Amt]]),SUM(Table24[[#This Row],[HTC - Qualifying (QRE) - Amt]]+Table24[[#This Row],[HTC - Non-Qualifying (NQRE) - Amt]]))</f>
        <v>0</v>
      </c>
      <c r="K2586" s="74"/>
      <c r="L2586" s="74"/>
      <c r="M2586" s="74"/>
      <c r="N2586" s="74"/>
    </row>
    <row r="2587" spans="1:14" x14ac:dyDescent="0.3">
      <c r="A2587" s="68"/>
      <c r="B2587" s="66" t="e">
        <f>_xlfn.XLOOKUP(A2587,Table1[Categories of Work],Table1[Cost Type])</f>
        <v>#N/A</v>
      </c>
      <c r="C2587" s="70"/>
      <c r="D2587" s="71"/>
      <c r="E2587" s="71"/>
      <c r="F2587" s="71"/>
      <c r="G2587" s="72"/>
      <c r="H2587" s="72"/>
      <c r="I2587" s="72"/>
      <c r="J2587" s="67">
        <f>IF(ISBLANK(Table24[[#This Row],[HTC - Qualifying (QRE) - Amt]]),SUM(Table24[[#This Row],[NPA - Qualifying (QRE) - Amt]],Table24[[#This Row],[NPA - Non-Qualifying (NQRE) - Amt]]),SUM(Table24[[#This Row],[HTC - Qualifying (QRE) - Amt]]+Table24[[#This Row],[HTC - Non-Qualifying (NQRE) - Amt]]))</f>
        <v>0</v>
      </c>
      <c r="K2587" s="74"/>
      <c r="L2587" s="74"/>
      <c r="M2587" s="74"/>
      <c r="N2587" s="74"/>
    </row>
    <row r="2588" spans="1:14" x14ac:dyDescent="0.3">
      <c r="A2588" s="68"/>
      <c r="B2588" s="66" t="e">
        <f>_xlfn.XLOOKUP(A2588,Table1[Categories of Work],Table1[Cost Type])</f>
        <v>#N/A</v>
      </c>
      <c r="C2588" s="70"/>
      <c r="D2588" s="71"/>
      <c r="E2588" s="71"/>
      <c r="F2588" s="71"/>
      <c r="G2588" s="72"/>
      <c r="H2588" s="72"/>
      <c r="I2588" s="72"/>
      <c r="J2588" s="67">
        <f>IF(ISBLANK(Table24[[#This Row],[HTC - Qualifying (QRE) - Amt]]),SUM(Table24[[#This Row],[NPA - Qualifying (QRE) - Amt]],Table24[[#This Row],[NPA - Non-Qualifying (NQRE) - Amt]]),SUM(Table24[[#This Row],[HTC - Qualifying (QRE) - Amt]]+Table24[[#This Row],[HTC - Non-Qualifying (NQRE) - Amt]]))</f>
        <v>0</v>
      </c>
      <c r="K2588" s="74"/>
      <c r="L2588" s="74"/>
      <c r="M2588" s="74"/>
      <c r="N2588" s="74"/>
    </row>
    <row r="2589" spans="1:14" x14ac:dyDescent="0.3">
      <c r="A2589" s="68"/>
      <c r="B2589" s="66" t="e">
        <f>_xlfn.XLOOKUP(A2589,Table1[Categories of Work],Table1[Cost Type])</f>
        <v>#N/A</v>
      </c>
      <c r="C2589" s="70"/>
      <c r="D2589" s="71"/>
      <c r="E2589" s="71"/>
      <c r="F2589" s="71"/>
      <c r="G2589" s="72"/>
      <c r="H2589" s="72"/>
      <c r="I2589" s="72"/>
      <c r="J2589" s="67">
        <f>IF(ISBLANK(Table24[[#This Row],[HTC - Qualifying (QRE) - Amt]]),SUM(Table24[[#This Row],[NPA - Qualifying (QRE) - Amt]],Table24[[#This Row],[NPA - Non-Qualifying (NQRE) - Amt]]),SUM(Table24[[#This Row],[HTC - Qualifying (QRE) - Amt]]+Table24[[#This Row],[HTC - Non-Qualifying (NQRE) - Amt]]))</f>
        <v>0</v>
      </c>
      <c r="K2589" s="74"/>
      <c r="L2589" s="74"/>
      <c r="M2589" s="74"/>
      <c r="N2589" s="74"/>
    </row>
    <row r="2590" spans="1:14" x14ac:dyDescent="0.3">
      <c r="A2590" s="68"/>
      <c r="B2590" s="66" t="e">
        <f>_xlfn.XLOOKUP(A2590,Table1[Categories of Work],Table1[Cost Type])</f>
        <v>#N/A</v>
      </c>
      <c r="C2590" s="70"/>
      <c r="D2590" s="71"/>
      <c r="E2590" s="71"/>
      <c r="F2590" s="71"/>
      <c r="G2590" s="72"/>
      <c r="H2590" s="72"/>
      <c r="I2590" s="72"/>
      <c r="J2590" s="67">
        <f>IF(ISBLANK(Table24[[#This Row],[HTC - Qualifying (QRE) - Amt]]),SUM(Table24[[#This Row],[NPA - Qualifying (QRE) - Amt]],Table24[[#This Row],[NPA - Non-Qualifying (NQRE) - Amt]]),SUM(Table24[[#This Row],[HTC - Qualifying (QRE) - Amt]]+Table24[[#This Row],[HTC - Non-Qualifying (NQRE) - Amt]]))</f>
        <v>0</v>
      </c>
      <c r="K2590" s="74"/>
      <c r="L2590" s="74"/>
      <c r="M2590" s="74"/>
      <c r="N2590" s="74"/>
    </row>
    <row r="2591" spans="1:14" x14ac:dyDescent="0.3">
      <c r="A2591" s="68"/>
      <c r="B2591" s="66" t="e">
        <f>_xlfn.XLOOKUP(A2591,Table1[Categories of Work],Table1[Cost Type])</f>
        <v>#N/A</v>
      </c>
      <c r="C2591" s="70"/>
      <c r="D2591" s="71"/>
      <c r="E2591" s="71"/>
      <c r="F2591" s="71"/>
      <c r="G2591" s="72"/>
      <c r="H2591" s="72"/>
      <c r="I2591" s="72"/>
      <c r="J2591" s="67">
        <f>IF(ISBLANK(Table24[[#This Row],[HTC - Qualifying (QRE) - Amt]]),SUM(Table24[[#This Row],[NPA - Qualifying (QRE) - Amt]],Table24[[#This Row],[NPA - Non-Qualifying (NQRE) - Amt]]),SUM(Table24[[#This Row],[HTC - Qualifying (QRE) - Amt]]+Table24[[#This Row],[HTC - Non-Qualifying (NQRE) - Amt]]))</f>
        <v>0</v>
      </c>
      <c r="K2591" s="74"/>
      <c r="L2591" s="74"/>
      <c r="M2591" s="74"/>
      <c r="N2591" s="74"/>
    </row>
    <row r="2592" spans="1:14" x14ac:dyDescent="0.3">
      <c r="A2592" s="68"/>
      <c r="B2592" s="66" t="e">
        <f>_xlfn.XLOOKUP(A2592,Table1[Categories of Work],Table1[Cost Type])</f>
        <v>#N/A</v>
      </c>
      <c r="C2592" s="70"/>
      <c r="D2592" s="71"/>
      <c r="E2592" s="71"/>
      <c r="F2592" s="71"/>
      <c r="G2592" s="72"/>
      <c r="H2592" s="72"/>
      <c r="I2592" s="72"/>
      <c r="J2592" s="67">
        <f>IF(ISBLANK(Table24[[#This Row],[HTC - Qualifying (QRE) - Amt]]),SUM(Table24[[#This Row],[NPA - Qualifying (QRE) - Amt]],Table24[[#This Row],[NPA - Non-Qualifying (NQRE) - Amt]]),SUM(Table24[[#This Row],[HTC - Qualifying (QRE) - Amt]]+Table24[[#This Row],[HTC - Non-Qualifying (NQRE) - Amt]]))</f>
        <v>0</v>
      </c>
      <c r="K2592" s="74"/>
      <c r="L2592" s="74"/>
      <c r="M2592" s="74"/>
      <c r="N2592" s="74"/>
    </row>
    <row r="2593" spans="1:14" x14ac:dyDescent="0.3">
      <c r="A2593" s="68"/>
      <c r="B2593" s="66" t="e">
        <f>_xlfn.XLOOKUP(A2593,Table1[Categories of Work],Table1[Cost Type])</f>
        <v>#N/A</v>
      </c>
      <c r="C2593" s="70"/>
      <c r="D2593" s="71"/>
      <c r="E2593" s="71"/>
      <c r="F2593" s="71"/>
      <c r="G2593" s="72"/>
      <c r="H2593" s="72"/>
      <c r="I2593" s="72"/>
      <c r="J2593" s="67">
        <f>IF(ISBLANK(Table24[[#This Row],[HTC - Qualifying (QRE) - Amt]]),SUM(Table24[[#This Row],[NPA - Qualifying (QRE) - Amt]],Table24[[#This Row],[NPA - Non-Qualifying (NQRE) - Amt]]),SUM(Table24[[#This Row],[HTC - Qualifying (QRE) - Amt]]+Table24[[#This Row],[HTC - Non-Qualifying (NQRE) - Amt]]))</f>
        <v>0</v>
      </c>
      <c r="K2593" s="74"/>
      <c r="L2593" s="74"/>
      <c r="M2593" s="74"/>
      <c r="N2593" s="74"/>
    </row>
    <row r="2594" spans="1:14" x14ac:dyDescent="0.3">
      <c r="A2594" s="68"/>
      <c r="B2594" s="66" t="e">
        <f>_xlfn.XLOOKUP(A2594,Table1[Categories of Work],Table1[Cost Type])</f>
        <v>#N/A</v>
      </c>
      <c r="C2594" s="70"/>
      <c r="D2594" s="71"/>
      <c r="E2594" s="71"/>
      <c r="F2594" s="71"/>
      <c r="G2594" s="72"/>
      <c r="H2594" s="72"/>
      <c r="I2594" s="72"/>
      <c r="J2594" s="67">
        <f>IF(ISBLANK(Table24[[#This Row],[HTC - Qualifying (QRE) - Amt]]),SUM(Table24[[#This Row],[NPA - Qualifying (QRE) - Amt]],Table24[[#This Row],[NPA - Non-Qualifying (NQRE) - Amt]]),SUM(Table24[[#This Row],[HTC - Qualifying (QRE) - Amt]]+Table24[[#This Row],[HTC - Non-Qualifying (NQRE) - Amt]]))</f>
        <v>0</v>
      </c>
      <c r="K2594" s="74"/>
      <c r="L2594" s="74"/>
      <c r="M2594" s="74"/>
      <c r="N2594" s="74"/>
    </row>
    <row r="2595" spans="1:14" x14ac:dyDescent="0.3">
      <c r="A2595" s="68"/>
      <c r="B2595" s="66" t="e">
        <f>_xlfn.XLOOKUP(A2595,Table1[Categories of Work],Table1[Cost Type])</f>
        <v>#N/A</v>
      </c>
      <c r="C2595" s="70"/>
      <c r="D2595" s="71"/>
      <c r="E2595" s="71"/>
      <c r="F2595" s="71"/>
      <c r="G2595" s="72"/>
      <c r="H2595" s="72"/>
      <c r="I2595" s="72"/>
      <c r="J2595" s="67">
        <f>IF(ISBLANK(Table24[[#This Row],[HTC - Qualifying (QRE) - Amt]]),SUM(Table24[[#This Row],[NPA - Qualifying (QRE) - Amt]],Table24[[#This Row],[NPA - Non-Qualifying (NQRE) - Amt]]),SUM(Table24[[#This Row],[HTC - Qualifying (QRE) - Amt]]+Table24[[#This Row],[HTC - Non-Qualifying (NQRE) - Amt]]))</f>
        <v>0</v>
      </c>
      <c r="K2595" s="74"/>
      <c r="L2595" s="74"/>
      <c r="M2595" s="74"/>
      <c r="N2595" s="74"/>
    </row>
    <row r="2596" spans="1:14" x14ac:dyDescent="0.3">
      <c r="A2596" s="68"/>
      <c r="B2596" s="66" t="e">
        <f>_xlfn.XLOOKUP(A2596,Table1[Categories of Work],Table1[Cost Type])</f>
        <v>#N/A</v>
      </c>
      <c r="C2596" s="70"/>
      <c r="D2596" s="71"/>
      <c r="E2596" s="71"/>
      <c r="F2596" s="71"/>
      <c r="G2596" s="72"/>
      <c r="H2596" s="72"/>
      <c r="I2596" s="72"/>
      <c r="J2596" s="67">
        <f>IF(ISBLANK(Table24[[#This Row],[HTC - Qualifying (QRE) - Amt]]),SUM(Table24[[#This Row],[NPA - Qualifying (QRE) - Amt]],Table24[[#This Row],[NPA - Non-Qualifying (NQRE) - Amt]]),SUM(Table24[[#This Row],[HTC - Qualifying (QRE) - Amt]]+Table24[[#This Row],[HTC - Non-Qualifying (NQRE) - Amt]]))</f>
        <v>0</v>
      </c>
      <c r="K2596" s="74"/>
      <c r="L2596" s="74"/>
      <c r="M2596" s="74"/>
      <c r="N2596" s="74"/>
    </row>
    <row r="2597" spans="1:14" x14ac:dyDescent="0.3">
      <c r="A2597" s="68"/>
      <c r="B2597" s="66" t="e">
        <f>_xlfn.XLOOKUP(A2597,Table1[Categories of Work],Table1[Cost Type])</f>
        <v>#N/A</v>
      </c>
      <c r="C2597" s="70"/>
      <c r="D2597" s="71"/>
      <c r="E2597" s="71"/>
      <c r="F2597" s="71"/>
      <c r="G2597" s="72"/>
      <c r="H2597" s="72"/>
      <c r="I2597" s="72"/>
      <c r="J2597" s="67">
        <f>IF(ISBLANK(Table24[[#This Row],[HTC - Qualifying (QRE) - Amt]]),SUM(Table24[[#This Row],[NPA - Qualifying (QRE) - Amt]],Table24[[#This Row],[NPA - Non-Qualifying (NQRE) - Amt]]),SUM(Table24[[#This Row],[HTC - Qualifying (QRE) - Amt]]+Table24[[#This Row],[HTC - Non-Qualifying (NQRE) - Amt]]))</f>
        <v>0</v>
      </c>
      <c r="K2597" s="74"/>
      <c r="L2597" s="74"/>
      <c r="M2597" s="74"/>
      <c r="N2597" s="74"/>
    </row>
    <row r="2598" spans="1:14" x14ac:dyDescent="0.3">
      <c r="A2598" s="68"/>
      <c r="B2598" s="66" t="e">
        <f>_xlfn.XLOOKUP(A2598,Table1[Categories of Work],Table1[Cost Type])</f>
        <v>#N/A</v>
      </c>
      <c r="C2598" s="70"/>
      <c r="D2598" s="71"/>
      <c r="E2598" s="71"/>
      <c r="F2598" s="71"/>
      <c r="G2598" s="72"/>
      <c r="H2598" s="72"/>
      <c r="I2598" s="72"/>
      <c r="J2598" s="67">
        <f>IF(ISBLANK(Table24[[#This Row],[HTC - Qualifying (QRE) - Amt]]),SUM(Table24[[#This Row],[NPA - Qualifying (QRE) - Amt]],Table24[[#This Row],[NPA - Non-Qualifying (NQRE) - Amt]]),SUM(Table24[[#This Row],[HTC - Qualifying (QRE) - Amt]]+Table24[[#This Row],[HTC - Non-Qualifying (NQRE) - Amt]]))</f>
        <v>0</v>
      </c>
      <c r="K2598" s="74"/>
      <c r="L2598" s="74"/>
      <c r="M2598" s="74"/>
      <c r="N2598" s="74"/>
    </row>
    <row r="2599" spans="1:14" x14ac:dyDescent="0.3">
      <c r="A2599" s="68"/>
      <c r="B2599" s="66" t="e">
        <f>_xlfn.XLOOKUP(A2599,Table1[Categories of Work],Table1[Cost Type])</f>
        <v>#N/A</v>
      </c>
      <c r="C2599" s="70"/>
      <c r="D2599" s="71"/>
      <c r="E2599" s="71"/>
      <c r="F2599" s="71"/>
      <c r="G2599" s="72"/>
      <c r="H2599" s="72"/>
      <c r="I2599" s="72"/>
      <c r="J2599" s="67">
        <f>IF(ISBLANK(Table24[[#This Row],[HTC - Qualifying (QRE) - Amt]]),SUM(Table24[[#This Row],[NPA - Qualifying (QRE) - Amt]],Table24[[#This Row],[NPA - Non-Qualifying (NQRE) - Amt]]),SUM(Table24[[#This Row],[HTC - Qualifying (QRE) - Amt]]+Table24[[#This Row],[HTC - Non-Qualifying (NQRE) - Amt]]))</f>
        <v>0</v>
      </c>
      <c r="K2599" s="74"/>
      <c r="L2599" s="74"/>
      <c r="M2599" s="74"/>
      <c r="N2599" s="74"/>
    </row>
    <row r="2600" spans="1:14" x14ac:dyDescent="0.3">
      <c r="A2600" s="68"/>
      <c r="B2600" s="66" t="e">
        <f>_xlfn.XLOOKUP(A2600,Table1[Categories of Work],Table1[Cost Type])</f>
        <v>#N/A</v>
      </c>
      <c r="C2600" s="70"/>
      <c r="D2600" s="71"/>
      <c r="E2600" s="71"/>
      <c r="F2600" s="71"/>
      <c r="G2600" s="72"/>
      <c r="H2600" s="72"/>
      <c r="I2600" s="72"/>
      <c r="J2600" s="67">
        <f>IF(ISBLANK(Table24[[#This Row],[HTC - Qualifying (QRE) - Amt]]),SUM(Table24[[#This Row],[NPA - Qualifying (QRE) - Amt]],Table24[[#This Row],[NPA - Non-Qualifying (NQRE) - Amt]]),SUM(Table24[[#This Row],[HTC - Qualifying (QRE) - Amt]]+Table24[[#This Row],[HTC - Non-Qualifying (NQRE) - Amt]]))</f>
        <v>0</v>
      </c>
      <c r="K2600" s="74"/>
      <c r="L2600" s="74"/>
      <c r="M2600" s="74"/>
      <c r="N2600" s="74"/>
    </row>
    <row r="2601" spans="1:14" x14ac:dyDescent="0.3">
      <c r="A2601" s="68"/>
      <c r="B2601" s="66" t="e">
        <f>_xlfn.XLOOKUP(A2601,Table1[Categories of Work],Table1[Cost Type])</f>
        <v>#N/A</v>
      </c>
      <c r="C2601" s="70"/>
      <c r="D2601" s="71"/>
      <c r="E2601" s="71"/>
      <c r="F2601" s="71"/>
      <c r="G2601" s="72"/>
      <c r="H2601" s="72"/>
      <c r="I2601" s="72"/>
      <c r="J2601" s="67">
        <f>IF(ISBLANK(Table24[[#This Row],[HTC - Qualifying (QRE) - Amt]]),SUM(Table24[[#This Row],[NPA - Qualifying (QRE) - Amt]],Table24[[#This Row],[NPA - Non-Qualifying (NQRE) - Amt]]),SUM(Table24[[#This Row],[HTC - Qualifying (QRE) - Amt]]+Table24[[#This Row],[HTC - Non-Qualifying (NQRE) - Amt]]))</f>
        <v>0</v>
      </c>
      <c r="K2601" s="74"/>
      <c r="L2601" s="74"/>
      <c r="M2601" s="74"/>
      <c r="N2601" s="74"/>
    </row>
    <row r="2602" spans="1:14" x14ac:dyDescent="0.3">
      <c r="A2602" s="68"/>
      <c r="B2602" s="66" t="e">
        <f>_xlfn.XLOOKUP(A2602,Table1[Categories of Work],Table1[Cost Type])</f>
        <v>#N/A</v>
      </c>
      <c r="C2602" s="70"/>
      <c r="D2602" s="71"/>
      <c r="E2602" s="71"/>
      <c r="F2602" s="71"/>
      <c r="G2602" s="72"/>
      <c r="H2602" s="72"/>
      <c r="I2602" s="72"/>
      <c r="J2602" s="67">
        <f>IF(ISBLANK(Table24[[#This Row],[HTC - Qualifying (QRE) - Amt]]),SUM(Table24[[#This Row],[NPA - Qualifying (QRE) - Amt]],Table24[[#This Row],[NPA - Non-Qualifying (NQRE) - Amt]]),SUM(Table24[[#This Row],[HTC - Qualifying (QRE) - Amt]]+Table24[[#This Row],[HTC - Non-Qualifying (NQRE) - Amt]]))</f>
        <v>0</v>
      </c>
      <c r="K2602" s="74"/>
      <c r="L2602" s="74"/>
      <c r="M2602" s="74"/>
      <c r="N2602" s="74"/>
    </row>
    <row r="2603" spans="1:14" x14ac:dyDescent="0.3">
      <c r="A2603" s="68"/>
      <c r="B2603" s="66" t="e">
        <f>_xlfn.XLOOKUP(A2603,Table1[Categories of Work],Table1[Cost Type])</f>
        <v>#N/A</v>
      </c>
      <c r="C2603" s="70"/>
      <c r="D2603" s="71"/>
      <c r="E2603" s="71"/>
      <c r="F2603" s="71"/>
      <c r="G2603" s="72"/>
      <c r="H2603" s="72"/>
      <c r="I2603" s="72"/>
      <c r="J2603" s="67">
        <f>IF(ISBLANK(Table24[[#This Row],[HTC - Qualifying (QRE) - Amt]]),SUM(Table24[[#This Row],[NPA - Qualifying (QRE) - Amt]],Table24[[#This Row],[NPA - Non-Qualifying (NQRE) - Amt]]),SUM(Table24[[#This Row],[HTC - Qualifying (QRE) - Amt]]+Table24[[#This Row],[HTC - Non-Qualifying (NQRE) - Amt]]))</f>
        <v>0</v>
      </c>
      <c r="K2603" s="74"/>
      <c r="L2603" s="74"/>
      <c r="M2603" s="74"/>
      <c r="N2603" s="74"/>
    </row>
    <row r="2604" spans="1:14" x14ac:dyDescent="0.3">
      <c r="A2604" s="68"/>
      <c r="B2604" s="66" t="e">
        <f>_xlfn.XLOOKUP(A2604,Table1[Categories of Work],Table1[Cost Type])</f>
        <v>#N/A</v>
      </c>
      <c r="C2604" s="70"/>
      <c r="D2604" s="71"/>
      <c r="E2604" s="71"/>
      <c r="F2604" s="71"/>
      <c r="G2604" s="72"/>
      <c r="H2604" s="72"/>
      <c r="I2604" s="72"/>
      <c r="J2604" s="67">
        <f>IF(ISBLANK(Table24[[#This Row],[HTC - Qualifying (QRE) - Amt]]),SUM(Table24[[#This Row],[NPA - Qualifying (QRE) - Amt]],Table24[[#This Row],[NPA - Non-Qualifying (NQRE) - Amt]]),SUM(Table24[[#This Row],[HTC - Qualifying (QRE) - Amt]]+Table24[[#This Row],[HTC - Non-Qualifying (NQRE) - Amt]]))</f>
        <v>0</v>
      </c>
      <c r="K2604" s="74"/>
      <c r="L2604" s="74"/>
      <c r="M2604" s="74"/>
      <c r="N2604" s="74"/>
    </row>
    <row r="2605" spans="1:14" x14ac:dyDescent="0.3">
      <c r="A2605" s="68"/>
      <c r="B2605" s="66" t="e">
        <f>_xlfn.XLOOKUP(A2605,Table1[Categories of Work],Table1[Cost Type])</f>
        <v>#N/A</v>
      </c>
      <c r="C2605" s="70"/>
      <c r="D2605" s="71"/>
      <c r="E2605" s="71"/>
      <c r="F2605" s="71"/>
      <c r="G2605" s="72"/>
      <c r="H2605" s="72"/>
      <c r="I2605" s="72"/>
      <c r="J2605" s="67">
        <f>IF(ISBLANK(Table24[[#This Row],[HTC - Qualifying (QRE) - Amt]]),SUM(Table24[[#This Row],[NPA - Qualifying (QRE) - Amt]],Table24[[#This Row],[NPA - Non-Qualifying (NQRE) - Amt]]),SUM(Table24[[#This Row],[HTC - Qualifying (QRE) - Amt]]+Table24[[#This Row],[HTC - Non-Qualifying (NQRE) - Amt]]))</f>
        <v>0</v>
      </c>
      <c r="K2605" s="74"/>
      <c r="L2605" s="74"/>
      <c r="M2605" s="74"/>
      <c r="N2605" s="74"/>
    </row>
    <row r="2606" spans="1:14" x14ac:dyDescent="0.3">
      <c r="A2606" s="68"/>
      <c r="B2606" s="66" t="e">
        <f>_xlfn.XLOOKUP(A2606,Table1[Categories of Work],Table1[Cost Type])</f>
        <v>#N/A</v>
      </c>
      <c r="C2606" s="70"/>
      <c r="D2606" s="71"/>
      <c r="E2606" s="71"/>
      <c r="F2606" s="71"/>
      <c r="G2606" s="72"/>
      <c r="H2606" s="72"/>
      <c r="I2606" s="72"/>
      <c r="J2606" s="67">
        <f>IF(ISBLANK(Table24[[#This Row],[HTC - Qualifying (QRE) - Amt]]),SUM(Table24[[#This Row],[NPA - Qualifying (QRE) - Amt]],Table24[[#This Row],[NPA - Non-Qualifying (NQRE) - Amt]]),SUM(Table24[[#This Row],[HTC - Qualifying (QRE) - Amt]]+Table24[[#This Row],[HTC - Non-Qualifying (NQRE) - Amt]]))</f>
        <v>0</v>
      </c>
      <c r="K2606" s="74"/>
      <c r="L2606" s="74"/>
      <c r="M2606" s="74"/>
      <c r="N2606" s="74"/>
    </row>
    <row r="2607" spans="1:14" x14ac:dyDescent="0.3">
      <c r="A2607" s="68"/>
      <c r="B2607" s="66" t="e">
        <f>_xlfn.XLOOKUP(A2607,Table1[Categories of Work],Table1[Cost Type])</f>
        <v>#N/A</v>
      </c>
      <c r="C2607" s="70"/>
      <c r="D2607" s="71"/>
      <c r="E2607" s="71"/>
      <c r="F2607" s="71"/>
      <c r="G2607" s="72"/>
      <c r="H2607" s="72"/>
      <c r="I2607" s="72"/>
      <c r="J2607" s="67">
        <f>IF(ISBLANK(Table24[[#This Row],[HTC - Qualifying (QRE) - Amt]]),SUM(Table24[[#This Row],[NPA - Qualifying (QRE) - Amt]],Table24[[#This Row],[NPA - Non-Qualifying (NQRE) - Amt]]),SUM(Table24[[#This Row],[HTC - Qualifying (QRE) - Amt]]+Table24[[#This Row],[HTC - Non-Qualifying (NQRE) - Amt]]))</f>
        <v>0</v>
      </c>
      <c r="K2607" s="74"/>
      <c r="L2607" s="74"/>
      <c r="M2607" s="74"/>
      <c r="N2607" s="74"/>
    </row>
    <row r="2608" spans="1:14" x14ac:dyDescent="0.3">
      <c r="A2608" s="68"/>
      <c r="B2608" s="66" t="e">
        <f>_xlfn.XLOOKUP(A2608,Table1[Categories of Work],Table1[Cost Type])</f>
        <v>#N/A</v>
      </c>
      <c r="C2608" s="70"/>
      <c r="D2608" s="71"/>
      <c r="E2608" s="71"/>
      <c r="F2608" s="71"/>
      <c r="G2608" s="72"/>
      <c r="H2608" s="72"/>
      <c r="I2608" s="72"/>
      <c r="J2608" s="67">
        <f>IF(ISBLANK(Table24[[#This Row],[HTC - Qualifying (QRE) - Amt]]),SUM(Table24[[#This Row],[NPA - Qualifying (QRE) - Amt]],Table24[[#This Row],[NPA - Non-Qualifying (NQRE) - Amt]]),SUM(Table24[[#This Row],[HTC - Qualifying (QRE) - Amt]]+Table24[[#This Row],[HTC - Non-Qualifying (NQRE) - Amt]]))</f>
        <v>0</v>
      </c>
      <c r="K2608" s="74"/>
      <c r="L2608" s="74"/>
      <c r="M2608" s="74"/>
      <c r="N2608" s="74"/>
    </row>
    <row r="2609" spans="1:14" x14ac:dyDescent="0.3">
      <c r="A2609" s="68"/>
      <c r="B2609" s="66" t="e">
        <f>_xlfn.XLOOKUP(A2609,Table1[Categories of Work],Table1[Cost Type])</f>
        <v>#N/A</v>
      </c>
      <c r="C2609" s="70"/>
      <c r="D2609" s="71"/>
      <c r="E2609" s="71"/>
      <c r="F2609" s="71"/>
      <c r="G2609" s="72"/>
      <c r="H2609" s="72"/>
      <c r="I2609" s="72"/>
      <c r="J2609" s="67">
        <f>IF(ISBLANK(Table24[[#This Row],[HTC - Qualifying (QRE) - Amt]]),SUM(Table24[[#This Row],[NPA - Qualifying (QRE) - Amt]],Table24[[#This Row],[NPA - Non-Qualifying (NQRE) - Amt]]),SUM(Table24[[#This Row],[HTC - Qualifying (QRE) - Amt]]+Table24[[#This Row],[HTC - Non-Qualifying (NQRE) - Amt]]))</f>
        <v>0</v>
      </c>
      <c r="K2609" s="74"/>
      <c r="L2609" s="74"/>
      <c r="M2609" s="74"/>
      <c r="N2609" s="74"/>
    </row>
    <row r="2610" spans="1:14" x14ac:dyDescent="0.3">
      <c r="A2610" s="68"/>
      <c r="B2610" s="66" t="e">
        <f>_xlfn.XLOOKUP(A2610,Table1[Categories of Work],Table1[Cost Type])</f>
        <v>#N/A</v>
      </c>
      <c r="C2610" s="70"/>
      <c r="D2610" s="71"/>
      <c r="E2610" s="71"/>
      <c r="F2610" s="71"/>
      <c r="G2610" s="72"/>
      <c r="H2610" s="72"/>
      <c r="I2610" s="72"/>
      <c r="J2610" s="67">
        <f>IF(ISBLANK(Table24[[#This Row],[HTC - Qualifying (QRE) - Amt]]),SUM(Table24[[#This Row],[NPA - Qualifying (QRE) - Amt]],Table24[[#This Row],[NPA - Non-Qualifying (NQRE) - Amt]]),SUM(Table24[[#This Row],[HTC - Qualifying (QRE) - Amt]]+Table24[[#This Row],[HTC - Non-Qualifying (NQRE) - Amt]]))</f>
        <v>0</v>
      </c>
      <c r="K2610" s="74"/>
      <c r="L2610" s="74"/>
      <c r="M2610" s="74"/>
      <c r="N2610" s="74"/>
    </row>
    <row r="2611" spans="1:14" x14ac:dyDescent="0.3">
      <c r="A2611" s="68"/>
      <c r="B2611" s="66" t="e">
        <f>_xlfn.XLOOKUP(A2611,Table1[Categories of Work],Table1[Cost Type])</f>
        <v>#N/A</v>
      </c>
      <c r="C2611" s="70"/>
      <c r="D2611" s="71"/>
      <c r="E2611" s="71"/>
      <c r="F2611" s="71"/>
      <c r="G2611" s="72"/>
      <c r="H2611" s="72"/>
      <c r="I2611" s="72"/>
      <c r="J2611" s="67">
        <f>IF(ISBLANK(Table24[[#This Row],[HTC - Qualifying (QRE) - Amt]]),SUM(Table24[[#This Row],[NPA - Qualifying (QRE) - Amt]],Table24[[#This Row],[NPA - Non-Qualifying (NQRE) - Amt]]),SUM(Table24[[#This Row],[HTC - Qualifying (QRE) - Amt]]+Table24[[#This Row],[HTC - Non-Qualifying (NQRE) - Amt]]))</f>
        <v>0</v>
      </c>
      <c r="K2611" s="74"/>
      <c r="L2611" s="74"/>
      <c r="M2611" s="74"/>
      <c r="N2611" s="74"/>
    </row>
    <row r="2612" spans="1:14" x14ac:dyDescent="0.3">
      <c r="A2612" s="68"/>
      <c r="B2612" s="66" t="e">
        <f>_xlfn.XLOOKUP(A2612,Table1[Categories of Work],Table1[Cost Type])</f>
        <v>#N/A</v>
      </c>
      <c r="C2612" s="70"/>
      <c r="D2612" s="71"/>
      <c r="E2612" s="71"/>
      <c r="F2612" s="71"/>
      <c r="G2612" s="72"/>
      <c r="H2612" s="72"/>
      <c r="I2612" s="72"/>
      <c r="J2612" s="67">
        <f>IF(ISBLANK(Table24[[#This Row],[HTC - Qualifying (QRE) - Amt]]),SUM(Table24[[#This Row],[NPA - Qualifying (QRE) - Amt]],Table24[[#This Row],[NPA - Non-Qualifying (NQRE) - Amt]]),SUM(Table24[[#This Row],[HTC - Qualifying (QRE) - Amt]]+Table24[[#This Row],[HTC - Non-Qualifying (NQRE) - Amt]]))</f>
        <v>0</v>
      </c>
      <c r="K2612" s="74"/>
      <c r="L2612" s="74"/>
      <c r="M2612" s="74"/>
      <c r="N2612" s="74"/>
    </row>
    <row r="2613" spans="1:14" x14ac:dyDescent="0.3">
      <c r="A2613" s="68"/>
      <c r="B2613" s="66" t="e">
        <f>_xlfn.XLOOKUP(A2613,Table1[Categories of Work],Table1[Cost Type])</f>
        <v>#N/A</v>
      </c>
      <c r="C2613" s="70"/>
      <c r="D2613" s="71"/>
      <c r="E2613" s="71"/>
      <c r="F2613" s="71"/>
      <c r="G2613" s="72"/>
      <c r="H2613" s="72"/>
      <c r="I2613" s="72"/>
      <c r="J2613" s="67">
        <f>IF(ISBLANK(Table24[[#This Row],[HTC - Qualifying (QRE) - Amt]]),SUM(Table24[[#This Row],[NPA - Qualifying (QRE) - Amt]],Table24[[#This Row],[NPA - Non-Qualifying (NQRE) - Amt]]),SUM(Table24[[#This Row],[HTC - Qualifying (QRE) - Amt]]+Table24[[#This Row],[HTC - Non-Qualifying (NQRE) - Amt]]))</f>
        <v>0</v>
      </c>
      <c r="K2613" s="74"/>
      <c r="L2613" s="74"/>
      <c r="M2613" s="74"/>
      <c r="N2613" s="74"/>
    </row>
    <row r="2614" spans="1:14" x14ac:dyDescent="0.3">
      <c r="A2614" s="68"/>
      <c r="B2614" s="66" t="e">
        <f>_xlfn.XLOOKUP(A2614,Table1[Categories of Work],Table1[Cost Type])</f>
        <v>#N/A</v>
      </c>
      <c r="C2614" s="70"/>
      <c r="D2614" s="71"/>
      <c r="E2614" s="71"/>
      <c r="F2614" s="71"/>
      <c r="G2614" s="72"/>
      <c r="H2614" s="72"/>
      <c r="I2614" s="72"/>
      <c r="J2614" s="67">
        <f>IF(ISBLANK(Table24[[#This Row],[HTC - Qualifying (QRE) - Amt]]),SUM(Table24[[#This Row],[NPA - Qualifying (QRE) - Amt]],Table24[[#This Row],[NPA - Non-Qualifying (NQRE) - Amt]]),SUM(Table24[[#This Row],[HTC - Qualifying (QRE) - Amt]]+Table24[[#This Row],[HTC - Non-Qualifying (NQRE) - Amt]]))</f>
        <v>0</v>
      </c>
      <c r="K2614" s="74"/>
      <c r="L2614" s="74"/>
      <c r="M2614" s="74"/>
      <c r="N2614" s="74"/>
    </row>
    <row r="2615" spans="1:14" x14ac:dyDescent="0.3">
      <c r="A2615" s="68"/>
      <c r="B2615" s="66" t="e">
        <f>_xlfn.XLOOKUP(A2615,Table1[Categories of Work],Table1[Cost Type])</f>
        <v>#N/A</v>
      </c>
      <c r="C2615" s="70"/>
      <c r="D2615" s="71"/>
      <c r="E2615" s="71"/>
      <c r="F2615" s="71"/>
      <c r="G2615" s="72"/>
      <c r="H2615" s="72"/>
      <c r="I2615" s="72"/>
      <c r="J2615" s="67">
        <f>IF(ISBLANK(Table24[[#This Row],[HTC - Qualifying (QRE) - Amt]]),SUM(Table24[[#This Row],[NPA - Qualifying (QRE) - Amt]],Table24[[#This Row],[NPA - Non-Qualifying (NQRE) - Amt]]),SUM(Table24[[#This Row],[HTC - Qualifying (QRE) - Amt]]+Table24[[#This Row],[HTC - Non-Qualifying (NQRE) - Amt]]))</f>
        <v>0</v>
      </c>
      <c r="K2615" s="74"/>
      <c r="L2615" s="74"/>
      <c r="M2615" s="74"/>
      <c r="N2615" s="74"/>
    </row>
    <row r="2616" spans="1:14" x14ac:dyDescent="0.3">
      <c r="A2616" s="68"/>
      <c r="B2616" s="66" t="e">
        <f>_xlfn.XLOOKUP(A2616,Table1[Categories of Work],Table1[Cost Type])</f>
        <v>#N/A</v>
      </c>
      <c r="C2616" s="70"/>
      <c r="D2616" s="71"/>
      <c r="E2616" s="71"/>
      <c r="F2616" s="71"/>
      <c r="G2616" s="72"/>
      <c r="H2616" s="72"/>
      <c r="I2616" s="72"/>
      <c r="J2616" s="67">
        <f>IF(ISBLANK(Table24[[#This Row],[HTC - Qualifying (QRE) - Amt]]),SUM(Table24[[#This Row],[NPA - Qualifying (QRE) - Amt]],Table24[[#This Row],[NPA - Non-Qualifying (NQRE) - Amt]]),SUM(Table24[[#This Row],[HTC - Qualifying (QRE) - Amt]]+Table24[[#This Row],[HTC - Non-Qualifying (NQRE) - Amt]]))</f>
        <v>0</v>
      </c>
      <c r="K2616" s="74"/>
      <c r="L2616" s="74"/>
      <c r="M2616" s="74"/>
      <c r="N2616" s="74"/>
    </row>
    <row r="2617" spans="1:14" x14ac:dyDescent="0.3">
      <c r="A2617" s="68"/>
      <c r="B2617" s="66" t="e">
        <f>_xlfn.XLOOKUP(A2617,Table1[Categories of Work],Table1[Cost Type])</f>
        <v>#N/A</v>
      </c>
      <c r="C2617" s="70"/>
      <c r="D2617" s="71"/>
      <c r="E2617" s="71"/>
      <c r="F2617" s="71"/>
      <c r="G2617" s="72"/>
      <c r="H2617" s="72"/>
      <c r="I2617" s="72"/>
      <c r="J2617" s="67">
        <f>IF(ISBLANK(Table24[[#This Row],[HTC - Qualifying (QRE) - Amt]]),SUM(Table24[[#This Row],[NPA - Qualifying (QRE) - Amt]],Table24[[#This Row],[NPA - Non-Qualifying (NQRE) - Amt]]),SUM(Table24[[#This Row],[HTC - Qualifying (QRE) - Amt]]+Table24[[#This Row],[HTC - Non-Qualifying (NQRE) - Amt]]))</f>
        <v>0</v>
      </c>
      <c r="K2617" s="74"/>
      <c r="L2617" s="74"/>
      <c r="M2617" s="74"/>
      <c r="N2617" s="74"/>
    </row>
    <row r="2618" spans="1:14" x14ac:dyDescent="0.3">
      <c r="A2618" s="68"/>
      <c r="B2618" s="66" t="e">
        <f>_xlfn.XLOOKUP(A2618,Table1[Categories of Work],Table1[Cost Type])</f>
        <v>#N/A</v>
      </c>
      <c r="C2618" s="70"/>
      <c r="D2618" s="71"/>
      <c r="E2618" s="71"/>
      <c r="F2618" s="71"/>
      <c r="G2618" s="72"/>
      <c r="H2618" s="72"/>
      <c r="I2618" s="72"/>
      <c r="J2618" s="67">
        <f>IF(ISBLANK(Table24[[#This Row],[HTC - Qualifying (QRE) - Amt]]),SUM(Table24[[#This Row],[NPA - Qualifying (QRE) - Amt]],Table24[[#This Row],[NPA - Non-Qualifying (NQRE) - Amt]]),SUM(Table24[[#This Row],[HTC - Qualifying (QRE) - Amt]]+Table24[[#This Row],[HTC - Non-Qualifying (NQRE) - Amt]]))</f>
        <v>0</v>
      </c>
      <c r="K2618" s="74"/>
      <c r="L2618" s="74"/>
      <c r="M2618" s="74"/>
      <c r="N2618" s="74"/>
    </row>
    <row r="2619" spans="1:14" x14ac:dyDescent="0.3">
      <c r="A2619" s="68"/>
      <c r="B2619" s="66" t="e">
        <f>_xlfn.XLOOKUP(A2619,Table1[Categories of Work],Table1[Cost Type])</f>
        <v>#N/A</v>
      </c>
      <c r="C2619" s="70"/>
      <c r="D2619" s="71"/>
      <c r="E2619" s="71"/>
      <c r="F2619" s="71"/>
      <c r="G2619" s="72"/>
      <c r="H2619" s="72"/>
      <c r="I2619" s="72"/>
      <c r="J2619" s="67">
        <f>IF(ISBLANK(Table24[[#This Row],[HTC - Qualifying (QRE) - Amt]]),SUM(Table24[[#This Row],[NPA - Qualifying (QRE) - Amt]],Table24[[#This Row],[NPA - Non-Qualifying (NQRE) - Amt]]),SUM(Table24[[#This Row],[HTC - Qualifying (QRE) - Amt]]+Table24[[#This Row],[HTC - Non-Qualifying (NQRE) - Amt]]))</f>
        <v>0</v>
      </c>
      <c r="K2619" s="74"/>
      <c r="L2619" s="74"/>
      <c r="M2619" s="74"/>
      <c r="N2619" s="74"/>
    </row>
    <row r="2620" spans="1:14" x14ac:dyDescent="0.3">
      <c r="A2620" s="68"/>
      <c r="B2620" s="66" t="e">
        <f>_xlfn.XLOOKUP(A2620,Table1[Categories of Work],Table1[Cost Type])</f>
        <v>#N/A</v>
      </c>
      <c r="C2620" s="70"/>
      <c r="D2620" s="71"/>
      <c r="E2620" s="71"/>
      <c r="F2620" s="71"/>
      <c r="G2620" s="72"/>
      <c r="H2620" s="72"/>
      <c r="I2620" s="72"/>
      <c r="J2620" s="67">
        <f>IF(ISBLANK(Table24[[#This Row],[HTC - Qualifying (QRE) - Amt]]),SUM(Table24[[#This Row],[NPA - Qualifying (QRE) - Amt]],Table24[[#This Row],[NPA - Non-Qualifying (NQRE) - Amt]]),SUM(Table24[[#This Row],[HTC - Qualifying (QRE) - Amt]]+Table24[[#This Row],[HTC - Non-Qualifying (NQRE) - Amt]]))</f>
        <v>0</v>
      </c>
      <c r="K2620" s="74"/>
      <c r="L2620" s="74"/>
      <c r="M2620" s="74"/>
      <c r="N2620" s="74"/>
    </row>
    <row r="2621" spans="1:14" x14ac:dyDescent="0.3">
      <c r="A2621" s="68"/>
      <c r="B2621" s="66" t="e">
        <f>_xlfn.XLOOKUP(A2621,Table1[Categories of Work],Table1[Cost Type])</f>
        <v>#N/A</v>
      </c>
      <c r="C2621" s="70"/>
      <c r="D2621" s="71"/>
      <c r="E2621" s="71"/>
      <c r="F2621" s="71"/>
      <c r="G2621" s="72"/>
      <c r="H2621" s="72"/>
      <c r="I2621" s="72"/>
      <c r="J2621" s="67">
        <f>IF(ISBLANK(Table24[[#This Row],[HTC - Qualifying (QRE) - Amt]]),SUM(Table24[[#This Row],[NPA - Qualifying (QRE) - Amt]],Table24[[#This Row],[NPA - Non-Qualifying (NQRE) - Amt]]),SUM(Table24[[#This Row],[HTC - Qualifying (QRE) - Amt]]+Table24[[#This Row],[HTC - Non-Qualifying (NQRE) - Amt]]))</f>
        <v>0</v>
      </c>
      <c r="K2621" s="74"/>
      <c r="L2621" s="74"/>
      <c r="M2621" s="74"/>
      <c r="N2621" s="74"/>
    </row>
    <row r="2622" spans="1:14" x14ac:dyDescent="0.3">
      <c r="A2622" s="68"/>
      <c r="B2622" s="66" t="e">
        <f>_xlfn.XLOOKUP(A2622,Table1[Categories of Work],Table1[Cost Type])</f>
        <v>#N/A</v>
      </c>
      <c r="C2622" s="70"/>
      <c r="D2622" s="71"/>
      <c r="E2622" s="71"/>
      <c r="F2622" s="71"/>
      <c r="G2622" s="72"/>
      <c r="H2622" s="72"/>
      <c r="I2622" s="72"/>
      <c r="J2622" s="67">
        <f>IF(ISBLANK(Table24[[#This Row],[HTC - Qualifying (QRE) - Amt]]),SUM(Table24[[#This Row],[NPA - Qualifying (QRE) - Amt]],Table24[[#This Row],[NPA - Non-Qualifying (NQRE) - Amt]]),SUM(Table24[[#This Row],[HTC - Qualifying (QRE) - Amt]]+Table24[[#This Row],[HTC - Non-Qualifying (NQRE) - Amt]]))</f>
        <v>0</v>
      </c>
      <c r="K2622" s="74"/>
      <c r="L2622" s="74"/>
      <c r="M2622" s="74"/>
      <c r="N2622" s="74"/>
    </row>
    <row r="2623" spans="1:14" x14ac:dyDescent="0.3">
      <c r="A2623" s="68"/>
      <c r="B2623" s="66" t="e">
        <f>_xlfn.XLOOKUP(A2623,Table1[Categories of Work],Table1[Cost Type])</f>
        <v>#N/A</v>
      </c>
      <c r="C2623" s="70"/>
      <c r="D2623" s="71"/>
      <c r="E2623" s="71"/>
      <c r="F2623" s="71"/>
      <c r="G2623" s="72"/>
      <c r="H2623" s="72"/>
      <c r="I2623" s="72"/>
      <c r="J2623" s="67">
        <f>IF(ISBLANK(Table24[[#This Row],[HTC - Qualifying (QRE) - Amt]]),SUM(Table24[[#This Row],[NPA - Qualifying (QRE) - Amt]],Table24[[#This Row],[NPA - Non-Qualifying (NQRE) - Amt]]),SUM(Table24[[#This Row],[HTC - Qualifying (QRE) - Amt]]+Table24[[#This Row],[HTC - Non-Qualifying (NQRE) - Amt]]))</f>
        <v>0</v>
      </c>
      <c r="K2623" s="74"/>
      <c r="L2623" s="74"/>
      <c r="M2623" s="74"/>
      <c r="N2623" s="74"/>
    </row>
    <row r="2624" spans="1:14" x14ac:dyDescent="0.3">
      <c r="A2624" s="68"/>
      <c r="B2624" s="66" t="e">
        <f>_xlfn.XLOOKUP(A2624,Table1[Categories of Work],Table1[Cost Type])</f>
        <v>#N/A</v>
      </c>
      <c r="C2624" s="70"/>
      <c r="D2624" s="71"/>
      <c r="E2624" s="71"/>
      <c r="F2624" s="71"/>
      <c r="G2624" s="72"/>
      <c r="H2624" s="72"/>
      <c r="I2624" s="72"/>
      <c r="J2624" s="67">
        <f>IF(ISBLANK(Table24[[#This Row],[HTC - Qualifying (QRE) - Amt]]),SUM(Table24[[#This Row],[NPA - Qualifying (QRE) - Amt]],Table24[[#This Row],[NPA - Non-Qualifying (NQRE) - Amt]]),SUM(Table24[[#This Row],[HTC - Qualifying (QRE) - Amt]]+Table24[[#This Row],[HTC - Non-Qualifying (NQRE) - Amt]]))</f>
        <v>0</v>
      </c>
      <c r="K2624" s="74"/>
      <c r="L2624" s="74"/>
      <c r="M2624" s="74"/>
      <c r="N2624" s="74"/>
    </row>
    <row r="2625" spans="1:14" x14ac:dyDescent="0.3">
      <c r="A2625" s="68"/>
      <c r="B2625" s="66" t="e">
        <f>_xlfn.XLOOKUP(A2625,Table1[Categories of Work],Table1[Cost Type])</f>
        <v>#N/A</v>
      </c>
      <c r="C2625" s="70"/>
      <c r="D2625" s="71"/>
      <c r="E2625" s="71"/>
      <c r="F2625" s="71"/>
      <c r="G2625" s="72"/>
      <c r="H2625" s="72"/>
      <c r="I2625" s="72"/>
      <c r="J2625" s="67">
        <f>IF(ISBLANK(Table24[[#This Row],[HTC - Qualifying (QRE) - Amt]]),SUM(Table24[[#This Row],[NPA - Qualifying (QRE) - Amt]],Table24[[#This Row],[NPA - Non-Qualifying (NQRE) - Amt]]),SUM(Table24[[#This Row],[HTC - Qualifying (QRE) - Amt]]+Table24[[#This Row],[HTC - Non-Qualifying (NQRE) - Amt]]))</f>
        <v>0</v>
      </c>
      <c r="K2625" s="74"/>
      <c r="L2625" s="74"/>
      <c r="M2625" s="74"/>
      <c r="N2625" s="74"/>
    </row>
    <row r="2626" spans="1:14" x14ac:dyDescent="0.3">
      <c r="A2626" s="68"/>
      <c r="B2626" s="66" t="e">
        <f>_xlfn.XLOOKUP(A2626,Table1[Categories of Work],Table1[Cost Type])</f>
        <v>#N/A</v>
      </c>
      <c r="C2626" s="70"/>
      <c r="D2626" s="71"/>
      <c r="E2626" s="71"/>
      <c r="F2626" s="71"/>
      <c r="G2626" s="72"/>
      <c r="H2626" s="72"/>
      <c r="I2626" s="72"/>
      <c r="J2626" s="67">
        <f>IF(ISBLANK(Table24[[#This Row],[HTC - Qualifying (QRE) - Amt]]),SUM(Table24[[#This Row],[NPA - Qualifying (QRE) - Amt]],Table24[[#This Row],[NPA - Non-Qualifying (NQRE) - Amt]]),SUM(Table24[[#This Row],[HTC - Qualifying (QRE) - Amt]]+Table24[[#This Row],[HTC - Non-Qualifying (NQRE) - Amt]]))</f>
        <v>0</v>
      </c>
      <c r="K2626" s="74"/>
      <c r="L2626" s="74"/>
      <c r="M2626" s="74"/>
      <c r="N2626" s="74"/>
    </row>
    <row r="2627" spans="1:14" x14ac:dyDescent="0.3">
      <c r="A2627" s="68"/>
      <c r="B2627" s="66" t="e">
        <f>_xlfn.XLOOKUP(A2627,Table1[Categories of Work],Table1[Cost Type])</f>
        <v>#N/A</v>
      </c>
      <c r="C2627" s="70"/>
      <c r="D2627" s="71"/>
      <c r="E2627" s="71"/>
      <c r="F2627" s="71"/>
      <c r="G2627" s="72"/>
      <c r="H2627" s="72"/>
      <c r="I2627" s="72"/>
      <c r="J2627" s="67">
        <f>IF(ISBLANK(Table24[[#This Row],[HTC - Qualifying (QRE) - Amt]]),SUM(Table24[[#This Row],[NPA - Qualifying (QRE) - Amt]],Table24[[#This Row],[NPA - Non-Qualifying (NQRE) - Amt]]),SUM(Table24[[#This Row],[HTC - Qualifying (QRE) - Amt]]+Table24[[#This Row],[HTC - Non-Qualifying (NQRE) - Amt]]))</f>
        <v>0</v>
      </c>
      <c r="K2627" s="74"/>
      <c r="L2627" s="74"/>
      <c r="M2627" s="74"/>
      <c r="N2627" s="74"/>
    </row>
    <row r="2628" spans="1:14" x14ac:dyDescent="0.3">
      <c r="A2628" s="68"/>
      <c r="B2628" s="66" t="e">
        <f>_xlfn.XLOOKUP(A2628,Table1[Categories of Work],Table1[Cost Type])</f>
        <v>#N/A</v>
      </c>
      <c r="C2628" s="70"/>
      <c r="D2628" s="71"/>
      <c r="E2628" s="71"/>
      <c r="F2628" s="71"/>
      <c r="G2628" s="72"/>
      <c r="H2628" s="72"/>
      <c r="I2628" s="72"/>
      <c r="J2628" s="67">
        <f>IF(ISBLANK(Table24[[#This Row],[HTC - Qualifying (QRE) - Amt]]),SUM(Table24[[#This Row],[NPA - Qualifying (QRE) - Amt]],Table24[[#This Row],[NPA - Non-Qualifying (NQRE) - Amt]]),SUM(Table24[[#This Row],[HTC - Qualifying (QRE) - Amt]]+Table24[[#This Row],[HTC - Non-Qualifying (NQRE) - Amt]]))</f>
        <v>0</v>
      </c>
      <c r="K2628" s="74"/>
      <c r="L2628" s="74"/>
      <c r="M2628" s="74"/>
      <c r="N2628" s="74"/>
    </row>
    <row r="2629" spans="1:14" x14ac:dyDescent="0.3">
      <c r="A2629" s="68"/>
      <c r="B2629" s="66" t="e">
        <f>_xlfn.XLOOKUP(A2629,Table1[Categories of Work],Table1[Cost Type])</f>
        <v>#N/A</v>
      </c>
      <c r="C2629" s="70"/>
      <c r="D2629" s="71"/>
      <c r="E2629" s="71"/>
      <c r="F2629" s="71"/>
      <c r="G2629" s="72"/>
      <c r="H2629" s="72"/>
      <c r="I2629" s="72"/>
      <c r="J2629" s="67">
        <f>IF(ISBLANK(Table24[[#This Row],[HTC - Qualifying (QRE) - Amt]]),SUM(Table24[[#This Row],[NPA - Qualifying (QRE) - Amt]],Table24[[#This Row],[NPA - Non-Qualifying (NQRE) - Amt]]),SUM(Table24[[#This Row],[HTC - Qualifying (QRE) - Amt]]+Table24[[#This Row],[HTC - Non-Qualifying (NQRE) - Amt]]))</f>
        <v>0</v>
      </c>
      <c r="K2629" s="74"/>
      <c r="L2629" s="74"/>
      <c r="M2629" s="74"/>
      <c r="N2629" s="74"/>
    </row>
    <row r="2630" spans="1:14" x14ac:dyDescent="0.3">
      <c r="A2630" s="68"/>
      <c r="B2630" s="66" t="e">
        <f>_xlfn.XLOOKUP(A2630,Table1[Categories of Work],Table1[Cost Type])</f>
        <v>#N/A</v>
      </c>
      <c r="C2630" s="70"/>
      <c r="D2630" s="71"/>
      <c r="E2630" s="71"/>
      <c r="F2630" s="71"/>
      <c r="G2630" s="72"/>
      <c r="H2630" s="72"/>
      <c r="I2630" s="72"/>
      <c r="J2630" s="67">
        <f>IF(ISBLANK(Table24[[#This Row],[HTC - Qualifying (QRE) - Amt]]),SUM(Table24[[#This Row],[NPA - Qualifying (QRE) - Amt]],Table24[[#This Row],[NPA - Non-Qualifying (NQRE) - Amt]]),SUM(Table24[[#This Row],[HTC - Qualifying (QRE) - Amt]]+Table24[[#This Row],[HTC - Non-Qualifying (NQRE) - Amt]]))</f>
        <v>0</v>
      </c>
      <c r="K2630" s="74"/>
      <c r="L2630" s="74"/>
      <c r="M2630" s="74"/>
      <c r="N2630" s="74"/>
    </row>
    <row r="2631" spans="1:14" x14ac:dyDescent="0.3">
      <c r="A2631" s="68"/>
      <c r="B2631" s="66" t="e">
        <f>_xlfn.XLOOKUP(A2631,Table1[Categories of Work],Table1[Cost Type])</f>
        <v>#N/A</v>
      </c>
      <c r="C2631" s="70"/>
      <c r="D2631" s="71"/>
      <c r="E2631" s="71"/>
      <c r="F2631" s="71"/>
      <c r="G2631" s="72"/>
      <c r="H2631" s="72"/>
      <c r="I2631" s="72"/>
      <c r="J2631" s="67">
        <f>IF(ISBLANK(Table24[[#This Row],[HTC - Qualifying (QRE) - Amt]]),SUM(Table24[[#This Row],[NPA - Qualifying (QRE) - Amt]],Table24[[#This Row],[NPA - Non-Qualifying (NQRE) - Amt]]),SUM(Table24[[#This Row],[HTC - Qualifying (QRE) - Amt]]+Table24[[#This Row],[HTC - Non-Qualifying (NQRE) - Amt]]))</f>
        <v>0</v>
      </c>
      <c r="K2631" s="74"/>
      <c r="L2631" s="74"/>
      <c r="M2631" s="74"/>
      <c r="N2631" s="74"/>
    </row>
    <row r="2632" spans="1:14" x14ac:dyDescent="0.3">
      <c r="A2632" s="68"/>
      <c r="B2632" s="66" t="e">
        <f>_xlfn.XLOOKUP(A2632,Table1[Categories of Work],Table1[Cost Type])</f>
        <v>#N/A</v>
      </c>
      <c r="C2632" s="70"/>
      <c r="D2632" s="71"/>
      <c r="E2632" s="71"/>
      <c r="F2632" s="71"/>
      <c r="G2632" s="72"/>
      <c r="H2632" s="72"/>
      <c r="I2632" s="72"/>
      <c r="J2632" s="67">
        <f>IF(ISBLANK(Table24[[#This Row],[HTC - Qualifying (QRE) - Amt]]),SUM(Table24[[#This Row],[NPA - Qualifying (QRE) - Amt]],Table24[[#This Row],[NPA - Non-Qualifying (NQRE) - Amt]]),SUM(Table24[[#This Row],[HTC - Qualifying (QRE) - Amt]]+Table24[[#This Row],[HTC - Non-Qualifying (NQRE) - Amt]]))</f>
        <v>0</v>
      </c>
      <c r="K2632" s="74"/>
      <c r="L2632" s="74"/>
      <c r="M2632" s="74"/>
      <c r="N2632" s="74"/>
    </row>
    <row r="2633" spans="1:14" x14ac:dyDescent="0.3">
      <c r="A2633" s="68"/>
      <c r="B2633" s="66" t="e">
        <f>_xlfn.XLOOKUP(A2633,Table1[Categories of Work],Table1[Cost Type])</f>
        <v>#N/A</v>
      </c>
      <c r="C2633" s="70"/>
      <c r="D2633" s="71"/>
      <c r="E2633" s="71"/>
      <c r="F2633" s="71"/>
      <c r="G2633" s="72"/>
      <c r="H2633" s="72"/>
      <c r="I2633" s="72"/>
      <c r="J2633" s="67">
        <f>IF(ISBLANK(Table24[[#This Row],[HTC - Qualifying (QRE) - Amt]]),SUM(Table24[[#This Row],[NPA - Qualifying (QRE) - Amt]],Table24[[#This Row],[NPA - Non-Qualifying (NQRE) - Amt]]),SUM(Table24[[#This Row],[HTC - Qualifying (QRE) - Amt]]+Table24[[#This Row],[HTC - Non-Qualifying (NQRE) - Amt]]))</f>
        <v>0</v>
      </c>
      <c r="K2633" s="74"/>
      <c r="L2633" s="74"/>
      <c r="M2633" s="74"/>
      <c r="N2633" s="74"/>
    </row>
    <row r="2634" spans="1:14" x14ac:dyDescent="0.3">
      <c r="A2634" s="68"/>
      <c r="B2634" s="66" t="e">
        <f>_xlfn.XLOOKUP(A2634,Table1[Categories of Work],Table1[Cost Type])</f>
        <v>#N/A</v>
      </c>
      <c r="C2634" s="70"/>
      <c r="D2634" s="71"/>
      <c r="E2634" s="71"/>
      <c r="F2634" s="71"/>
      <c r="G2634" s="72"/>
      <c r="H2634" s="72"/>
      <c r="I2634" s="72"/>
      <c r="J2634" s="67">
        <f>IF(ISBLANK(Table24[[#This Row],[HTC - Qualifying (QRE) - Amt]]),SUM(Table24[[#This Row],[NPA - Qualifying (QRE) - Amt]],Table24[[#This Row],[NPA - Non-Qualifying (NQRE) - Amt]]),SUM(Table24[[#This Row],[HTC - Qualifying (QRE) - Amt]]+Table24[[#This Row],[HTC - Non-Qualifying (NQRE) - Amt]]))</f>
        <v>0</v>
      </c>
      <c r="K2634" s="74"/>
      <c r="L2634" s="74"/>
      <c r="M2634" s="74"/>
      <c r="N2634" s="74"/>
    </row>
    <row r="2635" spans="1:14" x14ac:dyDescent="0.3">
      <c r="A2635" s="68"/>
      <c r="B2635" s="66" t="e">
        <f>_xlfn.XLOOKUP(A2635,Table1[Categories of Work],Table1[Cost Type])</f>
        <v>#N/A</v>
      </c>
      <c r="C2635" s="70"/>
      <c r="D2635" s="71"/>
      <c r="E2635" s="71"/>
      <c r="F2635" s="71"/>
      <c r="G2635" s="72"/>
      <c r="H2635" s="72"/>
      <c r="I2635" s="72"/>
      <c r="J2635" s="67">
        <f>IF(ISBLANK(Table24[[#This Row],[HTC - Qualifying (QRE) - Amt]]),SUM(Table24[[#This Row],[NPA - Qualifying (QRE) - Amt]],Table24[[#This Row],[NPA - Non-Qualifying (NQRE) - Amt]]),SUM(Table24[[#This Row],[HTC - Qualifying (QRE) - Amt]]+Table24[[#This Row],[HTC - Non-Qualifying (NQRE) - Amt]]))</f>
        <v>0</v>
      </c>
      <c r="K2635" s="74"/>
      <c r="L2635" s="74"/>
      <c r="M2635" s="74"/>
      <c r="N2635" s="74"/>
    </row>
    <row r="2636" spans="1:14" x14ac:dyDescent="0.3">
      <c r="A2636" s="68"/>
      <c r="B2636" s="66" t="e">
        <f>_xlfn.XLOOKUP(A2636,Table1[Categories of Work],Table1[Cost Type])</f>
        <v>#N/A</v>
      </c>
      <c r="C2636" s="70"/>
      <c r="D2636" s="71"/>
      <c r="E2636" s="71"/>
      <c r="F2636" s="71"/>
      <c r="G2636" s="72"/>
      <c r="H2636" s="72"/>
      <c r="I2636" s="72"/>
      <c r="J2636" s="67">
        <f>IF(ISBLANK(Table24[[#This Row],[HTC - Qualifying (QRE) - Amt]]),SUM(Table24[[#This Row],[NPA - Qualifying (QRE) - Amt]],Table24[[#This Row],[NPA - Non-Qualifying (NQRE) - Amt]]),SUM(Table24[[#This Row],[HTC - Qualifying (QRE) - Amt]]+Table24[[#This Row],[HTC - Non-Qualifying (NQRE) - Amt]]))</f>
        <v>0</v>
      </c>
      <c r="K2636" s="74"/>
      <c r="L2636" s="74"/>
      <c r="M2636" s="74"/>
      <c r="N2636" s="74"/>
    </row>
    <row r="2637" spans="1:14" x14ac:dyDescent="0.3">
      <c r="A2637" s="68"/>
      <c r="B2637" s="66" t="e">
        <f>_xlfn.XLOOKUP(A2637,Table1[Categories of Work],Table1[Cost Type])</f>
        <v>#N/A</v>
      </c>
      <c r="C2637" s="70"/>
      <c r="D2637" s="71"/>
      <c r="E2637" s="71"/>
      <c r="F2637" s="71"/>
      <c r="G2637" s="72"/>
      <c r="H2637" s="72"/>
      <c r="I2637" s="72"/>
      <c r="J2637" s="67">
        <f>IF(ISBLANK(Table24[[#This Row],[HTC - Qualifying (QRE) - Amt]]),SUM(Table24[[#This Row],[NPA - Qualifying (QRE) - Amt]],Table24[[#This Row],[NPA - Non-Qualifying (NQRE) - Amt]]),SUM(Table24[[#This Row],[HTC - Qualifying (QRE) - Amt]]+Table24[[#This Row],[HTC - Non-Qualifying (NQRE) - Amt]]))</f>
        <v>0</v>
      </c>
      <c r="K2637" s="74"/>
      <c r="L2637" s="74"/>
      <c r="M2637" s="74"/>
      <c r="N2637" s="74"/>
    </row>
    <row r="2638" spans="1:14" x14ac:dyDescent="0.3">
      <c r="A2638" s="68"/>
      <c r="B2638" s="66" t="e">
        <f>_xlfn.XLOOKUP(A2638,Table1[Categories of Work],Table1[Cost Type])</f>
        <v>#N/A</v>
      </c>
      <c r="C2638" s="70"/>
      <c r="D2638" s="71"/>
      <c r="E2638" s="71"/>
      <c r="F2638" s="71"/>
      <c r="G2638" s="72"/>
      <c r="H2638" s="72"/>
      <c r="I2638" s="72"/>
      <c r="J2638" s="67">
        <f>IF(ISBLANK(Table24[[#This Row],[HTC - Qualifying (QRE) - Amt]]),SUM(Table24[[#This Row],[NPA - Qualifying (QRE) - Amt]],Table24[[#This Row],[NPA - Non-Qualifying (NQRE) - Amt]]),SUM(Table24[[#This Row],[HTC - Qualifying (QRE) - Amt]]+Table24[[#This Row],[HTC - Non-Qualifying (NQRE) - Amt]]))</f>
        <v>0</v>
      </c>
      <c r="K2638" s="74"/>
      <c r="L2638" s="74"/>
      <c r="M2638" s="74"/>
      <c r="N2638" s="74"/>
    </row>
    <row r="2639" spans="1:14" x14ac:dyDescent="0.3">
      <c r="A2639" s="68"/>
      <c r="B2639" s="66" t="e">
        <f>_xlfn.XLOOKUP(A2639,Table1[Categories of Work],Table1[Cost Type])</f>
        <v>#N/A</v>
      </c>
      <c r="C2639" s="70"/>
      <c r="D2639" s="71"/>
      <c r="E2639" s="71"/>
      <c r="F2639" s="71"/>
      <c r="G2639" s="72"/>
      <c r="H2639" s="72"/>
      <c r="I2639" s="72"/>
      <c r="J2639" s="67">
        <f>IF(ISBLANK(Table24[[#This Row],[HTC - Qualifying (QRE) - Amt]]),SUM(Table24[[#This Row],[NPA - Qualifying (QRE) - Amt]],Table24[[#This Row],[NPA - Non-Qualifying (NQRE) - Amt]]),SUM(Table24[[#This Row],[HTC - Qualifying (QRE) - Amt]]+Table24[[#This Row],[HTC - Non-Qualifying (NQRE) - Amt]]))</f>
        <v>0</v>
      </c>
      <c r="K2639" s="74"/>
      <c r="L2639" s="74"/>
      <c r="M2639" s="74"/>
      <c r="N2639" s="74"/>
    </row>
    <row r="2640" spans="1:14" x14ac:dyDescent="0.3">
      <c r="A2640" s="68"/>
      <c r="B2640" s="66" t="e">
        <f>_xlfn.XLOOKUP(A2640,Table1[Categories of Work],Table1[Cost Type])</f>
        <v>#N/A</v>
      </c>
      <c r="C2640" s="70"/>
      <c r="D2640" s="71"/>
      <c r="E2640" s="71"/>
      <c r="F2640" s="71"/>
      <c r="G2640" s="72"/>
      <c r="H2640" s="72"/>
      <c r="I2640" s="72"/>
      <c r="J2640" s="67">
        <f>IF(ISBLANK(Table24[[#This Row],[HTC - Qualifying (QRE) - Amt]]),SUM(Table24[[#This Row],[NPA - Qualifying (QRE) - Amt]],Table24[[#This Row],[NPA - Non-Qualifying (NQRE) - Amt]]),SUM(Table24[[#This Row],[HTC - Qualifying (QRE) - Amt]]+Table24[[#This Row],[HTC - Non-Qualifying (NQRE) - Amt]]))</f>
        <v>0</v>
      </c>
      <c r="K2640" s="74"/>
      <c r="L2640" s="74"/>
      <c r="M2640" s="74"/>
      <c r="N2640" s="74"/>
    </row>
    <row r="2641" spans="1:14" x14ac:dyDescent="0.3">
      <c r="A2641" s="68"/>
      <c r="B2641" s="66" t="e">
        <f>_xlfn.XLOOKUP(A2641,Table1[Categories of Work],Table1[Cost Type])</f>
        <v>#N/A</v>
      </c>
      <c r="C2641" s="70"/>
      <c r="D2641" s="71"/>
      <c r="E2641" s="71"/>
      <c r="F2641" s="71"/>
      <c r="G2641" s="72"/>
      <c r="H2641" s="72"/>
      <c r="I2641" s="72"/>
      <c r="J2641" s="67">
        <f>IF(ISBLANK(Table24[[#This Row],[HTC - Qualifying (QRE) - Amt]]),SUM(Table24[[#This Row],[NPA - Qualifying (QRE) - Amt]],Table24[[#This Row],[NPA - Non-Qualifying (NQRE) - Amt]]),SUM(Table24[[#This Row],[HTC - Qualifying (QRE) - Amt]]+Table24[[#This Row],[HTC - Non-Qualifying (NQRE) - Amt]]))</f>
        <v>0</v>
      </c>
      <c r="K2641" s="74"/>
      <c r="L2641" s="74"/>
      <c r="M2641" s="74"/>
      <c r="N2641" s="74"/>
    </row>
    <row r="2642" spans="1:14" x14ac:dyDescent="0.3">
      <c r="A2642" s="68"/>
      <c r="B2642" s="66" t="e">
        <f>_xlfn.XLOOKUP(A2642,Table1[Categories of Work],Table1[Cost Type])</f>
        <v>#N/A</v>
      </c>
      <c r="C2642" s="70"/>
      <c r="D2642" s="71"/>
      <c r="E2642" s="71"/>
      <c r="F2642" s="71"/>
      <c r="G2642" s="72"/>
      <c r="H2642" s="72"/>
      <c r="I2642" s="72"/>
      <c r="J2642" s="67">
        <f>IF(ISBLANK(Table24[[#This Row],[HTC - Qualifying (QRE) - Amt]]),SUM(Table24[[#This Row],[NPA - Qualifying (QRE) - Amt]],Table24[[#This Row],[NPA - Non-Qualifying (NQRE) - Amt]]),SUM(Table24[[#This Row],[HTC - Qualifying (QRE) - Amt]]+Table24[[#This Row],[HTC - Non-Qualifying (NQRE) - Amt]]))</f>
        <v>0</v>
      </c>
      <c r="K2642" s="74"/>
      <c r="L2642" s="74"/>
      <c r="M2642" s="74"/>
      <c r="N2642" s="74"/>
    </row>
    <row r="2643" spans="1:14" x14ac:dyDescent="0.3">
      <c r="A2643" s="68"/>
      <c r="B2643" s="66" t="e">
        <f>_xlfn.XLOOKUP(A2643,Table1[Categories of Work],Table1[Cost Type])</f>
        <v>#N/A</v>
      </c>
      <c r="C2643" s="70"/>
      <c r="D2643" s="71"/>
      <c r="E2643" s="71"/>
      <c r="F2643" s="71"/>
      <c r="G2643" s="72"/>
      <c r="H2643" s="72"/>
      <c r="I2643" s="72"/>
      <c r="J2643" s="67">
        <f>IF(ISBLANK(Table24[[#This Row],[HTC - Qualifying (QRE) - Amt]]),SUM(Table24[[#This Row],[NPA - Qualifying (QRE) - Amt]],Table24[[#This Row],[NPA - Non-Qualifying (NQRE) - Amt]]),SUM(Table24[[#This Row],[HTC - Qualifying (QRE) - Amt]]+Table24[[#This Row],[HTC - Non-Qualifying (NQRE) - Amt]]))</f>
        <v>0</v>
      </c>
      <c r="K2643" s="74"/>
      <c r="L2643" s="74"/>
      <c r="M2643" s="74"/>
      <c r="N2643" s="74"/>
    </row>
    <row r="2644" spans="1:14" x14ac:dyDescent="0.3">
      <c r="A2644" s="68"/>
      <c r="B2644" s="66" t="e">
        <f>_xlfn.XLOOKUP(A2644,Table1[Categories of Work],Table1[Cost Type])</f>
        <v>#N/A</v>
      </c>
      <c r="C2644" s="70"/>
      <c r="D2644" s="71"/>
      <c r="E2644" s="71"/>
      <c r="F2644" s="71"/>
      <c r="G2644" s="72"/>
      <c r="H2644" s="72"/>
      <c r="I2644" s="72"/>
      <c r="J2644" s="67">
        <f>IF(ISBLANK(Table24[[#This Row],[HTC - Qualifying (QRE) - Amt]]),SUM(Table24[[#This Row],[NPA - Qualifying (QRE) - Amt]],Table24[[#This Row],[NPA - Non-Qualifying (NQRE) - Amt]]),SUM(Table24[[#This Row],[HTC - Qualifying (QRE) - Amt]]+Table24[[#This Row],[HTC - Non-Qualifying (NQRE) - Amt]]))</f>
        <v>0</v>
      </c>
      <c r="K2644" s="74"/>
      <c r="L2644" s="74"/>
      <c r="M2644" s="74"/>
      <c r="N2644" s="74"/>
    </row>
    <row r="2645" spans="1:14" x14ac:dyDescent="0.3">
      <c r="A2645" s="68"/>
      <c r="B2645" s="66" t="e">
        <f>_xlfn.XLOOKUP(A2645,Table1[Categories of Work],Table1[Cost Type])</f>
        <v>#N/A</v>
      </c>
      <c r="C2645" s="70"/>
      <c r="D2645" s="71"/>
      <c r="E2645" s="71"/>
      <c r="F2645" s="71"/>
      <c r="G2645" s="72"/>
      <c r="H2645" s="72"/>
      <c r="I2645" s="72"/>
      <c r="J2645" s="67">
        <f>IF(ISBLANK(Table24[[#This Row],[HTC - Qualifying (QRE) - Amt]]),SUM(Table24[[#This Row],[NPA - Qualifying (QRE) - Amt]],Table24[[#This Row],[NPA - Non-Qualifying (NQRE) - Amt]]),SUM(Table24[[#This Row],[HTC - Qualifying (QRE) - Amt]]+Table24[[#This Row],[HTC - Non-Qualifying (NQRE) - Amt]]))</f>
        <v>0</v>
      </c>
      <c r="K2645" s="74"/>
      <c r="L2645" s="74"/>
      <c r="M2645" s="74"/>
      <c r="N2645" s="74"/>
    </row>
    <row r="2646" spans="1:14" x14ac:dyDescent="0.3">
      <c r="A2646" s="68"/>
      <c r="B2646" s="66" t="e">
        <f>_xlfn.XLOOKUP(A2646,Table1[Categories of Work],Table1[Cost Type])</f>
        <v>#N/A</v>
      </c>
      <c r="C2646" s="70"/>
      <c r="D2646" s="71"/>
      <c r="E2646" s="71"/>
      <c r="F2646" s="71"/>
      <c r="G2646" s="72"/>
      <c r="H2646" s="72"/>
      <c r="I2646" s="72"/>
      <c r="J2646" s="67">
        <f>IF(ISBLANK(Table24[[#This Row],[HTC - Qualifying (QRE) - Amt]]),SUM(Table24[[#This Row],[NPA - Qualifying (QRE) - Amt]],Table24[[#This Row],[NPA - Non-Qualifying (NQRE) - Amt]]),SUM(Table24[[#This Row],[HTC - Qualifying (QRE) - Amt]]+Table24[[#This Row],[HTC - Non-Qualifying (NQRE) - Amt]]))</f>
        <v>0</v>
      </c>
      <c r="K2646" s="74"/>
      <c r="L2646" s="74"/>
      <c r="M2646" s="74"/>
      <c r="N2646" s="74"/>
    </row>
    <row r="2647" spans="1:14" x14ac:dyDescent="0.3">
      <c r="A2647" s="68"/>
      <c r="B2647" s="66" t="e">
        <f>_xlfn.XLOOKUP(A2647,Table1[Categories of Work],Table1[Cost Type])</f>
        <v>#N/A</v>
      </c>
      <c r="C2647" s="70"/>
      <c r="D2647" s="71"/>
      <c r="E2647" s="71"/>
      <c r="F2647" s="71"/>
      <c r="G2647" s="72"/>
      <c r="H2647" s="72"/>
      <c r="I2647" s="72"/>
      <c r="J2647" s="67">
        <f>IF(ISBLANK(Table24[[#This Row],[HTC - Qualifying (QRE) - Amt]]),SUM(Table24[[#This Row],[NPA - Qualifying (QRE) - Amt]],Table24[[#This Row],[NPA - Non-Qualifying (NQRE) - Amt]]),SUM(Table24[[#This Row],[HTC - Qualifying (QRE) - Amt]]+Table24[[#This Row],[HTC - Non-Qualifying (NQRE) - Amt]]))</f>
        <v>0</v>
      </c>
      <c r="K2647" s="74"/>
      <c r="L2647" s="74"/>
      <c r="M2647" s="74"/>
      <c r="N2647" s="74"/>
    </row>
    <row r="2648" spans="1:14" x14ac:dyDescent="0.3">
      <c r="A2648" s="68"/>
      <c r="B2648" s="66" t="e">
        <f>_xlfn.XLOOKUP(A2648,Table1[Categories of Work],Table1[Cost Type])</f>
        <v>#N/A</v>
      </c>
      <c r="C2648" s="70"/>
      <c r="D2648" s="71"/>
      <c r="E2648" s="71"/>
      <c r="F2648" s="71"/>
      <c r="G2648" s="72"/>
      <c r="H2648" s="72"/>
      <c r="I2648" s="72"/>
      <c r="J2648" s="67">
        <f>IF(ISBLANK(Table24[[#This Row],[HTC - Qualifying (QRE) - Amt]]),SUM(Table24[[#This Row],[NPA - Qualifying (QRE) - Amt]],Table24[[#This Row],[NPA - Non-Qualifying (NQRE) - Amt]]),SUM(Table24[[#This Row],[HTC - Qualifying (QRE) - Amt]]+Table24[[#This Row],[HTC - Non-Qualifying (NQRE) - Amt]]))</f>
        <v>0</v>
      </c>
      <c r="K2648" s="74"/>
      <c r="L2648" s="74"/>
      <c r="M2648" s="74"/>
      <c r="N2648" s="74"/>
    </row>
    <row r="2649" spans="1:14" x14ac:dyDescent="0.3">
      <c r="A2649" s="68"/>
      <c r="B2649" s="66" t="e">
        <f>_xlfn.XLOOKUP(A2649,Table1[Categories of Work],Table1[Cost Type])</f>
        <v>#N/A</v>
      </c>
      <c r="C2649" s="70"/>
      <c r="D2649" s="71"/>
      <c r="E2649" s="71"/>
      <c r="F2649" s="71"/>
      <c r="G2649" s="72"/>
      <c r="H2649" s="72"/>
      <c r="I2649" s="72"/>
      <c r="J2649" s="67">
        <f>IF(ISBLANK(Table24[[#This Row],[HTC - Qualifying (QRE) - Amt]]),SUM(Table24[[#This Row],[NPA - Qualifying (QRE) - Amt]],Table24[[#This Row],[NPA - Non-Qualifying (NQRE) - Amt]]),SUM(Table24[[#This Row],[HTC - Qualifying (QRE) - Amt]]+Table24[[#This Row],[HTC - Non-Qualifying (NQRE) - Amt]]))</f>
        <v>0</v>
      </c>
      <c r="K2649" s="74"/>
      <c r="L2649" s="74"/>
      <c r="M2649" s="74"/>
      <c r="N2649" s="74"/>
    </row>
    <row r="2650" spans="1:14" x14ac:dyDescent="0.3">
      <c r="A2650" s="68"/>
      <c r="B2650" s="66" t="e">
        <f>_xlfn.XLOOKUP(A2650,Table1[Categories of Work],Table1[Cost Type])</f>
        <v>#N/A</v>
      </c>
      <c r="C2650" s="70"/>
      <c r="D2650" s="71"/>
      <c r="E2650" s="71"/>
      <c r="F2650" s="71"/>
      <c r="G2650" s="72"/>
      <c r="H2650" s="72"/>
      <c r="I2650" s="72"/>
      <c r="J2650" s="67">
        <f>IF(ISBLANK(Table24[[#This Row],[HTC - Qualifying (QRE) - Amt]]),SUM(Table24[[#This Row],[NPA - Qualifying (QRE) - Amt]],Table24[[#This Row],[NPA - Non-Qualifying (NQRE) - Amt]]),SUM(Table24[[#This Row],[HTC - Qualifying (QRE) - Amt]]+Table24[[#This Row],[HTC - Non-Qualifying (NQRE) - Amt]]))</f>
        <v>0</v>
      </c>
      <c r="K2650" s="74"/>
      <c r="L2650" s="74"/>
      <c r="M2650" s="74"/>
      <c r="N2650" s="74"/>
    </row>
    <row r="2651" spans="1:14" x14ac:dyDescent="0.3">
      <c r="A2651" s="68"/>
      <c r="B2651" s="66" t="e">
        <f>_xlfn.XLOOKUP(A2651,Table1[Categories of Work],Table1[Cost Type])</f>
        <v>#N/A</v>
      </c>
      <c r="C2651" s="70"/>
      <c r="D2651" s="71"/>
      <c r="E2651" s="71"/>
      <c r="F2651" s="71"/>
      <c r="G2651" s="72"/>
      <c r="H2651" s="72"/>
      <c r="I2651" s="72"/>
      <c r="J2651" s="67">
        <f>IF(ISBLANK(Table24[[#This Row],[HTC - Qualifying (QRE) - Amt]]),SUM(Table24[[#This Row],[NPA - Qualifying (QRE) - Amt]],Table24[[#This Row],[NPA - Non-Qualifying (NQRE) - Amt]]),SUM(Table24[[#This Row],[HTC - Qualifying (QRE) - Amt]]+Table24[[#This Row],[HTC - Non-Qualifying (NQRE) - Amt]]))</f>
        <v>0</v>
      </c>
      <c r="K2651" s="74"/>
      <c r="L2651" s="74"/>
      <c r="M2651" s="74"/>
      <c r="N2651" s="74"/>
    </row>
    <row r="2652" spans="1:14" x14ac:dyDescent="0.3">
      <c r="A2652" s="68"/>
      <c r="B2652" s="66" t="e">
        <f>_xlfn.XLOOKUP(A2652,Table1[Categories of Work],Table1[Cost Type])</f>
        <v>#N/A</v>
      </c>
      <c r="C2652" s="70"/>
      <c r="D2652" s="71"/>
      <c r="E2652" s="71"/>
      <c r="F2652" s="71"/>
      <c r="G2652" s="72"/>
      <c r="H2652" s="72"/>
      <c r="I2652" s="72"/>
      <c r="J2652" s="67">
        <f>IF(ISBLANK(Table24[[#This Row],[HTC - Qualifying (QRE) - Amt]]),SUM(Table24[[#This Row],[NPA - Qualifying (QRE) - Amt]],Table24[[#This Row],[NPA - Non-Qualifying (NQRE) - Amt]]),SUM(Table24[[#This Row],[HTC - Qualifying (QRE) - Amt]]+Table24[[#This Row],[HTC - Non-Qualifying (NQRE) - Amt]]))</f>
        <v>0</v>
      </c>
      <c r="K2652" s="74"/>
      <c r="L2652" s="74"/>
      <c r="M2652" s="74"/>
      <c r="N2652" s="74"/>
    </row>
    <row r="2653" spans="1:14" x14ac:dyDescent="0.3">
      <c r="A2653" s="68"/>
      <c r="B2653" s="66" t="e">
        <f>_xlfn.XLOOKUP(A2653,Table1[Categories of Work],Table1[Cost Type])</f>
        <v>#N/A</v>
      </c>
      <c r="C2653" s="70"/>
      <c r="D2653" s="71"/>
      <c r="E2653" s="71"/>
      <c r="F2653" s="71"/>
      <c r="G2653" s="72"/>
      <c r="H2653" s="72"/>
      <c r="I2653" s="72"/>
      <c r="J2653" s="67">
        <f>IF(ISBLANK(Table24[[#This Row],[HTC - Qualifying (QRE) - Amt]]),SUM(Table24[[#This Row],[NPA - Qualifying (QRE) - Amt]],Table24[[#This Row],[NPA - Non-Qualifying (NQRE) - Amt]]),SUM(Table24[[#This Row],[HTC - Qualifying (QRE) - Amt]]+Table24[[#This Row],[HTC - Non-Qualifying (NQRE) - Amt]]))</f>
        <v>0</v>
      </c>
      <c r="K2653" s="74"/>
      <c r="L2653" s="74"/>
      <c r="M2653" s="74"/>
      <c r="N2653" s="74"/>
    </row>
    <row r="2654" spans="1:14" x14ac:dyDescent="0.3">
      <c r="A2654" s="68"/>
      <c r="B2654" s="66" t="e">
        <f>_xlfn.XLOOKUP(A2654,Table1[Categories of Work],Table1[Cost Type])</f>
        <v>#N/A</v>
      </c>
      <c r="C2654" s="70"/>
      <c r="D2654" s="71"/>
      <c r="E2654" s="71"/>
      <c r="F2654" s="71"/>
      <c r="G2654" s="72"/>
      <c r="H2654" s="72"/>
      <c r="I2654" s="72"/>
      <c r="J2654" s="67">
        <f>IF(ISBLANK(Table24[[#This Row],[HTC - Qualifying (QRE) - Amt]]),SUM(Table24[[#This Row],[NPA - Qualifying (QRE) - Amt]],Table24[[#This Row],[NPA - Non-Qualifying (NQRE) - Amt]]),SUM(Table24[[#This Row],[HTC - Qualifying (QRE) - Amt]]+Table24[[#This Row],[HTC - Non-Qualifying (NQRE) - Amt]]))</f>
        <v>0</v>
      </c>
      <c r="K2654" s="74"/>
      <c r="L2654" s="74"/>
      <c r="M2654" s="74"/>
      <c r="N2654" s="74"/>
    </row>
    <row r="2655" spans="1:14" x14ac:dyDescent="0.3">
      <c r="A2655" s="68"/>
      <c r="B2655" s="66" t="e">
        <f>_xlfn.XLOOKUP(A2655,Table1[Categories of Work],Table1[Cost Type])</f>
        <v>#N/A</v>
      </c>
      <c r="C2655" s="70"/>
      <c r="D2655" s="71"/>
      <c r="E2655" s="71"/>
      <c r="F2655" s="71"/>
      <c r="G2655" s="72"/>
      <c r="H2655" s="72"/>
      <c r="I2655" s="72"/>
      <c r="J2655" s="67">
        <f>IF(ISBLANK(Table24[[#This Row],[HTC - Qualifying (QRE) - Amt]]),SUM(Table24[[#This Row],[NPA - Qualifying (QRE) - Amt]],Table24[[#This Row],[NPA - Non-Qualifying (NQRE) - Amt]]),SUM(Table24[[#This Row],[HTC - Qualifying (QRE) - Amt]]+Table24[[#This Row],[HTC - Non-Qualifying (NQRE) - Amt]]))</f>
        <v>0</v>
      </c>
      <c r="K2655" s="74"/>
      <c r="L2655" s="74"/>
      <c r="M2655" s="74"/>
      <c r="N2655" s="74"/>
    </row>
    <row r="2656" spans="1:14" x14ac:dyDescent="0.3">
      <c r="A2656" s="68"/>
      <c r="B2656" s="66" t="e">
        <f>_xlfn.XLOOKUP(A2656,Table1[Categories of Work],Table1[Cost Type])</f>
        <v>#N/A</v>
      </c>
      <c r="C2656" s="70"/>
      <c r="D2656" s="71"/>
      <c r="E2656" s="71"/>
      <c r="F2656" s="71"/>
      <c r="G2656" s="72"/>
      <c r="H2656" s="72"/>
      <c r="I2656" s="72"/>
      <c r="J2656" s="67">
        <f>IF(ISBLANK(Table24[[#This Row],[HTC - Qualifying (QRE) - Amt]]),SUM(Table24[[#This Row],[NPA - Qualifying (QRE) - Amt]],Table24[[#This Row],[NPA - Non-Qualifying (NQRE) - Amt]]),SUM(Table24[[#This Row],[HTC - Qualifying (QRE) - Amt]]+Table24[[#This Row],[HTC - Non-Qualifying (NQRE) - Amt]]))</f>
        <v>0</v>
      </c>
      <c r="K2656" s="74"/>
      <c r="L2656" s="74"/>
      <c r="M2656" s="74"/>
      <c r="N2656" s="74"/>
    </row>
    <row r="2657" spans="1:14" x14ac:dyDescent="0.3">
      <c r="A2657" s="68"/>
      <c r="B2657" s="66" t="e">
        <f>_xlfn.XLOOKUP(A2657,Table1[Categories of Work],Table1[Cost Type])</f>
        <v>#N/A</v>
      </c>
      <c r="C2657" s="70"/>
      <c r="D2657" s="71"/>
      <c r="E2657" s="71"/>
      <c r="F2657" s="71"/>
      <c r="G2657" s="72"/>
      <c r="H2657" s="72"/>
      <c r="I2657" s="72"/>
      <c r="J2657" s="67">
        <f>IF(ISBLANK(Table24[[#This Row],[HTC - Qualifying (QRE) - Amt]]),SUM(Table24[[#This Row],[NPA - Qualifying (QRE) - Amt]],Table24[[#This Row],[NPA - Non-Qualifying (NQRE) - Amt]]),SUM(Table24[[#This Row],[HTC - Qualifying (QRE) - Amt]]+Table24[[#This Row],[HTC - Non-Qualifying (NQRE) - Amt]]))</f>
        <v>0</v>
      </c>
      <c r="K2657" s="74"/>
      <c r="L2657" s="74"/>
      <c r="M2657" s="74"/>
      <c r="N2657" s="74"/>
    </row>
    <row r="2658" spans="1:14" x14ac:dyDescent="0.3">
      <c r="A2658" s="68"/>
      <c r="B2658" s="66" t="e">
        <f>_xlfn.XLOOKUP(A2658,Table1[Categories of Work],Table1[Cost Type])</f>
        <v>#N/A</v>
      </c>
      <c r="C2658" s="70"/>
      <c r="D2658" s="71"/>
      <c r="E2658" s="71"/>
      <c r="F2658" s="71"/>
      <c r="G2658" s="72"/>
      <c r="H2658" s="72"/>
      <c r="I2658" s="72"/>
      <c r="J2658" s="67">
        <f>IF(ISBLANK(Table24[[#This Row],[HTC - Qualifying (QRE) - Amt]]),SUM(Table24[[#This Row],[NPA - Qualifying (QRE) - Amt]],Table24[[#This Row],[NPA - Non-Qualifying (NQRE) - Amt]]),SUM(Table24[[#This Row],[HTC - Qualifying (QRE) - Amt]]+Table24[[#This Row],[HTC - Non-Qualifying (NQRE) - Amt]]))</f>
        <v>0</v>
      </c>
      <c r="K2658" s="74"/>
      <c r="L2658" s="74"/>
      <c r="M2658" s="74"/>
      <c r="N2658" s="74"/>
    </row>
    <row r="2659" spans="1:14" x14ac:dyDescent="0.3">
      <c r="A2659" s="68"/>
      <c r="B2659" s="66" t="e">
        <f>_xlfn.XLOOKUP(A2659,Table1[Categories of Work],Table1[Cost Type])</f>
        <v>#N/A</v>
      </c>
      <c r="C2659" s="70"/>
      <c r="D2659" s="71"/>
      <c r="E2659" s="71"/>
      <c r="F2659" s="71"/>
      <c r="G2659" s="72"/>
      <c r="H2659" s="72"/>
      <c r="I2659" s="72"/>
      <c r="J2659" s="67">
        <f>IF(ISBLANK(Table24[[#This Row],[HTC - Qualifying (QRE) - Amt]]),SUM(Table24[[#This Row],[NPA - Qualifying (QRE) - Amt]],Table24[[#This Row],[NPA - Non-Qualifying (NQRE) - Amt]]),SUM(Table24[[#This Row],[HTC - Qualifying (QRE) - Amt]]+Table24[[#This Row],[HTC - Non-Qualifying (NQRE) - Amt]]))</f>
        <v>0</v>
      </c>
      <c r="K2659" s="74"/>
      <c r="L2659" s="74"/>
      <c r="M2659" s="74"/>
      <c r="N2659" s="74"/>
    </row>
    <row r="2660" spans="1:14" x14ac:dyDescent="0.3">
      <c r="A2660" s="68"/>
      <c r="B2660" s="66" t="e">
        <f>_xlfn.XLOOKUP(A2660,Table1[Categories of Work],Table1[Cost Type])</f>
        <v>#N/A</v>
      </c>
      <c r="C2660" s="70"/>
      <c r="D2660" s="71"/>
      <c r="E2660" s="71"/>
      <c r="F2660" s="71"/>
      <c r="G2660" s="72"/>
      <c r="H2660" s="72"/>
      <c r="I2660" s="72"/>
      <c r="J2660" s="67">
        <f>IF(ISBLANK(Table24[[#This Row],[HTC - Qualifying (QRE) - Amt]]),SUM(Table24[[#This Row],[NPA - Qualifying (QRE) - Amt]],Table24[[#This Row],[NPA - Non-Qualifying (NQRE) - Amt]]),SUM(Table24[[#This Row],[HTC - Qualifying (QRE) - Amt]]+Table24[[#This Row],[HTC - Non-Qualifying (NQRE) - Amt]]))</f>
        <v>0</v>
      </c>
      <c r="K2660" s="74"/>
      <c r="L2660" s="74"/>
      <c r="M2660" s="74"/>
      <c r="N2660" s="74"/>
    </row>
    <row r="2661" spans="1:14" x14ac:dyDescent="0.3">
      <c r="A2661" s="68"/>
      <c r="B2661" s="66" t="e">
        <f>_xlfn.XLOOKUP(A2661,Table1[Categories of Work],Table1[Cost Type])</f>
        <v>#N/A</v>
      </c>
      <c r="C2661" s="70"/>
      <c r="D2661" s="71"/>
      <c r="E2661" s="71"/>
      <c r="F2661" s="71"/>
      <c r="G2661" s="72"/>
      <c r="H2661" s="72"/>
      <c r="I2661" s="72"/>
      <c r="J2661" s="67">
        <f>IF(ISBLANK(Table24[[#This Row],[HTC - Qualifying (QRE) - Amt]]),SUM(Table24[[#This Row],[NPA - Qualifying (QRE) - Amt]],Table24[[#This Row],[NPA - Non-Qualifying (NQRE) - Amt]]),SUM(Table24[[#This Row],[HTC - Qualifying (QRE) - Amt]]+Table24[[#This Row],[HTC - Non-Qualifying (NQRE) - Amt]]))</f>
        <v>0</v>
      </c>
      <c r="K2661" s="74"/>
      <c r="L2661" s="74"/>
      <c r="M2661" s="74"/>
      <c r="N2661" s="74"/>
    </row>
    <row r="2662" spans="1:14" x14ac:dyDescent="0.3">
      <c r="A2662" s="68"/>
      <c r="B2662" s="66" t="e">
        <f>_xlfn.XLOOKUP(A2662,Table1[Categories of Work],Table1[Cost Type])</f>
        <v>#N/A</v>
      </c>
      <c r="C2662" s="70"/>
      <c r="D2662" s="71"/>
      <c r="E2662" s="71"/>
      <c r="F2662" s="71"/>
      <c r="G2662" s="72"/>
      <c r="H2662" s="72"/>
      <c r="I2662" s="72"/>
      <c r="J2662" s="67">
        <f>IF(ISBLANK(Table24[[#This Row],[HTC - Qualifying (QRE) - Amt]]),SUM(Table24[[#This Row],[NPA - Qualifying (QRE) - Amt]],Table24[[#This Row],[NPA - Non-Qualifying (NQRE) - Amt]]),SUM(Table24[[#This Row],[HTC - Qualifying (QRE) - Amt]]+Table24[[#This Row],[HTC - Non-Qualifying (NQRE) - Amt]]))</f>
        <v>0</v>
      </c>
      <c r="K2662" s="74"/>
      <c r="L2662" s="74"/>
      <c r="M2662" s="74"/>
      <c r="N2662" s="74"/>
    </row>
    <row r="2663" spans="1:14" x14ac:dyDescent="0.3">
      <c r="A2663" s="68"/>
      <c r="B2663" s="66" t="e">
        <f>_xlfn.XLOOKUP(A2663,Table1[Categories of Work],Table1[Cost Type])</f>
        <v>#N/A</v>
      </c>
      <c r="C2663" s="70"/>
      <c r="D2663" s="71"/>
      <c r="E2663" s="71"/>
      <c r="F2663" s="71"/>
      <c r="G2663" s="72"/>
      <c r="H2663" s="72"/>
      <c r="I2663" s="72"/>
      <c r="J2663" s="67">
        <f>IF(ISBLANK(Table24[[#This Row],[HTC - Qualifying (QRE) - Amt]]),SUM(Table24[[#This Row],[NPA - Qualifying (QRE) - Amt]],Table24[[#This Row],[NPA - Non-Qualifying (NQRE) - Amt]]),SUM(Table24[[#This Row],[HTC - Qualifying (QRE) - Amt]]+Table24[[#This Row],[HTC - Non-Qualifying (NQRE) - Amt]]))</f>
        <v>0</v>
      </c>
      <c r="K2663" s="74"/>
      <c r="L2663" s="74"/>
      <c r="M2663" s="74"/>
      <c r="N2663" s="74"/>
    </row>
    <row r="2664" spans="1:14" x14ac:dyDescent="0.3">
      <c r="A2664" s="68"/>
      <c r="B2664" s="66" t="e">
        <f>_xlfn.XLOOKUP(A2664,Table1[Categories of Work],Table1[Cost Type])</f>
        <v>#N/A</v>
      </c>
      <c r="C2664" s="70"/>
      <c r="D2664" s="71"/>
      <c r="E2664" s="71"/>
      <c r="F2664" s="71"/>
      <c r="G2664" s="72"/>
      <c r="H2664" s="72"/>
      <c r="I2664" s="72"/>
      <c r="J2664" s="67">
        <f>IF(ISBLANK(Table24[[#This Row],[HTC - Qualifying (QRE) - Amt]]),SUM(Table24[[#This Row],[NPA - Qualifying (QRE) - Amt]],Table24[[#This Row],[NPA - Non-Qualifying (NQRE) - Amt]]),SUM(Table24[[#This Row],[HTC - Qualifying (QRE) - Amt]]+Table24[[#This Row],[HTC - Non-Qualifying (NQRE) - Amt]]))</f>
        <v>0</v>
      </c>
      <c r="K2664" s="74"/>
      <c r="L2664" s="74"/>
      <c r="M2664" s="74"/>
      <c r="N2664" s="74"/>
    </row>
    <row r="2665" spans="1:14" x14ac:dyDescent="0.3">
      <c r="A2665" s="68"/>
      <c r="B2665" s="66" t="e">
        <f>_xlfn.XLOOKUP(A2665,Table1[Categories of Work],Table1[Cost Type])</f>
        <v>#N/A</v>
      </c>
      <c r="C2665" s="70"/>
      <c r="D2665" s="71"/>
      <c r="E2665" s="71"/>
      <c r="F2665" s="71"/>
      <c r="G2665" s="72"/>
      <c r="H2665" s="72"/>
      <c r="I2665" s="72"/>
      <c r="J2665" s="67">
        <f>IF(ISBLANK(Table24[[#This Row],[HTC - Qualifying (QRE) - Amt]]),SUM(Table24[[#This Row],[NPA - Qualifying (QRE) - Amt]],Table24[[#This Row],[NPA - Non-Qualifying (NQRE) - Amt]]),SUM(Table24[[#This Row],[HTC - Qualifying (QRE) - Amt]]+Table24[[#This Row],[HTC - Non-Qualifying (NQRE) - Amt]]))</f>
        <v>0</v>
      </c>
      <c r="K2665" s="74"/>
      <c r="L2665" s="74"/>
      <c r="M2665" s="74"/>
      <c r="N2665" s="74"/>
    </row>
    <row r="2666" spans="1:14" x14ac:dyDescent="0.3">
      <c r="A2666" s="68"/>
      <c r="B2666" s="66" t="e">
        <f>_xlfn.XLOOKUP(A2666,Table1[Categories of Work],Table1[Cost Type])</f>
        <v>#N/A</v>
      </c>
      <c r="C2666" s="70"/>
      <c r="D2666" s="71"/>
      <c r="E2666" s="71"/>
      <c r="F2666" s="71"/>
      <c r="G2666" s="72"/>
      <c r="H2666" s="72"/>
      <c r="I2666" s="72"/>
      <c r="J2666" s="67">
        <f>IF(ISBLANK(Table24[[#This Row],[HTC - Qualifying (QRE) - Amt]]),SUM(Table24[[#This Row],[NPA - Qualifying (QRE) - Amt]],Table24[[#This Row],[NPA - Non-Qualifying (NQRE) - Amt]]),SUM(Table24[[#This Row],[HTC - Qualifying (QRE) - Amt]]+Table24[[#This Row],[HTC - Non-Qualifying (NQRE) - Amt]]))</f>
        <v>0</v>
      </c>
      <c r="K2666" s="74"/>
      <c r="L2666" s="74"/>
      <c r="M2666" s="74"/>
      <c r="N2666" s="74"/>
    </row>
    <row r="2667" spans="1:14" x14ac:dyDescent="0.3">
      <c r="A2667" s="68"/>
      <c r="B2667" s="66" t="e">
        <f>_xlfn.XLOOKUP(A2667,Table1[Categories of Work],Table1[Cost Type])</f>
        <v>#N/A</v>
      </c>
      <c r="C2667" s="70"/>
      <c r="D2667" s="71"/>
      <c r="E2667" s="71"/>
      <c r="F2667" s="71"/>
      <c r="G2667" s="72"/>
      <c r="H2667" s="72"/>
      <c r="I2667" s="72"/>
      <c r="J2667" s="67">
        <f>IF(ISBLANK(Table24[[#This Row],[HTC - Qualifying (QRE) - Amt]]),SUM(Table24[[#This Row],[NPA - Qualifying (QRE) - Amt]],Table24[[#This Row],[NPA - Non-Qualifying (NQRE) - Amt]]),SUM(Table24[[#This Row],[HTC - Qualifying (QRE) - Amt]]+Table24[[#This Row],[HTC - Non-Qualifying (NQRE) - Amt]]))</f>
        <v>0</v>
      </c>
      <c r="K2667" s="74"/>
      <c r="L2667" s="74"/>
      <c r="M2667" s="74"/>
      <c r="N2667" s="74"/>
    </row>
    <row r="2668" spans="1:14" x14ac:dyDescent="0.3">
      <c r="A2668" s="68"/>
      <c r="B2668" s="66" t="e">
        <f>_xlfn.XLOOKUP(A2668,Table1[Categories of Work],Table1[Cost Type])</f>
        <v>#N/A</v>
      </c>
      <c r="C2668" s="70"/>
      <c r="D2668" s="71"/>
      <c r="E2668" s="71"/>
      <c r="F2668" s="71"/>
      <c r="G2668" s="72"/>
      <c r="H2668" s="72"/>
      <c r="I2668" s="72"/>
      <c r="J2668" s="67">
        <f>IF(ISBLANK(Table24[[#This Row],[HTC - Qualifying (QRE) - Amt]]),SUM(Table24[[#This Row],[NPA - Qualifying (QRE) - Amt]],Table24[[#This Row],[NPA - Non-Qualifying (NQRE) - Amt]]),SUM(Table24[[#This Row],[HTC - Qualifying (QRE) - Amt]]+Table24[[#This Row],[HTC - Non-Qualifying (NQRE) - Amt]]))</f>
        <v>0</v>
      </c>
      <c r="K2668" s="74"/>
      <c r="L2668" s="74"/>
      <c r="M2668" s="74"/>
      <c r="N2668" s="74"/>
    </row>
    <row r="2669" spans="1:14" x14ac:dyDescent="0.3">
      <c r="A2669" s="68"/>
      <c r="B2669" s="66" t="e">
        <f>_xlfn.XLOOKUP(A2669,Table1[Categories of Work],Table1[Cost Type])</f>
        <v>#N/A</v>
      </c>
      <c r="C2669" s="70"/>
      <c r="D2669" s="71"/>
      <c r="E2669" s="71"/>
      <c r="F2669" s="71"/>
      <c r="G2669" s="72"/>
      <c r="H2669" s="72"/>
      <c r="I2669" s="72"/>
      <c r="J2669" s="67">
        <f>IF(ISBLANK(Table24[[#This Row],[HTC - Qualifying (QRE) - Amt]]),SUM(Table24[[#This Row],[NPA - Qualifying (QRE) - Amt]],Table24[[#This Row],[NPA - Non-Qualifying (NQRE) - Amt]]),SUM(Table24[[#This Row],[HTC - Qualifying (QRE) - Amt]]+Table24[[#This Row],[HTC - Non-Qualifying (NQRE) - Amt]]))</f>
        <v>0</v>
      </c>
      <c r="K2669" s="74"/>
      <c r="L2669" s="74"/>
      <c r="M2669" s="74"/>
      <c r="N2669" s="74"/>
    </row>
    <row r="2670" spans="1:14" x14ac:dyDescent="0.3">
      <c r="A2670" s="68"/>
      <c r="B2670" s="66" t="e">
        <f>_xlfn.XLOOKUP(A2670,Table1[Categories of Work],Table1[Cost Type])</f>
        <v>#N/A</v>
      </c>
      <c r="C2670" s="70"/>
      <c r="D2670" s="71"/>
      <c r="E2670" s="71"/>
      <c r="F2670" s="71"/>
      <c r="G2670" s="72"/>
      <c r="H2670" s="72"/>
      <c r="I2670" s="72"/>
      <c r="J2670" s="67">
        <f>IF(ISBLANK(Table24[[#This Row],[HTC - Qualifying (QRE) - Amt]]),SUM(Table24[[#This Row],[NPA - Qualifying (QRE) - Amt]],Table24[[#This Row],[NPA - Non-Qualifying (NQRE) - Amt]]),SUM(Table24[[#This Row],[HTC - Qualifying (QRE) - Amt]]+Table24[[#This Row],[HTC - Non-Qualifying (NQRE) - Amt]]))</f>
        <v>0</v>
      </c>
      <c r="K2670" s="74"/>
      <c r="L2670" s="74"/>
      <c r="M2670" s="74"/>
      <c r="N2670" s="74"/>
    </row>
    <row r="2671" spans="1:14" x14ac:dyDescent="0.3">
      <c r="A2671" s="68"/>
      <c r="B2671" s="66" t="e">
        <f>_xlfn.XLOOKUP(A2671,Table1[Categories of Work],Table1[Cost Type])</f>
        <v>#N/A</v>
      </c>
      <c r="C2671" s="70"/>
      <c r="D2671" s="71"/>
      <c r="E2671" s="71"/>
      <c r="F2671" s="71"/>
      <c r="G2671" s="72"/>
      <c r="H2671" s="72"/>
      <c r="I2671" s="72"/>
      <c r="J2671" s="67">
        <f>IF(ISBLANK(Table24[[#This Row],[HTC - Qualifying (QRE) - Amt]]),SUM(Table24[[#This Row],[NPA - Qualifying (QRE) - Amt]],Table24[[#This Row],[NPA - Non-Qualifying (NQRE) - Amt]]),SUM(Table24[[#This Row],[HTC - Qualifying (QRE) - Amt]]+Table24[[#This Row],[HTC - Non-Qualifying (NQRE) - Amt]]))</f>
        <v>0</v>
      </c>
      <c r="K2671" s="74"/>
      <c r="L2671" s="74"/>
      <c r="M2671" s="74"/>
      <c r="N2671" s="74"/>
    </row>
    <row r="2672" spans="1:14" x14ac:dyDescent="0.3">
      <c r="A2672" s="68"/>
      <c r="B2672" s="66" t="e">
        <f>_xlfn.XLOOKUP(A2672,Table1[Categories of Work],Table1[Cost Type])</f>
        <v>#N/A</v>
      </c>
      <c r="C2672" s="70"/>
      <c r="D2672" s="71"/>
      <c r="E2672" s="71"/>
      <c r="F2672" s="71"/>
      <c r="G2672" s="72"/>
      <c r="H2672" s="72"/>
      <c r="I2672" s="72"/>
      <c r="J2672" s="67">
        <f>IF(ISBLANK(Table24[[#This Row],[HTC - Qualifying (QRE) - Amt]]),SUM(Table24[[#This Row],[NPA - Qualifying (QRE) - Amt]],Table24[[#This Row],[NPA - Non-Qualifying (NQRE) - Amt]]),SUM(Table24[[#This Row],[HTC - Qualifying (QRE) - Amt]]+Table24[[#This Row],[HTC - Non-Qualifying (NQRE) - Amt]]))</f>
        <v>0</v>
      </c>
      <c r="K2672" s="74"/>
      <c r="L2672" s="74"/>
      <c r="M2672" s="74"/>
      <c r="N2672" s="74"/>
    </row>
    <row r="2673" spans="1:14" x14ac:dyDescent="0.3">
      <c r="A2673" s="68"/>
      <c r="B2673" s="66" t="e">
        <f>_xlfn.XLOOKUP(A2673,Table1[Categories of Work],Table1[Cost Type])</f>
        <v>#N/A</v>
      </c>
      <c r="C2673" s="70"/>
      <c r="D2673" s="71"/>
      <c r="E2673" s="71"/>
      <c r="F2673" s="71"/>
      <c r="G2673" s="72"/>
      <c r="H2673" s="72"/>
      <c r="I2673" s="72"/>
      <c r="J2673" s="67">
        <f>IF(ISBLANK(Table24[[#This Row],[HTC - Qualifying (QRE) - Amt]]),SUM(Table24[[#This Row],[NPA - Qualifying (QRE) - Amt]],Table24[[#This Row],[NPA - Non-Qualifying (NQRE) - Amt]]),SUM(Table24[[#This Row],[HTC - Qualifying (QRE) - Amt]]+Table24[[#This Row],[HTC - Non-Qualifying (NQRE) - Amt]]))</f>
        <v>0</v>
      </c>
      <c r="K2673" s="74"/>
      <c r="L2673" s="74"/>
      <c r="M2673" s="74"/>
      <c r="N2673" s="74"/>
    </row>
    <row r="2674" spans="1:14" x14ac:dyDescent="0.3">
      <c r="A2674" s="68"/>
      <c r="B2674" s="66" t="e">
        <f>_xlfn.XLOOKUP(A2674,Table1[Categories of Work],Table1[Cost Type])</f>
        <v>#N/A</v>
      </c>
      <c r="C2674" s="70"/>
      <c r="D2674" s="71"/>
      <c r="E2674" s="71"/>
      <c r="F2674" s="71"/>
      <c r="G2674" s="72"/>
      <c r="H2674" s="72"/>
      <c r="I2674" s="72"/>
      <c r="J2674" s="67">
        <f>IF(ISBLANK(Table24[[#This Row],[HTC - Qualifying (QRE) - Amt]]),SUM(Table24[[#This Row],[NPA - Qualifying (QRE) - Amt]],Table24[[#This Row],[NPA - Non-Qualifying (NQRE) - Amt]]),SUM(Table24[[#This Row],[HTC - Qualifying (QRE) - Amt]]+Table24[[#This Row],[HTC - Non-Qualifying (NQRE) - Amt]]))</f>
        <v>0</v>
      </c>
      <c r="K2674" s="74"/>
      <c r="L2674" s="74"/>
      <c r="M2674" s="74"/>
      <c r="N2674" s="74"/>
    </row>
    <row r="2675" spans="1:14" x14ac:dyDescent="0.3">
      <c r="A2675" s="68"/>
      <c r="B2675" s="66" t="e">
        <f>_xlfn.XLOOKUP(A2675,Table1[Categories of Work],Table1[Cost Type])</f>
        <v>#N/A</v>
      </c>
      <c r="C2675" s="70"/>
      <c r="D2675" s="71"/>
      <c r="E2675" s="71"/>
      <c r="F2675" s="71"/>
      <c r="G2675" s="72"/>
      <c r="H2675" s="72"/>
      <c r="I2675" s="72"/>
      <c r="J2675" s="67">
        <f>IF(ISBLANK(Table24[[#This Row],[HTC - Qualifying (QRE) - Amt]]),SUM(Table24[[#This Row],[NPA - Qualifying (QRE) - Amt]],Table24[[#This Row],[NPA - Non-Qualifying (NQRE) - Amt]]),SUM(Table24[[#This Row],[HTC - Qualifying (QRE) - Amt]]+Table24[[#This Row],[HTC - Non-Qualifying (NQRE) - Amt]]))</f>
        <v>0</v>
      </c>
      <c r="K2675" s="74"/>
      <c r="L2675" s="74"/>
      <c r="M2675" s="74"/>
      <c r="N2675" s="74"/>
    </row>
    <row r="2676" spans="1:14" x14ac:dyDescent="0.3">
      <c r="A2676" s="68"/>
      <c r="B2676" s="66" t="e">
        <f>_xlfn.XLOOKUP(A2676,Table1[Categories of Work],Table1[Cost Type])</f>
        <v>#N/A</v>
      </c>
      <c r="C2676" s="70"/>
      <c r="D2676" s="71"/>
      <c r="E2676" s="71"/>
      <c r="F2676" s="71"/>
      <c r="G2676" s="72"/>
      <c r="H2676" s="72"/>
      <c r="I2676" s="72"/>
      <c r="J2676" s="67">
        <f>IF(ISBLANK(Table24[[#This Row],[HTC - Qualifying (QRE) - Amt]]),SUM(Table24[[#This Row],[NPA - Qualifying (QRE) - Amt]],Table24[[#This Row],[NPA - Non-Qualifying (NQRE) - Amt]]),SUM(Table24[[#This Row],[HTC - Qualifying (QRE) - Amt]]+Table24[[#This Row],[HTC - Non-Qualifying (NQRE) - Amt]]))</f>
        <v>0</v>
      </c>
      <c r="K2676" s="74"/>
      <c r="L2676" s="74"/>
      <c r="M2676" s="74"/>
      <c r="N2676" s="74"/>
    </row>
    <row r="2677" spans="1:14" x14ac:dyDescent="0.3">
      <c r="A2677" s="68"/>
      <c r="B2677" s="66" t="e">
        <f>_xlfn.XLOOKUP(A2677,Table1[Categories of Work],Table1[Cost Type])</f>
        <v>#N/A</v>
      </c>
      <c r="C2677" s="70"/>
      <c r="D2677" s="71"/>
      <c r="E2677" s="71"/>
      <c r="F2677" s="71"/>
      <c r="G2677" s="72"/>
      <c r="H2677" s="72"/>
      <c r="I2677" s="72"/>
      <c r="J2677" s="67">
        <f>IF(ISBLANK(Table24[[#This Row],[HTC - Qualifying (QRE) - Amt]]),SUM(Table24[[#This Row],[NPA - Qualifying (QRE) - Amt]],Table24[[#This Row],[NPA - Non-Qualifying (NQRE) - Amt]]),SUM(Table24[[#This Row],[HTC - Qualifying (QRE) - Amt]]+Table24[[#This Row],[HTC - Non-Qualifying (NQRE) - Amt]]))</f>
        <v>0</v>
      </c>
      <c r="K2677" s="74"/>
      <c r="L2677" s="74"/>
      <c r="M2677" s="74"/>
      <c r="N2677" s="74"/>
    </row>
    <row r="2678" spans="1:14" x14ac:dyDescent="0.3">
      <c r="A2678" s="68"/>
      <c r="B2678" s="66" t="e">
        <f>_xlfn.XLOOKUP(A2678,Table1[Categories of Work],Table1[Cost Type])</f>
        <v>#N/A</v>
      </c>
      <c r="C2678" s="70"/>
      <c r="D2678" s="71"/>
      <c r="E2678" s="71"/>
      <c r="F2678" s="71"/>
      <c r="G2678" s="72"/>
      <c r="H2678" s="72"/>
      <c r="I2678" s="72"/>
      <c r="J2678" s="67">
        <f>IF(ISBLANK(Table24[[#This Row],[HTC - Qualifying (QRE) - Amt]]),SUM(Table24[[#This Row],[NPA - Qualifying (QRE) - Amt]],Table24[[#This Row],[NPA - Non-Qualifying (NQRE) - Amt]]),SUM(Table24[[#This Row],[HTC - Qualifying (QRE) - Amt]]+Table24[[#This Row],[HTC - Non-Qualifying (NQRE) - Amt]]))</f>
        <v>0</v>
      </c>
      <c r="K2678" s="74"/>
      <c r="L2678" s="74"/>
      <c r="M2678" s="74"/>
      <c r="N2678" s="74"/>
    </row>
    <row r="2679" spans="1:14" x14ac:dyDescent="0.3">
      <c r="A2679" s="68"/>
      <c r="B2679" s="66" t="e">
        <f>_xlfn.XLOOKUP(A2679,Table1[Categories of Work],Table1[Cost Type])</f>
        <v>#N/A</v>
      </c>
      <c r="C2679" s="70"/>
      <c r="D2679" s="71"/>
      <c r="E2679" s="71"/>
      <c r="F2679" s="71"/>
      <c r="G2679" s="72"/>
      <c r="H2679" s="72"/>
      <c r="I2679" s="72"/>
      <c r="J2679" s="67">
        <f>IF(ISBLANK(Table24[[#This Row],[HTC - Qualifying (QRE) - Amt]]),SUM(Table24[[#This Row],[NPA - Qualifying (QRE) - Amt]],Table24[[#This Row],[NPA - Non-Qualifying (NQRE) - Amt]]),SUM(Table24[[#This Row],[HTC - Qualifying (QRE) - Amt]]+Table24[[#This Row],[HTC - Non-Qualifying (NQRE) - Amt]]))</f>
        <v>0</v>
      </c>
      <c r="K2679" s="74"/>
      <c r="L2679" s="74"/>
      <c r="M2679" s="74"/>
      <c r="N2679" s="74"/>
    </row>
    <row r="2680" spans="1:14" x14ac:dyDescent="0.3">
      <c r="A2680" s="68"/>
      <c r="B2680" s="66" t="e">
        <f>_xlfn.XLOOKUP(A2680,Table1[Categories of Work],Table1[Cost Type])</f>
        <v>#N/A</v>
      </c>
      <c r="C2680" s="70"/>
      <c r="D2680" s="71"/>
      <c r="E2680" s="71"/>
      <c r="F2680" s="71"/>
      <c r="G2680" s="72"/>
      <c r="H2680" s="72"/>
      <c r="I2680" s="72"/>
      <c r="J2680" s="67">
        <f>IF(ISBLANK(Table24[[#This Row],[HTC - Qualifying (QRE) - Amt]]),SUM(Table24[[#This Row],[NPA - Qualifying (QRE) - Amt]],Table24[[#This Row],[NPA - Non-Qualifying (NQRE) - Amt]]),SUM(Table24[[#This Row],[HTC - Qualifying (QRE) - Amt]]+Table24[[#This Row],[HTC - Non-Qualifying (NQRE) - Amt]]))</f>
        <v>0</v>
      </c>
      <c r="K2680" s="74"/>
      <c r="L2680" s="74"/>
      <c r="M2680" s="74"/>
      <c r="N2680" s="74"/>
    </row>
    <row r="2681" spans="1:14" x14ac:dyDescent="0.3">
      <c r="A2681" s="68"/>
      <c r="B2681" s="66" t="e">
        <f>_xlfn.XLOOKUP(A2681,Table1[Categories of Work],Table1[Cost Type])</f>
        <v>#N/A</v>
      </c>
      <c r="C2681" s="70"/>
      <c r="D2681" s="71"/>
      <c r="E2681" s="71"/>
      <c r="F2681" s="71"/>
      <c r="G2681" s="72"/>
      <c r="H2681" s="72"/>
      <c r="I2681" s="72"/>
      <c r="J2681" s="67">
        <f>IF(ISBLANK(Table24[[#This Row],[HTC - Qualifying (QRE) - Amt]]),SUM(Table24[[#This Row],[NPA - Qualifying (QRE) - Amt]],Table24[[#This Row],[NPA - Non-Qualifying (NQRE) - Amt]]),SUM(Table24[[#This Row],[HTC - Qualifying (QRE) - Amt]]+Table24[[#This Row],[HTC - Non-Qualifying (NQRE) - Amt]]))</f>
        <v>0</v>
      </c>
      <c r="K2681" s="74"/>
      <c r="L2681" s="74"/>
      <c r="M2681" s="74"/>
      <c r="N2681" s="74"/>
    </row>
    <row r="2682" spans="1:14" x14ac:dyDescent="0.3">
      <c r="A2682" s="68"/>
      <c r="B2682" s="66" t="e">
        <f>_xlfn.XLOOKUP(A2682,Table1[Categories of Work],Table1[Cost Type])</f>
        <v>#N/A</v>
      </c>
      <c r="C2682" s="70"/>
      <c r="D2682" s="71"/>
      <c r="E2682" s="71"/>
      <c r="F2682" s="71"/>
      <c r="G2682" s="72"/>
      <c r="H2682" s="72"/>
      <c r="I2682" s="72"/>
      <c r="J2682" s="67">
        <f>IF(ISBLANK(Table24[[#This Row],[HTC - Qualifying (QRE) - Amt]]),SUM(Table24[[#This Row],[NPA - Qualifying (QRE) - Amt]],Table24[[#This Row],[NPA - Non-Qualifying (NQRE) - Amt]]),SUM(Table24[[#This Row],[HTC - Qualifying (QRE) - Amt]]+Table24[[#This Row],[HTC - Non-Qualifying (NQRE) - Amt]]))</f>
        <v>0</v>
      </c>
      <c r="K2682" s="74"/>
      <c r="L2682" s="74"/>
      <c r="M2682" s="74"/>
      <c r="N2682" s="74"/>
    </row>
    <row r="2683" spans="1:14" x14ac:dyDescent="0.3">
      <c r="A2683" s="68"/>
      <c r="B2683" s="66" t="e">
        <f>_xlfn.XLOOKUP(A2683,Table1[Categories of Work],Table1[Cost Type])</f>
        <v>#N/A</v>
      </c>
      <c r="C2683" s="70"/>
      <c r="D2683" s="71"/>
      <c r="E2683" s="71"/>
      <c r="F2683" s="71"/>
      <c r="G2683" s="72"/>
      <c r="H2683" s="72"/>
      <c r="I2683" s="72"/>
      <c r="J2683" s="67">
        <f>IF(ISBLANK(Table24[[#This Row],[HTC - Qualifying (QRE) - Amt]]),SUM(Table24[[#This Row],[NPA - Qualifying (QRE) - Amt]],Table24[[#This Row],[NPA - Non-Qualifying (NQRE) - Amt]]),SUM(Table24[[#This Row],[HTC - Qualifying (QRE) - Amt]]+Table24[[#This Row],[HTC - Non-Qualifying (NQRE) - Amt]]))</f>
        <v>0</v>
      </c>
      <c r="K2683" s="74"/>
      <c r="L2683" s="74"/>
      <c r="M2683" s="74"/>
      <c r="N2683" s="74"/>
    </row>
    <row r="2684" spans="1:14" x14ac:dyDescent="0.3">
      <c r="A2684" s="68"/>
      <c r="B2684" s="66" t="e">
        <f>_xlfn.XLOOKUP(A2684,Table1[Categories of Work],Table1[Cost Type])</f>
        <v>#N/A</v>
      </c>
      <c r="C2684" s="70"/>
      <c r="D2684" s="71"/>
      <c r="E2684" s="71"/>
      <c r="F2684" s="71"/>
      <c r="G2684" s="72"/>
      <c r="H2684" s="72"/>
      <c r="I2684" s="72"/>
      <c r="J2684" s="67">
        <f>IF(ISBLANK(Table24[[#This Row],[HTC - Qualifying (QRE) - Amt]]),SUM(Table24[[#This Row],[NPA - Qualifying (QRE) - Amt]],Table24[[#This Row],[NPA - Non-Qualifying (NQRE) - Amt]]),SUM(Table24[[#This Row],[HTC - Qualifying (QRE) - Amt]]+Table24[[#This Row],[HTC - Non-Qualifying (NQRE) - Amt]]))</f>
        <v>0</v>
      </c>
      <c r="K2684" s="74"/>
      <c r="L2684" s="74"/>
      <c r="M2684" s="74"/>
      <c r="N2684" s="74"/>
    </row>
    <row r="2685" spans="1:14" x14ac:dyDescent="0.3">
      <c r="A2685" s="68"/>
      <c r="B2685" s="66" t="e">
        <f>_xlfn.XLOOKUP(A2685,Table1[Categories of Work],Table1[Cost Type])</f>
        <v>#N/A</v>
      </c>
      <c r="C2685" s="70"/>
      <c r="D2685" s="71"/>
      <c r="E2685" s="71"/>
      <c r="F2685" s="71"/>
      <c r="G2685" s="72"/>
      <c r="H2685" s="72"/>
      <c r="I2685" s="72"/>
      <c r="J2685" s="67">
        <f>IF(ISBLANK(Table24[[#This Row],[HTC - Qualifying (QRE) - Amt]]),SUM(Table24[[#This Row],[NPA - Qualifying (QRE) - Amt]],Table24[[#This Row],[NPA - Non-Qualifying (NQRE) - Amt]]),SUM(Table24[[#This Row],[HTC - Qualifying (QRE) - Amt]]+Table24[[#This Row],[HTC - Non-Qualifying (NQRE) - Amt]]))</f>
        <v>0</v>
      </c>
      <c r="K2685" s="74"/>
      <c r="L2685" s="74"/>
      <c r="M2685" s="74"/>
      <c r="N2685" s="74"/>
    </row>
    <row r="2686" spans="1:14" x14ac:dyDescent="0.3">
      <c r="A2686" s="68"/>
      <c r="B2686" s="66" t="e">
        <f>_xlfn.XLOOKUP(A2686,Table1[Categories of Work],Table1[Cost Type])</f>
        <v>#N/A</v>
      </c>
      <c r="C2686" s="70"/>
      <c r="D2686" s="71"/>
      <c r="E2686" s="71"/>
      <c r="F2686" s="71"/>
      <c r="G2686" s="72"/>
      <c r="H2686" s="72"/>
      <c r="I2686" s="72"/>
      <c r="J2686" s="67">
        <f>IF(ISBLANK(Table24[[#This Row],[HTC - Qualifying (QRE) - Amt]]),SUM(Table24[[#This Row],[NPA - Qualifying (QRE) - Amt]],Table24[[#This Row],[NPA - Non-Qualifying (NQRE) - Amt]]),SUM(Table24[[#This Row],[HTC - Qualifying (QRE) - Amt]]+Table24[[#This Row],[HTC - Non-Qualifying (NQRE) - Amt]]))</f>
        <v>0</v>
      </c>
      <c r="K2686" s="74"/>
      <c r="L2686" s="74"/>
      <c r="M2686" s="74"/>
      <c r="N2686" s="74"/>
    </row>
    <row r="2687" spans="1:14" x14ac:dyDescent="0.3">
      <c r="A2687" s="68"/>
      <c r="B2687" s="66" t="e">
        <f>_xlfn.XLOOKUP(A2687,Table1[Categories of Work],Table1[Cost Type])</f>
        <v>#N/A</v>
      </c>
      <c r="C2687" s="70"/>
      <c r="D2687" s="71"/>
      <c r="E2687" s="71"/>
      <c r="F2687" s="71"/>
      <c r="G2687" s="72"/>
      <c r="H2687" s="72"/>
      <c r="I2687" s="72"/>
      <c r="J2687" s="67">
        <f>IF(ISBLANK(Table24[[#This Row],[HTC - Qualifying (QRE) - Amt]]),SUM(Table24[[#This Row],[NPA - Qualifying (QRE) - Amt]],Table24[[#This Row],[NPA - Non-Qualifying (NQRE) - Amt]]),SUM(Table24[[#This Row],[HTC - Qualifying (QRE) - Amt]]+Table24[[#This Row],[HTC - Non-Qualifying (NQRE) - Amt]]))</f>
        <v>0</v>
      </c>
      <c r="K2687" s="74"/>
      <c r="L2687" s="74"/>
      <c r="M2687" s="74"/>
      <c r="N2687" s="74"/>
    </row>
    <row r="2688" spans="1:14" x14ac:dyDescent="0.3">
      <c r="A2688" s="68"/>
      <c r="B2688" s="66" t="e">
        <f>_xlfn.XLOOKUP(A2688,Table1[Categories of Work],Table1[Cost Type])</f>
        <v>#N/A</v>
      </c>
      <c r="C2688" s="70"/>
      <c r="D2688" s="71"/>
      <c r="E2688" s="71"/>
      <c r="F2688" s="71"/>
      <c r="G2688" s="72"/>
      <c r="H2688" s="72"/>
      <c r="I2688" s="72"/>
      <c r="J2688" s="67">
        <f>IF(ISBLANK(Table24[[#This Row],[HTC - Qualifying (QRE) - Amt]]),SUM(Table24[[#This Row],[NPA - Qualifying (QRE) - Amt]],Table24[[#This Row],[NPA - Non-Qualifying (NQRE) - Amt]]),SUM(Table24[[#This Row],[HTC - Qualifying (QRE) - Amt]]+Table24[[#This Row],[HTC - Non-Qualifying (NQRE) - Amt]]))</f>
        <v>0</v>
      </c>
      <c r="K2688" s="74"/>
      <c r="L2688" s="74"/>
      <c r="M2688" s="74"/>
      <c r="N2688" s="74"/>
    </row>
    <row r="2689" spans="1:14" x14ac:dyDescent="0.3">
      <c r="A2689" s="68"/>
      <c r="B2689" s="66" t="e">
        <f>_xlfn.XLOOKUP(A2689,Table1[Categories of Work],Table1[Cost Type])</f>
        <v>#N/A</v>
      </c>
      <c r="C2689" s="70"/>
      <c r="D2689" s="71"/>
      <c r="E2689" s="71"/>
      <c r="F2689" s="71"/>
      <c r="G2689" s="72"/>
      <c r="H2689" s="72"/>
      <c r="I2689" s="72"/>
      <c r="J2689" s="67">
        <f>IF(ISBLANK(Table24[[#This Row],[HTC - Qualifying (QRE) - Amt]]),SUM(Table24[[#This Row],[NPA - Qualifying (QRE) - Amt]],Table24[[#This Row],[NPA - Non-Qualifying (NQRE) - Amt]]),SUM(Table24[[#This Row],[HTC - Qualifying (QRE) - Amt]]+Table24[[#This Row],[HTC - Non-Qualifying (NQRE) - Amt]]))</f>
        <v>0</v>
      </c>
      <c r="K2689" s="74"/>
      <c r="L2689" s="74"/>
      <c r="M2689" s="74"/>
      <c r="N2689" s="74"/>
    </row>
    <row r="2690" spans="1:14" x14ac:dyDescent="0.3">
      <c r="A2690" s="68"/>
      <c r="B2690" s="66" t="e">
        <f>_xlfn.XLOOKUP(A2690,Table1[Categories of Work],Table1[Cost Type])</f>
        <v>#N/A</v>
      </c>
      <c r="C2690" s="70"/>
      <c r="D2690" s="71"/>
      <c r="E2690" s="71"/>
      <c r="F2690" s="71"/>
      <c r="G2690" s="72"/>
      <c r="H2690" s="72"/>
      <c r="I2690" s="72"/>
      <c r="J2690" s="67">
        <f>IF(ISBLANK(Table24[[#This Row],[HTC - Qualifying (QRE) - Amt]]),SUM(Table24[[#This Row],[NPA - Qualifying (QRE) - Amt]],Table24[[#This Row],[NPA - Non-Qualifying (NQRE) - Amt]]),SUM(Table24[[#This Row],[HTC - Qualifying (QRE) - Amt]]+Table24[[#This Row],[HTC - Non-Qualifying (NQRE) - Amt]]))</f>
        <v>0</v>
      </c>
      <c r="K2690" s="74"/>
      <c r="L2690" s="74"/>
      <c r="M2690" s="74"/>
      <c r="N2690" s="74"/>
    </row>
    <row r="2691" spans="1:14" x14ac:dyDescent="0.3">
      <c r="A2691" s="68"/>
      <c r="B2691" s="66" t="e">
        <f>_xlfn.XLOOKUP(A2691,Table1[Categories of Work],Table1[Cost Type])</f>
        <v>#N/A</v>
      </c>
      <c r="C2691" s="70"/>
      <c r="D2691" s="71"/>
      <c r="E2691" s="71"/>
      <c r="F2691" s="71"/>
      <c r="G2691" s="72"/>
      <c r="H2691" s="72"/>
      <c r="I2691" s="72"/>
      <c r="J2691" s="67">
        <f>IF(ISBLANK(Table24[[#This Row],[HTC - Qualifying (QRE) - Amt]]),SUM(Table24[[#This Row],[NPA - Qualifying (QRE) - Amt]],Table24[[#This Row],[NPA - Non-Qualifying (NQRE) - Amt]]),SUM(Table24[[#This Row],[HTC - Qualifying (QRE) - Amt]]+Table24[[#This Row],[HTC - Non-Qualifying (NQRE) - Amt]]))</f>
        <v>0</v>
      </c>
      <c r="K2691" s="74"/>
      <c r="L2691" s="74"/>
      <c r="M2691" s="74"/>
      <c r="N2691" s="74"/>
    </row>
    <row r="2692" spans="1:14" x14ac:dyDescent="0.3">
      <c r="A2692" s="68"/>
      <c r="B2692" s="66" t="e">
        <f>_xlfn.XLOOKUP(A2692,Table1[Categories of Work],Table1[Cost Type])</f>
        <v>#N/A</v>
      </c>
      <c r="C2692" s="70"/>
      <c r="D2692" s="71"/>
      <c r="E2692" s="71"/>
      <c r="F2692" s="71"/>
      <c r="G2692" s="72"/>
      <c r="H2692" s="72"/>
      <c r="I2692" s="72"/>
      <c r="J2692" s="67">
        <f>IF(ISBLANK(Table24[[#This Row],[HTC - Qualifying (QRE) - Amt]]),SUM(Table24[[#This Row],[NPA - Qualifying (QRE) - Amt]],Table24[[#This Row],[NPA - Non-Qualifying (NQRE) - Amt]]),SUM(Table24[[#This Row],[HTC - Qualifying (QRE) - Amt]]+Table24[[#This Row],[HTC - Non-Qualifying (NQRE) - Amt]]))</f>
        <v>0</v>
      </c>
      <c r="K2692" s="74"/>
      <c r="L2692" s="74"/>
      <c r="M2692" s="74"/>
      <c r="N2692" s="74"/>
    </row>
    <row r="2693" spans="1:14" x14ac:dyDescent="0.3">
      <c r="A2693" s="68"/>
      <c r="B2693" s="66" t="e">
        <f>_xlfn.XLOOKUP(A2693,Table1[Categories of Work],Table1[Cost Type])</f>
        <v>#N/A</v>
      </c>
      <c r="C2693" s="70"/>
      <c r="D2693" s="71"/>
      <c r="E2693" s="71"/>
      <c r="F2693" s="71"/>
      <c r="G2693" s="72"/>
      <c r="H2693" s="72"/>
      <c r="I2693" s="72"/>
      <c r="J2693" s="67">
        <f>IF(ISBLANK(Table24[[#This Row],[HTC - Qualifying (QRE) - Amt]]),SUM(Table24[[#This Row],[NPA - Qualifying (QRE) - Amt]],Table24[[#This Row],[NPA - Non-Qualifying (NQRE) - Amt]]),SUM(Table24[[#This Row],[HTC - Qualifying (QRE) - Amt]]+Table24[[#This Row],[HTC - Non-Qualifying (NQRE) - Amt]]))</f>
        <v>0</v>
      </c>
      <c r="K2693" s="74"/>
      <c r="L2693" s="74"/>
      <c r="M2693" s="74"/>
      <c r="N2693" s="74"/>
    </row>
    <row r="2694" spans="1:14" x14ac:dyDescent="0.3">
      <c r="A2694" s="68"/>
      <c r="B2694" s="66" t="e">
        <f>_xlfn.XLOOKUP(A2694,Table1[Categories of Work],Table1[Cost Type])</f>
        <v>#N/A</v>
      </c>
      <c r="C2694" s="70"/>
      <c r="D2694" s="71"/>
      <c r="E2694" s="71"/>
      <c r="F2694" s="71"/>
      <c r="G2694" s="72"/>
      <c r="H2694" s="72"/>
      <c r="I2694" s="72"/>
      <c r="J2694" s="67">
        <f>IF(ISBLANK(Table24[[#This Row],[HTC - Qualifying (QRE) - Amt]]),SUM(Table24[[#This Row],[NPA - Qualifying (QRE) - Amt]],Table24[[#This Row],[NPA - Non-Qualifying (NQRE) - Amt]]),SUM(Table24[[#This Row],[HTC - Qualifying (QRE) - Amt]]+Table24[[#This Row],[HTC - Non-Qualifying (NQRE) - Amt]]))</f>
        <v>0</v>
      </c>
      <c r="K2694" s="74"/>
      <c r="L2694" s="74"/>
      <c r="M2694" s="74"/>
      <c r="N2694" s="74"/>
    </row>
    <row r="2695" spans="1:14" x14ac:dyDescent="0.3">
      <c r="A2695" s="68"/>
      <c r="B2695" s="66" t="e">
        <f>_xlfn.XLOOKUP(A2695,Table1[Categories of Work],Table1[Cost Type])</f>
        <v>#N/A</v>
      </c>
      <c r="C2695" s="70"/>
      <c r="D2695" s="71"/>
      <c r="E2695" s="71"/>
      <c r="F2695" s="71"/>
      <c r="G2695" s="72"/>
      <c r="H2695" s="72"/>
      <c r="I2695" s="72"/>
      <c r="J2695" s="67">
        <f>IF(ISBLANK(Table24[[#This Row],[HTC - Qualifying (QRE) - Amt]]),SUM(Table24[[#This Row],[NPA - Qualifying (QRE) - Amt]],Table24[[#This Row],[NPA - Non-Qualifying (NQRE) - Amt]]),SUM(Table24[[#This Row],[HTC - Qualifying (QRE) - Amt]]+Table24[[#This Row],[HTC - Non-Qualifying (NQRE) - Amt]]))</f>
        <v>0</v>
      </c>
      <c r="K2695" s="74"/>
      <c r="L2695" s="74"/>
      <c r="M2695" s="74"/>
      <c r="N2695" s="74"/>
    </row>
    <row r="2696" spans="1:14" x14ac:dyDescent="0.3">
      <c r="A2696" s="68"/>
      <c r="B2696" s="66" t="e">
        <f>_xlfn.XLOOKUP(A2696,Table1[Categories of Work],Table1[Cost Type])</f>
        <v>#N/A</v>
      </c>
      <c r="C2696" s="70"/>
      <c r="D2696" s="71"/>
      <c r="E2696" s="71"/>
      <c r="F2696" s="71"/>
      <c r="G2696" s="72"/>
      <c r="H2696" s="72"/>
      <c r="I2696" s="72"/>
      <c r="J2696" s="67">
        <f>IF(ISBLANK(Table24[[#This Row],[HTC - Qualifying (QRE) - Amt]]),SUM(Table24[[#This Row],[NPA - Qualifying (QRE) - Amt]],Table24[[#This Row],[NPA - Non-Qualifying (NQRE) - Amt]]),SUM(Table24[[#This Row],[HTC - Qualifying (QRE) - Amt]]+Table24[[#This Row],[HTC - Non-Qualifying (NQRE) - Amt]]))</f>
        <v>0</v>
      </c>
      <c r="K2696" s="74"/>
      <c r="L2696" s="74"/>
      <c r="M2696" s="74"/>
      <c r="N2696" s="74"/>
    </row>
    <row r="2697" spans="1:14" x14ac:dyDescent="0.3">
      <c r="A2697" s="68"/>
      <c r="B2697" s="66" t="e">
        <f>_xlfn.XLOOKUP(A2697,Table1[Categories of Work],Table1[Cost Type])</f>
        <v>#N/A</v>
      </c>
      <c r="C2697" s="70"/>
      <c r="D2697" s="71"/>
      <c r="E2697" s="71"/>
      <c r="F2697" s="71"/>
      <c r="G2697" s="72"/>
      <c r="H2697" s="72"/>
      <c r="I2697" s="72"/>
      <c r="J2697" s="67">
        <f>IF(ISBLANK(Table24[[#This Row],[HTC - Qualifying (QRE) - Amt]]),SUM(Table24[[#This Row],[NPA - Qualifying (QRE) - Amt]],Table24[[#This Row],[NPA - Non-Qualifying (NQRE) - Amt]]),SUM(Table24[[#This Row],[HTC - Qualifying (QRE) - Amt]]+Table24[[#This Row],[HTC - Non-Qualifying (NQRE) - Amt]]))</f>
        <v>0</v>
      </c>
      <c r="K2697" s="74"/>
      <c r="L2697" s="74"/>
      <c r="M2697" s="74"/>
      <c r="N2697" s="74"/>
    </row>
    <row r="2698" spans="1:14" x14ac:dyDescent="0.3">
      <c r="A2698" s="68"/>
      <c r="B2698" s="66" t="e">
        <f>_xlfn.XLOOKUP(A2698,Table1[Categories of Work],Table1[Cost Type])</f>
        <v>#N/A</v>
      </c>
      <c r="C2698" s="70"/>
      <c r="D2698" s="71"/>
      <c r="E2698" s="71"/>
      <c r="F2698" s="71"/>
      <c r="G2698" s="72"/>
      <c r="H2698" s="72"/>
      <c r="I2698" s="72"/>
      <c r="J2698" s="67">
        <f>IF(ISBLANK(Table24[[#This Row],[HTC - Qualifying (QRE) - Amt]]),SUM(Table24[[#This Row],[NPA - Qualifying (QRE) - Amt]],Table24[[#This Row],[NPA - Non-Qualifying (NQRE) - Amt]]),SUM(Table24[[#This Row],[HTC - Qualifying (QRE) - Amt]]+Table24[[#This Row],[HTC - Non-Qualifying (NQRE) - Amt]]))</f>
        <v>0</v>
      </c>
      <c r="K2698" s="74"/>
      <c r="L2698" s="74"/>
      <c r="M2698" s="74"/>
      <c r="N2698" s="74"/>
    </row>
    <row r="2699" spans="1:14" x14ac:dyDescent="0.3">
      <c r="A2699" s="68"/>
      <c r="B2699" s="66" t="e">
        <f>_xlfn.XLOOKUP(A2699,Table1[Categories of Work],Table1[Cost Type])</f>
        <v>#N/A</v>
      </c>
      <c r="C2699" s="70"/>
      <c r="D2699" s="71"/>
      <c r="E2699" s="71"/>
      <c r="F2699" s="71"/>
      <c r="G2699" s="72"/>
      <c r="H2699" s="72"/>
      <c r="I2699" s="72"/>
      <c r="J2699" s="67">
        <f>IF(ISBLANK(Table24[[#This Row],[HTC - Qualifying (QRE) - Amt]]),SUM(Table24[[#This Row],[NPA - Qualifying (QRE) - Amt]],Table24[[#This Row],[NPA - Non-Qualifying (NQRE) - Amt]]),SUM(Table24[[#This Row],[HTC - Qualifying (QRE) - Amt]]+Table24[[#This Row],[HTC - Non-Qualifying (NQRE) - Amt]]))</f>
        <v>0</v>
      </c>
      <c r="K2699" s="74"/>
      <c r="L2699" s="74"/>
      <c r="M2699" s="74"/>
      <c r="N2699" s="74"/>
    </row>
    <row r="2700" spans="1:14" x14ac:dyDescent="0.3">
      <c r="A2700" s="68"/>
      <c r="B2700" s="66" t="e">
        <f>_xlfn.XLOOKUP(A2700,Table1[Categories of Work],Table1[Cost Type])</f>
        <v>#N/A</v>
      </c>
      <c r="C2700" s="70"/>
      <c r="D2700" s="71"/>
      <c r="E2700" s="71"/>
      <c r="F2700" s="71"/>
      <c r="G2700" s="72"/>
      <c r="H2700" s="72"/>
      <c r="I2700" s="72"/>
      <c r="J2700" s="67">
        <f>IF(ISBLANK(Table24[[#This Row],[HTC - Qualifying (QRE) - Amt]]),SUM(Table24[[#This Row],[NPA - Qualifying (QRE) - Amt]],Table24[[#This Row],[NPA - Non-Qualifying (NQRE) - Amt]]),SUM(Table24[[#This Row],[HTC - Qualifying (QRE) - Amt]]+Table24[[#This Row],[HTC - Non-Qualifying (NQRE) - Amt]]))</f>
        <v>0</v>
      </c>
      <c r="K2700" s="74"/>
      <c r="L2700" s="74"/>
      <c r="M2700" s="74"/>
      <c r="N2700" s="74"/>
    </row>
    <row r="2701" spans="1:14" x14ac:dyDescent="0.3">
      <c r="A2701" s="68"/>
      <c r="B2701" s="66" t="e">
        <f>_xlfn.XLOOKUP(A2701,Table1[Categories of Work],Table1[Cost Type])</f>
        <v>#N/A</v>
      </c>
      <c r="C2701" s="70"/>
      <c r="D2701" s="71"/>
      <c r="E2701" s="71"/>
      <c r="F2701" s="71"/>
      <c r="G2701" s="72"/>
      <c r="H2701" s="72"/>
      <c r="I2701" s="72"/>
      <c r="J2701" s="67">
        <f>IF(ISBLANK(Table24[[#This Row],[HTC - Qualifying (QRE) - Amt]]),SUM(Table24[[#This Row],[NPA - Qualifying (QRE) - Amt]],Table24[[#This Row],[NPA - Non-Qualifying (NQRE) - Amt]]),SUM(Table24[[#This Row],[HTC - Qualifying (QRE) - Amt]]+Table24[[#This Row],[HTC - Non-Qualifying (NQRE) - Amt]]))</f>
        <v>0</v>
      </c>
      <c r="K2701" s="74"/>
      <c r="L2701" s="74"/>
      <c r="M2701" s="74"/>
      <c r="N2701" s="74"/>
    </row>
    <row r="2702" spans="1:14" x14ac:dyDescent="0.3">
      <c r="A2702" s="69"/>
      <c r="B2702" s="32" t="e">
        <f>_xlfn.XLOOKUP(A2702,Table1[Categories of Work],Table1[Cost Type])</f>
        <v>#N/A</v>
      </c>
      <c r="C2702" s="64"/>
      <c r="D2702" s="64"/>
      <c r="E2702" s="64"/>
      <c r="F2702" s="64"/>
      <c r="G2702" s="73"/>
      <c r="H2702" s="73"/>
      <c r="I2702" s="73"/>
      <c r="J2702" s="34">
        <f>IF(ISBLANK(Table24[[#This Row],[HTC - Qualifying (QRE) - Amt]]),SUM(Table24[[#This Row],[NPA - Qualifying (QRE) - Amt]],Table24[[#This Row],[NPA - Non-Qualifying (NQRE) - Amt]]),SUM(Table24[[#This Row],[HTC - Qualifying (QRE) - Amt]]+Table24[[#This Row],[HTC - Non-Qualifying (NQRE) - Amt]]))</f>
        <v>0</v>
      </c>
      <c r="K2702" s="75"/>
      <c r="L2702" s="75"/>
      <c r="M2702" s="75"/>
      <c r="N2702" s="75"/>
    </row>
    <row r="2703" spans="1:14" x14ac:dyDescent="0.3">
      <c r="A2703" s="69"/>
      <c r="B2703" s="32" t="e">
        <f>_xlfn.XLOOKUP(A2703,Table1[Categories of Work],Table1[Cost Type])</f>
        <v>#N/A</v>
      </c>
      <c r="C2703" s="64"/>
      <c r="D2703" s="64"/>
      <c r="E2703" s="64"/>
      <c r="F2703" s="64"/>
      <c r="G2703" s="73"/>
      <c r="H2703" s="73"/>
      <c r="I2703" s="73"/>
      <c r="J2703" s="34">
        <f>IF(ISBLANK(Table24[[#This Row],[HTC - Qualifying (QRE) - Amt]]),SUM(Table24[[#This Row],[NPA - Qualifying (QRE) - Amt]],Table24[[#This Row],[NPA - Non-Qualifying (NQRE) - Amt]]),SUM(Table24[[#This Row],[HTC - Qualifying (QRE) - Amt]]+Table24[[#This Row],[HTC - Non-Qualifying (NQRE) - Amt]]))</f>
        <v>0</v>
      </c>
      <c r="K2703" s="75"/>
      <c r="L2703" s="75"/>
      <c r="M2703" s="75"/>
      <c r="N2703" s="75"/>
    </row>
    <row r="2704" spans="1:14" x14ac:dyDescent="0.3">
      <c r="A2704" s="69"/>
      <c r="B2704" s="32" t="e">
        <f>_xlfn.XLOOKUP(A2704,Table1[Categories of Work],Table1[Cost Type])</f>
        <v>#N/A</v>
      </c>
      <c r="C2704" s="64"/>
      <c r="D2704" s="64"/>
      <c r="E2704" s="64"/>
      <c r="F2704" s="64"/>
      <c r="G2704" s="73"/>
      <c r="H2704" s="73"/>
      <c r="I2704" s="73"/>
      <c r="J2704" s="34">
        <f>IF(ISBLANK(Table24[[#This Row],[HTC - Qualifying (QRE) - Amt]]),SUM(Table24[[#This Row],[NPA - Qualifying (QRE) - Amt]],Table24[[#This Row],[NPA - Non-Qualifying (NQRE) - Amt]]),SUM(Table24[[#This Row],[HTC - Qualifying (QRE) - Amt]]+Table24[[#This Row],[HTC - Non-Qualifying (NQRE) - Amt]]))</f>
        <v>0</v>
      </c>
      <c r="K2704" s="75"/>
      <c r="L2704" s="75"/>
      <c r="M2704" s="75"/>
      <c r="N2704" s="75"/>
    </row>
    <row r="2705" spans="1:14" x14ac:dyDescent="0.3">
      <c r="A2705" s="69"/>
      <c r="B2705" s="32" t="e">
        <f>_xlfn.XLOOKUP(A2705,Table1[Categories of Work],Table1[Cost Type])</f>
        <v>#N/A</v>
      </c>
      <c r="C2705" s="64"/>
      <c r="D2705" s="64"/>
      <c r="E2705" s="64"/>
      <c r="F2705" s="64"/>
      <c r="G2705" s="73"/>
      <c r="H2705" s="73"/>
      <c r="I2705" s="73"/>
      <c r="J2705" s="34">
        <f>IF(ISBLANK(Table24[[#This Row],[HTC - Qualifying (QRE) - Amt]]),SUM(Table24[[#This Row],[NPA - Qualifying (QRE) - Amt]],Table24[[#This Row],[NPA - Non-Qualifying (NQRE) - Amt]]),SUM(Table24[[#This Row],[HTC - Qualifying (QRE) - Amt]]+Table24[[#This Row],[HTC - Non-Qualifying (NQRE) - Amt]]))</f>
        <v>0</v>
      </c>
      <c r="K2705" s="75"/>
      <c r="L2705" s="75"/>
      <c r="M2705" s="75"/>
      <c r="N2705" s="75"/>
    </row>
    <row r="2706" spans="1:14" x14ac:dyDescent="0.3">
      <c r="A2706" s="69"/>
      <c r="B2706" s="32" t="e">
        <f>_xlfn.XLOOKUP(A2706,Table1[Categories of Work],Table1[Cost Type])</f>
        <v>#N/A</v>
      </c>
      <c r="C2706" s="64"/>
      <c r="D2706" s="64"/>
      <c r="E2706" s="64"/>
      <c r="F2706" s="64"/>
      <c r="G2706" s="73"/>
      <c r="H2706" s="73"/>
      <c r="I2706" s="73"/>
      <c r="J2706" s="34">
        <f>IF(ISBLANK(Table24[[#This Row],[HTC - Qualifying (QRE) - Amt]]),SUM(Table24[[#This Row],[NPA - Qualifying (QRE) - Amt]],Table24[[#This Row],[NPA - Non-Qualifying (NQRE) - Amt]]),SUM(Table24[[#This Row],[HTC - Qualifying (QRE) - Amt]]+Table24[[#This Row],[HTC - Non-Qualifying (NQRE) - Amt]]))</f>
        <v>0</v>
      </c>
      <c r="K2706" s="75"/>
      <c r="L2706" s="75"/>
      <c r="M2706" s="75"/>
      <c r="N2706" s="75"/>
    </row>
    <row r="2707" spans="1:14" x14ac:dyDescent="0.3">
      <c r="A2707" s="69"/>
      <c r="B2707" s="32" t="e">
        <f>_xlfn.XLOOKUP(A2707,Table1[Categories of Work],Table1[Cost Type])</f>
        <v>#N/A</v>
      </c>
      <c r="C2707" s="64"/>
      <c r="D2707" s="64"/>
      <c r="E2707" s="64"/>
      <c r="F2707" s="64"/>
      <c r="G2707" s="73"/>
      <c r="H2707" s="73"/>
      <c r="I2707" s="73"/>
      <c r="J2707" s="34">
        <f>IF(ISBLANK(Table24[[#This Row],[HTC - Qualifying (QRE) - Amt]]),SUM(Table24[[#This Row],[NPA - Qualifying (QRE) - Amt]],Table24[[#This Row],[NPA - Non-Qualifying (NQRE) - Amt]]),SUM(Table24[[#This Row],[HTC - Qualifying (QRE) - Amt]]+Table24[[#This Row],[HTC - Non-Qualifying (NQRE) - Amt]]))</f>
        <v>0</v>
      </c>
      <c r="K2707" s="75"/>
      <c r="L2707" s="75"/>
      <c r="M2707" s="75"/>
      <c r="N2707" s="75"/>
    </row>
    <row r="2708" spans="1:14" x14ac:dyDescent="0.3">
      <c r="A2708" s="69"/>
      <c r="B2708" s="32" t="e">
        <f>_xlfn.XLOOKUP(A2708,Table1[Categories of Work],Table1[Cost Type])</f>
        <v>#N/A</v>
      </c>
      <c r="C2708" s="64"/>
      <c r="D2708" s="64"/>
      <c r="E2708" s="64"/>
      <c r="F2708" s="64"/>
      <c r="G2708" s="73"/>
      <c r="H2708" s="73"/>
      <c r="I2708" s="73"/>
      <c r="J2708" s="34">
        <f>IF(ISBLANK(Table24[[#This Row],[HTC - Qualifying (QRE) - Amt]]),SUM(Table24[[#This Row],[NPA - Qualifying (QRE) - Amt]],Table24[[#This Row],[NPA - Non-Qualifying (NQRE) - Amt]]),SUM(Table24[[#This Row],[HTC - Qualifying (QRE) - Amt]]+Table24[[#This Row],[HTC - Non-Qualifying (NQRE) - Amt]]))</f>
        <v>0</v>
      </c>
      <c r="K2708" s="75"/>
      <c r="L2708" s="75"/>
      <c r="M2708" s="75"/>
      <c r="N2708" s="75"/>
    </row>
    <row r="2709" spans="1:14" x14ac:dyDescent="0.3">
      <c r="A2709" s="69"/>
      <c r="B2709" s="32" t="e">
        <f>_xlfn.XLOOKUP(A2709,Table1[Categories of Work],Table1[Cost Type])</f>
        <v>#N/A</v>
      </c>
      <c r="C2709" s="64"/>
      <c r="D2709" s="64"/>
      <c r="E2709" s="64"/>
      <c r="F2709" s="64"/>
      <c r="G2709" s="73"/>
      <c r="H2709" s="73"/>
      <c r="I2709" s="73"/>
      <c r="J2709" s="34">
        <f>IF(ISBLANK(Table24[[#This Row],[HTC - Qualifying (QRE) - Amt]]),SUM(Table24[[#This Row],[NPA - Qualifying (QRE) - Amt]],Table24[[#This Row],[NPA - Non-Qualifying (NQRE) - Amt]]),SUM(Table24[[#This Row],[HTC - Qualifying (QRE) - Amt]]+Table24[[#This Row],[HTC - Non-Qualifying (NQRE) - Amt]]))</f>
        <v>0</v>
      </c>
      <c r="K2709" s="75"/>
      <c r="L2709" s="75"/>
      <c r="M2709" s="75"/>
      <c r="N2709" s="75"/>
    </row>
    <row r="2710" spans="1:14" x14ac:dyDescent="0.3">
      <c r="A2710" s="69"/>
      <c r="B2710" s="32" t="e">
        <f>_xlfn.XLOOKUP(A2710,Table1[Categories of Work],Table1[Cost Type])</f>
        <v>#N/A</v>
      </c>
      <c r="C2710" s="64"/>
      <c r="D2710" s="64"/>
      <c r="E2710" s="64"/>
      <c r="F2710" s="64"/>
      <c r="G2710" s="73"/>
      <c r="H2710" s="73"/>
      <c r="I2710" s="73"/>
      <c r="J2710" s="34">
        <f>IF(ISBLANK(Table24[[#This Row],[HTC - Qualifying (QRE) - Amt]]),SUM(Table24[[#This Row],[NPA - Qualifying (QRE) - Amt]],Table24[[#This Row],[NPA - Non-Qualifying (NQRE) - Amt]]),SUM(Table24[[#This Row],[HTC - Qualifying (QRE) - Amt]]+Table24[[#This Row],[HTC - Non-Qualifying (NQRE) - Amt]]))</f>
        <v>0</v>
      </c>
      <c r="K2710" s="75"/>
      <c r="L2710" s="75"/>
      <c r="M2710" s="75"/>
      <c r="N2710" s="75"/>
    </row>
    <row r="2711" spans="1:14" x14ac:dyDescent="0.3">
      <c r="A2711" s="69"/>
      <c r="B2711" s="32" t="e">
        <f>_xlfn.XLOOKUP(A2711,Table1[Categories of Work],Table1[Cost Type])</f>
        <v>#N/A</v>
      </c>
      <c r="C2711" s="64"/>
      <c r="D2711" s="64"/>
      <c r="E2711" s="64"/>
      <c r="F2711" s="64"/>
      <c r="G2711" s="73"/>
      <c r="H2711" s="73"/>
      <c r="I2711" s="73"/>
      <c r="J2711" s="34">
        <f>IF(ISBLANK(Table24[[#This Row],[HTC - Qualifying (QRE) - Amt]]),SUM(Table24[[#This Row],[NPA - Qualifying (QRE) - Amt]],Table24[[#This Row],[NPA - Non-Qualifying (NQRE) - Amt]]),SUM(Table24[[#This Row],[HTC - Qualifying (QRE) - Amt]]+Table24[[#This Row],[HTC - Non-Qualifying (NQRE) - Amt]]))</f>
        <v>0</v>
      </c>
      <c r="K2711" s="75"/>
      <c r="L2711" s="75"/>
      <c r="M2711" s="75"/>
      <c r="N2711" s="75"/>
    </row>
    <row r="2712" spans="1:14" x14ac:dyDescent="0.3">
      <c r="A2712" s="69"/>
      <c r="B2712" s="32" t="e">
        <f>_xlfn.XLOOKUP(A2712,Table1[Categories of Work],Table1[Cost Type])</f>
        <v>#N/A</v>
      </c>
      <c r="C2712" s="64"/>
      <c r="D2712" s="64"/>
      <c r="E2712" s="64"/>
      <c r="F2712" s="64"/>
      <c r="G2712" s="73"/>
      <c r="H2712" s="73"/>
      <c r="I2712" s="73"/>
      <c r="J2712" s="34">
        <f>IF(ISBLANK(Table24[[#This Row],[HTC - Qualifying (QRE) - Amt]]),SUM(Table24[[#This Row],[NPA - Qualifying (QRE) - Amt]],Table24[[#This Row],[NPA - Non-Qualifying (NQRE) - Amt]]),SUM(Table24[[#This Row],[HTC - Qualifying (QRE) - Amt]]+Table24[[#This Row],[HTC - Non-Qualifying (NQRE) - Amt]]))</f>
        <v>0</v>
      </c>
      <c r="K2712" s="75"/>
      <c r="L2712" s="75"/>
      <c r="M2712" s="75"/>
      <c r="N2712" s="75"/>
    </row>
    <row r="2713" spans="1:14" x14ac:dyDescent="0.3">
      <c r="A2713" s="69"/>
      <c r="B2713" s="32" t="e">
        <f>_xlfn.XLOOKUP(A2713,Table1[Categories of Work],Table1[Cost Type])</f>
        <v>#N/A</v>
      </c>
      <c r="C2713" s="64"/>
      <c r="D2713" s="64"/>
      <c r="E2713" s="64"/>
      <c r="F2713" s="64"/>
      <c r="G2713" s="73"/>
      <c r="H2713" s="73"/>
      <c r="I2713" s="73"/>
      <c r="J2713" s="34">
        <f>IF(ISBLANK(Table24[[#This Row],[HTC - Qualifying (QRE) - Amt]]),SUM(Table24[[#This Row],[NPA - Qualifying (QRE) - Amt]],Table24[[#This Row],[NPA - Non-Qualifying (NQRE) - Amt]]),SUM(Table24[[#This Row],[HTC - Qualifying (QRE) - Amt]]+Table24[[#This Row],[HTC - Non-Qualifying (NQRE) - Amt]]))</f>
        <v>0</v>
      </c>
      <c r="K2713" s="75"/>
      <c r="L2713" s="75"/>
      <c r="M2713" s="75"/>
      <c r="N2713" s="75"/>
    </row>
    <row r="2714" spans="1:14" x14ac:dyDescent="0.3">
      <c r="A2714" s="69"/>
      <c r="B2714" s="32" t="e">
        <f>_xlfn.XLOOKUP(A2714,Table1[Categories of Work],Table1[Cost Type])</f>
        <v>#N/A</v>
      </c>
      <c r="C2714" s="64"/>
      <c r="D2714" s="64"/>
      <c r="E2714" s="64"/>
      <c r="F2714" s="64"/>
      <c r="G2714" s="73"/>
      <c r="H2714" s="73"/>
      <c r="I2714" s="73"/>
      <c r="J2714" s="34">
        <f>IF(ISBLANK(Table24[[#This Row],[HTC - Qualifying (QRE) - Amt]]),SUM(Table24[[#This Row],[NPA - Qualifying (QRE) - Amt]],Table24[[#This Row],[NPA - Non-Qualifying (NQRE) - Amt]]),SUM(Table24[[#This Row],[HTC - Qualifying (QRE) - Amt]]+Table24[[#This Row],[HTC - Non-Qualifying (NQRE) - Amt]]))</f>
        <v>0</v>
      </c>
      <c r="K2714" s="75"/>
      <c r="L2714" s="75"/>
      <c r="M2714" s="75"/>
      <c r="N2714" s="75"/>
    </row>
    <row r="2715" spans="1:14" x14ac:dyDescent="0.3">
      <c r="A2715" s="69"/>
      <c r="B2715" s="32" t="e">
        <f>_xlfn.XLOOKUP(A2715,Table1[Categories of Work],Table1[Cost Type])</f>
        <v>#N/A</v>
      </c>
      <c r="C2715" s="64"/>
      <c r="D2715" s="64"/>
      <c r="E2715" s="64"/>
      <c r="F2715" s="64"/>
      <c r="G2715" s="73"/>
      <c r="H2715" s="73"/>
      <c r="I2715" s="73"/>
      <c r="J2715" s="34">
        <f>IF(ISBLANK(Table24[[#This Row],[HTC - Qualifying (QRE) - Amt]]),SUM(Table24[[#This Row],[NPA - Qualifying (QRE) - Amt]],Table24[[#This Row],[NPA - Non-Qualifying (NQRE) - Amt]]),SUM(Table24[[#This Row],[HTC - Qualifying (QRE) - Amt]]+Table24[[#This Row],[HTC - Non-Qualifying (NQRE) - Amt]]))</f>
        <v>0</v>
      </c>
      <c r="K2715" s="75"/>
      <c r="L2715" s="75"/>
      <c r="M2715" s="75"/>
      <c r="N2715" s="75"/>
    </row>
    <row r="2716" spans="1:14" x14ac:dyDescent="0.3">
      <c r="A2716" s="69"/>
      <c r="B2716" s="32" t="e">
        <f>_xlfn.XLOOKUP(A2716,Table1[Categories of Work],Table1[Cost Type])</f>
        <v>#N/A</v>
      </c>
      <c r="C2716" s="64"/>
      <c r="D2716" s="64"/>
      <c r="E2716" s="64"/>
      <c r="F2716" s="64"/>
      <c r="G2716" s="73"/>
      <c r="H2716" s="73"/>
      <c r="I2716" s="73"/>
      <c r="J2716" s="34">
        <f>IF(ISBLANK(Table24[[#This Row],[HTC - Qualifying (QRE) - Amt]]),SUM(Table24[[#This Row],[NPA - Qualifying (QRE) - Amt]],Table24[[#This Row],[NPA - Non-Qualifying (NQRE) - Amt]]),SUM(Table24[[#This Row],[HTC - Qualifying (QRE) - Amt]]+Table24[[#This Row],[HTC - Non-Qualifying (NQRE) - Amt]]))</f>
        <v>0</v>
      </c>
      <c r="K2716" s="75"/>
      <c r="L2716" s="75"/>
      <c r="M2716" s="75"/>
      <c r="N2716" s="75"/>
    </row>
    <row r="2717" spans="1:14" x14ac:dyDescent="0.3">
      <c r="A2717" s="69"/>
      <c r="B2717" s="32" t="e">
        <f>_xlfn.XLOOKUP(A2717,Table1[Categories of Work],Table1[Cost Type])</f>
        <v>#N/A</v>
      </c>
      <c r="C2717" s="64"/>
      <c r="D2717" s="64"/>
      <c r="E2717" s="64"/>
      <c r="F2717" s="64"/>
      <c r="G2717" s="73"/>
      <c r="H2717" s="73"/>
      <c r="I2717" s="73"/>
      <c r="J2717" s="34">
        <f>IF(ISBLANK(Table24[[#This Row],[HTC - Qualifying (QRE) - Amt]]),SUM(Table24[[#This Row],[NPA - Qualifying (QRE) - Amt]],Table24[[#This Row],[NPA - Non-Qualifying (NQRE) - Amt]]),SUM(Table24[[#This Row],[HTC - Qualifying (QRE) - Amt]]+Table24[[#This Row],[HTC - Non-Qualifying (NQRE) - Amt]]))</f>
        <v>0</v>
      </c>
      <c r="K2717" s="75"/>
      <c r="L2717" s="75"/>
      <c r="M2717" s="75"/>
      <c r="N2717" s="75"/>
    </row>
    <row r="2718" spans="1:14" x14ac:dyDescent="0.3">
      <c r="B2718" s="32" t="e">
        <f>_xlfn.XLOOKUP(A2718,Table1[Categories of Work],Table1[Cost Type])</f>
        <v>#N/A</v>
      </c>
      <c r="C2718" s="64"/>
      <c r="D2718" s="64"/>
      <c r="E2718" s="64"/>
      <c r="F2718" s="64"/>
      <c r="G2718" s="73"/>
      <c r="H2718" s="73"/>
      <c r="I2718" s="73"/>
      <c r="J2718" s="34">
        <f>IF(ISBLANK(Table24[[#This Row],[HTC - Qualifying (QRE) - Amt]]),SUM(Table24[[#This Row],[NPA - Qualifying (QRE) - Amt]],Table24[[#This Row],[NPA - Non-Qualifying (NQRE) - Amt]]),SUM(Table24[[#This Row],[HTC - Qualifying (QRE) - Amt]]+Table24[[#This Row],[HTC - Non-Qualifying (NQRE) - Amt]]))</f>
        <v>0</v>
      </c>
      <c r="K2718" s="75"/>
      <c r="L2718" s="75"/>
      <c r="M2718" s="75"/>
      <c r="N2718" s="75"/>
    </row>
    <row r="2719" spans="1:14" x14ac:dyDescent="0.3">
      <c r="B2719" s="32" t="e">
        <f>_xlfn.XLOOKUP(A2719,Table1[Categories of Work],Table1[Cost Type])</f>
        <v>#N/A</v>
      </c>
      <c r="C2719" s="64"/>
      <c r="D2719" s="64"/>
      <c r="E2719" s="64"/>
      <c r="F2719" s="64"/>
      <c r="G2719" s="73"/>
      <c r="H2719" s="73"/>
      <c r="I2719" s="73"/>
      <c r="J2719" s="34">
        <f>IF(ISBLANK(Table24[[#This Row],[HTC - Qualifying (QRE) - Amt]]),SUM(Table24[[#This Row],[NPA - Qualifying (QRE) - Amt]],Table24[[#This Row],[NPA - Non-Qualifying (NQRE) - Amt]]),SUM(Table24[[#This Row],[HTC - Qualifying (QRE) - Amt]]+Table24[[#This Row],[HTC - Non-Qualifying (NQRE) - Amt]]))</f>
        <v>0</v>
      </c>
      <c r="K2719" s="75"/>
      <c r="L2719" s="75"/>
      <c r="M2719" s="75"/>
      <c r="N2719" s="75"/>
    </row>
    <row r="2720" spans="1:14" x14ac:dyDescent="0.3">
      <c r="B2720" s="32" t="e">
        <f>_xlfn.XLOOKUP(A2720,Table1[Categories of Work],Table1[Cost Type])</f>
        <v>#N/A</v>
      </c>
      <c r="C2720" s="64"/>
      <c r="D2720" s="64"/>
      <c r="E2720" s="64"/>
      <c r="F2720" s="64"/>
      <c r="G2720" s="73"/>
      <c r="H2720" s="73"/>
      <c r="I2720" s="73"/>
      <c r="J2720" s="34">
        <f>IF(ISBLANK(Table24[[#This Row],[HTC - Qualifying (QRE) - Amt]]),SUM(Table24[[#This Row],[NPA - Qualifying (QRE) - Amt]],Table24[[#This Row],[NPA - Non-Qualifying (NQRE) - Amt]]),SUM(Table24[[#This Row],[HTC - Qualifying (QRE) - Amt]]+Table24[[#This Row],[HTC - Non-Qualifying (NQRE) - Amt]]))</f>
        <v>0</v>
      </c>
      <c r="K2720" s="75"/>
      <c r="L2720" s="75"/>
      <c r="M2720" s="75"/>
      <c r="N2720" s="75"/>
    </row>
    <row r="2721" spans="2:14" x14ac:dyDescent="0.3">
      <c r="B2721" s="32" t="e">
        <f>_xlfn.XLOOKUP(A2721,Table1[Categories of Work],Table1[Cost Type])</f>
        <v>#N/A</v>
      </c>
      <c r="C2721" s="64"/>
      <c r="D2721" s="64"/>
      <c r="E2721" s="64"/>
      <c r="F2721" s="64"/>
      <c r="G2721" s="73"/>
      <c r="H2721" s="73"/>
      <c r="I2721" s="73"/>
      <c r="J2721" s="34">
        <f>IF(ISBLANK(Table24[[#This Row],[HTC - Qualifying (QRE) - Amt]]),SUM(Table24[[#This Row],[NPA - Qualifying (QRE) - Amt]],Table24[[#This Row],[NPA - Non-Qualifying (NQRE) - Amt]]),SUM(Table24[[#This Row],[HTC - Qualifying (QRE) - Amt]]+Table24[[#This Row],[HTC - Non-Qualifying (NQRE) - Amt]]))</f>
        <v>0</v>
      </c>
      <c r="K2721" s="75"/>
      <c r="L2721" s="75"/>
      <c r="M2721" s="75"/>
      <c r="N2721" s="75"/>
    </row>
    <row r="2722" spans="2:14" x14ac:dyDescent="0.3">
      <c r="B2722" s="32" t="e">
        <f>_xlfn.XLOOKUP(A2722,Table1[Categories of Work],Table1[Cost Type])</f>
        <v>#N/A</v>
      </c>
      <c r="C2722" s="64"/>
      <c r="D2722" s="64"/>
      <c r="E2722" s="64"/>
      <c r="F2722" s="64"/>
      <c r="G2722" s="73"/>
      <c r="H2722" s="73"/>
      <c r="I2722" s="73"/>
      <c r="J2722" s="34">
        <f>IF(ISBLANK(Table24[[#This Row],[HTC - Qualifying (QRE) - Amt]]),SUM(Table24[[#This Row],[NPA - Qualifying (QRE) - Amt]],Table24[[#This Row],[NPA - Non-Qualifying (NQRE) - Amt]]),SUM(Table24[[#This Row],[HTC - Qualifying (QRE) - Amt]]+Table24[[#This Row],[HTC - Non-Qualifying (NQRE) - Amt]]))</f>
        <v>0</v>
      </c>
      <c r="K2722" s="75"/>
      <c r="L2722" s="75"/>
      <c r="M2722" s="75"/>
      <c r="N2722" s="75"/>
    </row>
    <row r="2723" spans="2:14" x14ac:dyDescent="0.3">
      <c r="B2723" s="32" t="e">
        <f>_xlfn.XLOOKUP(A2723,Table1[Categories of Work],Table1[Cost Type])</f>
        <v>#N/A</v>
      </c>
      <c r="C2723" s="64"/>
      <c r="D2723" s="64"/>
      <c r="E2723" s="64"/>
      <c r="F2723" s="64"/>
      <c r="G2723" s="73"/>
      <c r="H2723" s="73"/>
      <c r="I2723" s="73"/>
      <c r="J2723" s="34">
        <f>IF(ISBLANK(Table24[[#This Row],[HTC - Qualifying (QRE) - Amt]]),SUM(Table24[[#This Row],[NPA - Qualifying (QRE) - Amt]],Table24[[#This Row],[NPA - Non-Qualifying (NQRE) - Amt]]),SUM(Table24[[#This Row],[HTC - Qualifying (QRE) - Amt]]+Table24[[#This Row],[HTC - Non-Qualifying (NQRE) - Amt]]))</f>
        <v>0</v>
      </c>
      <c r="K2723" s="75"/>
      <c r="L2723" s="75"/>
      <c r="M2723" s="75"/>
      <c r="N2723" s="75"/>
    </row>
    <row r="2724" spans="2:14" x14ac:dyDescent="0.3">
      <c r="B2724" s="32" t="e">
        <f>_xlfn.XLOOKUP(A2724,Table1[Categories of Work],Table1[Cost Type])</f>
        <v>#N/A</v>
      </c>
      <c r="C2724" s="64"/>
      <c r="D2724" s="64"/>
      <c r="E2724" s="64"/>
      <c r="F2724" s="64"/>
      <c r="G2724" s="73"/>
      <c r="H2724" s="73"/>
      <c r="I2724" s="73"/>
      <c r="J2724" s="34">
        <f>IF(ISBLANK(Table24[[#This Row],[HTC - Qualifying (QRE) - Amt]]),SUM(Table24[[#This Row],[NPA - Qualifying (QRE) - Amt]],Table24[[#This Row],[NPA - Non-Qualifying (NQRE) - Amt]]),SUM(Table24[[#This Row],[HTC - Qualifying (QRE) - Amt]]+Table24[[#This Row],[HTC - Non-Qualifying (NQRE) - Amt]]))</f>
        <v>0</v>
      </c>
      <c r="K2724" s="75"/>
      <c r="L2724" s="75"/>
      <c r="M2724" s="75"/>
      <c r="N2724" s="75"/>
    </row>
    <row r="2725" spans="2:14" x14ac:dyDescent="0.3">
      <c r="B2725" s="32" t="e">
        <f>_xlfn.XLOOKUP(A2725,Table1[Categories of Work],Table1[Cost Type])</f>
        <v>#N/A</v>
      </c>
      <c r="C2725" s="64"/>
      <c r="D2725" s="64"/>
      <c r="E2725" s="64"/>
      <c r="F2725" s="64"/>
      <c r="G2725" s="73"/>
      <c r="H2725" s="73"/>
      <c r="I2725" s="73"/>
      <c r="J2725" s="34">
        <f>IF(ISBLANK(Table24[[#This Row],[HTC - Qualifying (QRE) - Amt]]),SUM(Table24[[#This Row],[NPA - Qualifying (QRE) - Amt]],Table24[[#This Row],[NPA - Non-Qualifying (NQRE) - Amt]]),SUM(Table24[[#This Row],[HTC - Qualifying (QRE) - Amt]]+Table24[[#This Row],[HTC - Non-Qualifying (NQRE) - Amt]]))</f>
        <v>0</v>
      </c>
      <c r="K2725" s="75"/>
      <c r="L2725" s="75"/>
      <c r="M2725" s="75"/>
      <c r="N2725" s="75"/>
    </row>
    <row r="2726" spans="2:14" x14ac:dyDescent="0.3">
      <c r="B2726" s="32" t="e">
        <f>_xlfn.XLOOKUP(A2726,Table1[Categories of Work],Table1[Cost Type])</f>
        <v>#N/A</v>
      </c>
      <c r="C2726" s="64"/>
      <c r="D2726" s="64"/>
      <c r="E2726" s="64"/>
      <c r="F2726" s="64"/>
      <c r="G2726" s="73"/>
      <c r="H2726" s="73"/>
      <c r="I2726" s="73"/>
      <c r="J2726" s="34">
        <f>IF(ISBLANK(Table24[[#This Row],[HTC - Qualifying (QRE) - Amt]]),SUM(Table24[[#This Row],[NPA - Qualifying (QRE) - Amt]],Table24[[#This Row],[NPA - Non-Qualifying (NQRE) - Amt]]),SUM(Table24[[#This Row],[HTC - Qualifying (QRE) - Amt]]+Table24[[#This Row],[HTC - Non-Qualifying (NQRE) - Amt]]))</f>
        <v>0</v>
      </c>
      <c r="K2726" s="75"/>
      <c r="L2726" s="75"/>
      <c r="M2726" s="75"/>
      <c r="N2726" s="75"/>
    </row>
    <row r="2727" spans="2:14" x14ac:dyDescent="0.3">
      <c r="B2727" s="32" t="e">
        <f>_xlfn.XLOOKUP(A2727,Table1[Categories of Work],Table1[Cost Type])</f>
        <v>#N/A</v>
      </c>
      <c r="C2727" s="64"/>
      <c r="D2727" s="64"/>
      <c r="E2727" s="64"/>
      <c r="F2727" s="64"/>
      <c r="G2727" s="73"/>
      <c r="H2727" s="73"/>
      <c r="I2727" s="73"/>
      <c r="J2727" s="34">
        <f>IF(ISBLANK(Table24[[#This Row],[HTC - Qualifying (QRE) - Amt]]),SUM(Table24[[#This Row],[NPA - Qualifying (QRE) - Amt]],Table24[[#This Row],[NPA - Non-Qualifying (NQRE) - Amt]]),SUM(Table24[[#This Row],[HTC - Qualifying (QRE) - Amt]]+Table24[[#This Row],[HTC - Non-Qualifying (NQRE) - Amt]]))</f>
        <v>0</v>
      </c>
      <c r="K2727" s="75"/>
      <c r="L2727" s="75"/>
      <c r="M2727" s="75"/>
      <c r="N2727" s="75"/>
    </row>
    <row r="2728" spans="2:14" x14ac:dyDescent="0.3">
      <c r="B2728" s="32" t="e">
        <f>_xlfn.XLOOKUP(A2728,Table1[Categories of Work],Table1[Cost Type])</f>
        <v>#N/A</v>
      </c>
      <c r="C2728" s="64"/>
      <c r="D2728" s="64"/>
      <c r="E2728" s="64"/>
      <c r="F2728" s="64"/>
      <c r="G2728" s="73"/>
      <c r="H2728" s="73"/>
      <c r="I2728" s="73"/>
      <c r="J2728" s="34">
        <f>IF(ISBLANK(Table24[[#This Row],[HTC - Qualifying (QRE) - Amt]]),SUM(Table24[[#This Row],[NPA - Qualifying (QRE) - Amt]],Table24[[#This Row],[NPA - Non-Qualifying (NQRE) - Amt]]),SUM(Table24[[#This Row],[HTC - Qualifying (QRE) - Amt]]+Table24[[#This Row],[HTC - Non-Qualifying (NQRE) - Amt]]))</f>
        <v>0</v>
      </c>
      <c r="K2728" s="75"/>
      <c r="L2728" s="75"/>
      <c r="M2728" s="75"/>
      <c r="N2728" s="75"/>
    </row>
    <row r="2729" spans="2:14" x14ac:dyDescent="0.3">
      <c r="B2729" s="32" t="e">
        <f>_xlfn.XLOOKUP(A2729,Table1[Categories of Work],Table1[Cost Type])</f>
        <v>#N/A</v>
      </c>
      <c r="C2729" s="64"/>
      <c r="D2729" s="64"/>
      <c r="E2729" s="64"/>
      <c r="F2729" s="64"/>
      <c r="G2729" s="73"/>
      <c r="H2729" s="73"/>
      <c r="I2729" s="73"/>
      <c r="J2729" s="34">
        <f>IF(ISBLANK(Table24[[#This Row],[HTC - Qualifying (QRE) - Amt]]),SUM(Table24[[#This Row],[NPA - Qualifying (QRE) - Amt]],Table24[[#This Row],[NPA - Non-Qualifying (NQRE) - Amt]]),SUM(Table24[[#This Row],[HTC - Qualifying (QRE) - Amt]]+Table24[[#This Row],[HTC - Non-Qualifying (NQRE) - Amt]]))</f>
        <v>0</v>
      </c>
      <c r="K2729" s="75"/>
      <c r="L2729" s="75"/>
      <c r="M2729" s="75"/>
      <c r="N2729" s="75"/>
    </row>
    <row r="2730" spans="2:14" x14ac:dyDescent="0.3">
      <c r="B2730" s="32" t="e">
        <f>_xlfn.XLOOKUP(A2730,Table1[Categories of Work],Table1[Cost Type])</f>
        <v>#N/A</v>
      </c>
      <c r="C2730" s="64"/>
      <c r="D2730" s="64"/>
      <c r="E2730" s="64"/>
      <c r="F2730" s="64"/>
      <c r="G2730" s="73"/>
      <c r="H2730" s="73"/>
      <c r="I2730" s="73"/>
      <c r="J2730" s="34">
        <f>IF(ISBLANK(Table24[[#This Row],[HTC - Qualifying (QRE) - Amt]]),SUM(Table24[[#This Row],[NPA - Qualifying (QRE) - Amt]],Table24[[#This Row],[NPA - Non-Qualifying (NQRE) - Amt]]),SUM(Table24[[#This Row],[HTC - Qualifying (QRE) - Amt]]+Table24[[#This Row],[HTC - Non-Qualifying (NQRE) - Amt]]))</f>
        <v>0</v>
      </c>
      <c r="K2730" s="75"/>
      <c r="L2730" s="75"/>
      <c r="M2730" s="75"/>
      <c r="N2730" s="75"/>
    </row>
    <row r="2731" spans="2:14" x14ac:dyDescent="0.3">
      <c r="B2731" s="32" t="e">
        <f>_xlfn.XLOOKUP(A2731,Table1[Categories of Work],Table1[Cost Type])</f>
        <v>#N/A</v>
      </c>
      <c r="C2731" s="64"/>
      <c r="D2731" s="64"/>
      <c r="E2731" s="64"/>
      <c r="F2731" s="64"/>
      <c r="G2731" s="73"/>
      <c r="H2731" s="73"/>
      <c r="I2731" s="73"/>
      <c r="J2731" s="34">
        <f>IF(ISBLANK(Table24[[#This Row],[HTC - Qualifying (QRE) - Amt]]),SUM(Table24[[#This Row],[NPA - Qualifying (QRE) - Amt]],Table24[[#This Row],[NPA - Non-Qualifying (NQRE) - Amt]]),SUM(Table24[[#This Row],[HTC - Qualifying (QRE) - Amt]]+Table24[[#This Row],[HTC - Non-Qualifying (NQRE) - Amt]]))</f>
        <v>0</v>
      </c>
      <c r="K2731" s="75"/>
      <c r="L2731" s="75"/>
      <c r="M2731" s="75"/>
      <c r="N2731" s="75"/>
    </row>
    <row r="2732" spans="2:14" x14ac:dyDescent="0.3">
      <c r="B2732" s="32" t="e">
        <f>_xlfn.XLOOKUP(A2732,Table1[Categories of Work],Table1[Cost Type])</f>
        <v>#N/A</v>
      </c>
      <c r="C2732" s="64"/>
      <c r="D2732" s="64"/>
      <c r="E2732" s="64"/>
      <c r="F2732" s="64"/>
      <c r="G2732" s="73"/>
      <c r="H2732" s="73"/>
      <c r="I2732" s="73"/>
      <c r="J2732" s="34">
        <f>IF(ISBLANK(Table24[[#This Row],[HTC - Qualifying (QRE) - Amt]]),SUM(Table24[[#This Row],[NPA - Qualifying (QRE) - Amt]],Table24[[#This Row],[NPA - Non-Qualifying (NQRE) - Amt]]),SUM(Table24[[#This Row],[HTC - Qualifying (QRE) - Amt]]+Table24[[#This Row],[HTC - Non-Qualifying (NQRE) - Amt]]))</f>
        <v>0</v>
      </c>
      <c r="K2732" s="75"/>
      <c r="L2732" s="75"/>
      <c r="M2732" s="75"/>
      <c r="N2732" s="75"/>
    </row>
    <row r="2733" spans="2:14" x14ac:dyDescent="0.3">
      <c r="B2733" s="32" t="e">
        <f>_xlfn.XLOOKUP(A2733,Table1[Categories of Work],Table1[Cost Type])</f>
        <v>#N/A</v>
      </c>
      <c r="C2733" s="64"/>
      <c r="D2733" s="64"/>
      <c r="E2733" s="64"/>
      <c r="F2733" s="64"/>
      <c r="G2733" s="73"/>
      <c r="H2733" s="73"/>
      <c r="I2733" s="73"/>
      <c r="J2733" s="34">
        <f>IF(ISBLANK(Table24[[#This Row],[HTC - Qualifying (QRE) - Amt]]),SUM(Table24[[#This Row],[NPA - Qualifying (QRE) - Amt]],Table24[[#This Row],[NPA - Non-Qualifying (NQRE) - Amt]]),SUM(Table24[[#This Row],[HTC - Qualifying (QRE) - Amt]]+Table24[[#This Row],[HTC - Non-Qualifying (NQRE) - Amt]]))</f>
        <v>0</v>
      </c>
      <c r="K2733" s="75"/>
      <c r="L2733" s="75"/>
      <c r="M2733" s="75"/>
      <c r="N2733" s="75"/>
    </row>
    <row r="2734" spans="2:14" x14ac:dyDescent="0.3">
      <c r="B2734" s="32" t="e">
        <f>_xlfn.XLOOKUP(A2734,Table1[Categories of Work],Table1[Cost Type])</f>
        <v>#N/A</v>
      </c>
      <c r="C2734" s="64"/>
      <c r="D2734" s="64"/>
      <c r="E2734" s="64"/>
      <c r="F2734" s="64"/>
      <c r="G2734" s="73"/>
      <c r="H2734" s="73"/>
      <c r="I2734" s="73"/>
      <c r="J2734" s="34">
        <f>IF(ISBLANK(Table24[[#This Row],[HTC - Qualifying (QRE) - Amt]]),SUM(Table24[[#This Row],[NPA - Qualifying (QRE) - Amt]],Table24[[#This Row],[NPA - Non-Qualifying (NQRE) - Amt]]),SUM(Table24[[#This Row],[HTC - Qualifying (QRE) - Amt]]+Table24[[#This Row],[HTC - Non-Qualifying (NQRE) - Amt]]))</f>
        <v>0</v>
      </c>
      <c r="K2734" s="75"/>
      <c r="L2734" s="75"/>
      <c r="M2734" s="75"/>
      <c r="N2734" s="75"/>
    </row>
    <row r="2735" spans="2:14" x14ac:dyDescent="0.3">
      <c r="B2735" s="32" t="e">
        <f>_xlfn.XLOOKUP(A2735,Table1[Categories of Work],Table1[Cost Type])</f>
        <v>#N/A</v>
      </c>
      <c r="C2735" s="64"/>
      <c r="D2735" s="64"/>
      <c r="E2735" s="64"/>
      <c r="F2735" s="64"/>
      <c r="G2735" s="73"/>
      <c r="H2735" s="73"/>
      <c r="I2735" s="73"/>
      <c r="J2735" s="34">
        <f>IF(ISBLANK(Table24[[#This Row],[HTC - Qualifying (QRE) - Amt]]),SUM(Table24[[#This Row],[NPA - Qualifying (QRE) - Amt]],Table24[[#This Row],[NPA - Non-Qualifying (NQRE) - Amt]]),SUM(Table24[[#This Row],[HTC - Qualifying (QRE) - Amt]]+Table24[[#This Row],[HTC - Non-Qualifying (NQRE) - Amt]]))</f>
        <v>0</v>
      </c>
      <c r="K2735" s="75"/>
      <c r="L2735" s="75"/>
      <c r="M2735" s="75"/>
      <c r="N2735" s="75"/>
    </row>
    <row r="2736" spans="2:14" x14ac:dyDescent="0.3">
      <c r="B2736" s="32" t="e">
        <f>_xlfn.XLOOKUP(A2736,Table1[Categories of Work],Table1[Cost Type])</f>
        <v>#N/A</v>
      </c>
      <c r="C2736" s="64"/>
      <c r="D2736" s="64"/>
      <c r="E2736" s="64"/>
      <c r="F2736" s="64"/>
      <c r="G2736" s="73"/>
      <c r="H2736" s="73"/>
      <c r="I2736" s="73"/>
      <c r="J2736" s="34">
        <f>IF(ISBLANK(Table24[[#This Row],[HTC - Qualifying (QRE) - Amt]]),SUM(Table24[[#This Row],[NPA - Qualifying (QRE) - Amt]],Table24[[#This Row],[NPA - Non-Qualifying (NQRE) - Amt]]),SUM(Table24[[#This Row],[HTC - Qualifying (QRE) - Amt]]+Table24[[#This Row],[HTC - Non-Qualifying (NQRE) - Amt]]))</f>
        <v>0</v>
      </c>
      <c r="K2736" s="75"/>
      <c r="L2736" s="75"/>
      <c r="M2736" s="75"/>
      <c r="N2736" s="75"/>
    </row>
    <row r="2737" spans="2:14" x14ac:dyDescent="0.3">
      <c r="B2737" s="32" t="e">
        <f>_xlfn.XLOOKUP(A2737,Table1[Categories of Work],Table1[Cost Type])</f>
        <v>#N/A</v>
      </c>
      <c r="C2737" s="64"/>
      <c r="D2737" s="64"/>
      <c r="E2737" s="64"/>
      <c r="F2737" s="64"/>
      <c r="G2737" s="73"/>
      <c r="H2737" s="73"/>
      <c r="I2737" s="73"/>
      <c r="J2737" s="34">
        <f>IF(ISBLANK(Table24[[#This Row],[HTC - Qualifying (QRE) - Amt]]),SUM(Table24[[#This Row],[NPA - Qualifying (QRE) - Amt]],Table24[[#This Row],[NPA - Non-Qualifying (NQRE) - Amt]]),SUM(Table24[[#This Row],[HTC - Qualifying (QRE) - Amt]]+Table24[[#This Row],[HTC - Non-Qualifying (NQRE) - Amt]]))</f>
        <v>0</v>
      </c>
      <c r="K2737" s="75"/>
      <c r="L2737" s="75"/>
      <c r="M2737" s="75"/>
      <c r="N2737" s="75"/>
    </row>
    <row r="2738" spans="2:14" x14ac:dyDescent="0.3">
      <c r="B2738" s="32" t="e">
        <f>_xlfn.XLOOKUP(A2738,Table1[Categories of Work],Table1[Cost Type])</f>
        <v>#N/A</v>
      </c>
      <c r="C2738" s="64"/>
      <c r="D2738" s="64"/>
      <c r="E2738" s="64"/>
      <c r="F2738" s="64"/>
      <c r="G2738" s="73"/>
      <c r="H2738" s="73"/>
      <c r="I2738" s="73"/>
      <c r="J2738" s="34">
        <f>IF(ISBLANK(Table24[[#This Row],[HTC - Qualifying (QRE) - Amt]]),SUM(Table24[[#This Row],[NPA - Qualifying (QRE) - Amt]],Table24[[#This Row],[NPA - Non-Qualifying (NQRE) - Amt]]),SUM(Table24[[#This Row],[HTC - Qualifying (QRE) - Amt]]+Table24[[#This Row],[HTC - Non-Qualifying (NQRE) - Amt]]))</f>
        <v>0</v>
      </c>
      <c r="K2738" s="75"/>
      <c r="L2738" s="75"/>
      <c r="M2738" s="75"/>
      <c r="N2738" s="75"/>
    </row>
    <row r="2739" spans="2:14" x14ac:dyDescent="0.3">
      <c r="B2739" s="32" t="e">
        <f>_xlfn.XLOOKUP(A2739,Table1[Categories of Work],Table1[Cost Type])</f>
        <v>#N/A</v>
      </c>
      <c r="C2739" s="64"/>
      <c r="D2739" s="64"/>
      <c r="E2739" s="64"/>
      <c r="F2739" s="64"/>
      <c r="G2739" s="73"/>
      <c r="H2739" s="73"/>
      <c r="I2739" s="73"/>
      <c r="J2739" s="34">
        <f>IF(ISBLANK(Table24[[#This Row],[HTC - Qualifying (QRE) - Amt]]),SUM(Table24[[#This Row],[NPA - Qualifying (QRE) - Amt]],Table24[[#This Row],[NPA - Non-Qualifying (NQRE) - Amt]]),SUM(Table24[[#This Row],[HTC - Qualifying (QRE) - Amt]]+Table24[[#This Row],[HTC - Non-Qualifying (NQRE) - Amt]]))</f>
        <v>0</v>
      </c>
      <c r="K2739" s="75"/>
      <c r="L2739" s="75"/>
      <c r="M2739" s="75"/>
      <c r="N2739" s="75"/>
    </row>
    <row r="2740" spans="2:14" x14ac:dyDescent="0.3">
      <c r="B2740" s="32" t="e">
        <f>_xlfn.XLOOKUP(A2740,Table1[Categories of Work],Table1[Cost Type])</f>
        <v>#N/A</v>
      </c>
      <c r="C2740" s="64"/>
      <c r="D2740" s="64"/>
      <c r="E2740" s="64"/>
      <c r="F2740" s="64"/>
      <c r="G2740" s="73"/>
      <c r="H2740" s="73"/>
      <c r="I2740" s="73"/>
      <c r="J2740" s="34">
        <f>IF(ISBLANK(Table24[[#This Row],[HTC - Qualifying (QRE) - Amt]]),SUM(Table24[[#This Row],[NPA - Qualifying (QRE) - Amt]],Table24[[#This Row],[NPA - Non-Qualifying (NQRE) - Amt]]),SUM(Table24[[#This Row],[HTC - Qualifying (QRE) - Amt]]+Table24[[#This Row],[HTC - Non-Qualifying (NQRE) - Amt]]))</f>
        <v>0</v>
      </c>
      <c r="K2740" s="75"/>
      <c r="L2740" s="75"/>
      <c r="M2740" s="75"/>
      <c r="N2740" s="75"/>
    </row>
    <row r="2741" spans="2:14" x14ac:dyDescent="0.3">
      <c r="B2741" s="32" t="e">
        <f>_xlfn.XLOOKUP(A2741,Table1[Categories of Work],Table1[Cost Type])</f>
        <v>#N/A</v>
      </c>
      <c r="C2741" s="64"/>
      <c r="D2741" s="64"/>
      <c r="E2741" s="64"/>
      <c r="F2741" s="64"/>
      <c r="G2741" s="73"/>
      <c r="H2741" s="73"/>
      <c r="I2741" s="73"/>
      <c r="J2741" s="34">
        <f>IF(ISBLANK(Table24[[#This Row],[HTC - Qualifying (QRE) - Amt]]),SUM(Table24[[#This Row],[NPA - Qualifying (QRE) - Amt]],Table24[[#This Row],[NPA - Non-Qualifying (NQRE) - Amt]]),SUM(Table24[[#This Row],[HTC - Qualifying (QRE) - Amt]]+Table24[[#This Row],[HTC - Non-Qualifying (NQRE) - Amt]]))</f>
        <v>0</v>
      </c>
      <c r="K2741" s="75"/>
      <c r="L2741" s="75"/>
      <c r="M2741" s="75"/>
      <c r="N2741" s="75"/>
    </row>
    <row r="2742" spans="2:14" x14ac:dyDescent="0.3">
      <c r="B2742" s="32" t="e">
        <f>_xlfn.XLOOKUP(A2742,Table1[Categories of Work],Table1[Cost Type])</f>
        <v>#N/A</v>
      </c>
      <c r="C2742" s="64"/>
      <c r="D2742" s="64"/>
      <c r="E2742" s="64"/>
      <c r="F2742" s="64"/>
      <c r="G2742" s="73"/>
      <c r="H2742" s="73"/>
      <c r="I2742" s="73"/>
      <c r="J2742" s="34">
        <f>IF(ISBLANK(Table24[[#This Row],[HTC - Qualifying (QRE) - Amt]]),SUM(Table24[[#This Row],[NPA - Qualifying (QRE) - Amt]],Table24[[#This Row],[NPA - Non-Qualifying (NQRE) - Amt]]),SUM(Table24[[#This Row],[HTC - Qualifying (QRE) - Amt]]+Table24[[#This Row],[HTC - Non-Qualifying (NQRE) - Amt]]))</f>
        <v>0</v>
      </c>
      <c r="K2742" s="75"/>
      <c r="L2742" s="75"/>
      <c r="M2742" s="75"/>
      <c r="N2742" s="75"/>
    </row>
    <row r="2743" spans="2:14" x14ac:dyDescent="0.3">
      <c r="B2743" s="32" t="e">
        <f>_xlfn.XLOOKUP(A2743,Table1[Categories of Work],Table1[Cost Type])</f>
        <v>#N/A</v>
      </c>
      <c r="C2743" s="64"/>
      <c r="D2743" s="64"/>
      <c r="E2743" s="64"/>
      <c r="F2743" s="64"/>
      <c r="G2743" s="73"/>
      <c r="H2743" s="73"/>
      <c r="I2743" s="73"/>
      <c r="J2743" s="34">
        <f>IF(ISBLANK(Table24[[#This Row],[HTC - Qualifying (QRE) - Amt]]),SUM(Table24[[#This Row],[NPA - Qualifying (QRE) - Amt]],Table24[[#This Row],[NPA - Non-Qualifying (NQRE) - Amt]]),SUM(Table24[[#This Row],[HTC - Qualifying (QRE) - Amt]]+Table24[[#This Row],[HTC - Non-Qualifying (NQRE) - Amt]]))</f>
        <v>0</v>
      </c>
      <c r="K2743" s="75"/>
      <c r="L2743" s="75"/>
      <c r="M2743" s="75"/>
      <c r="N2743" s="75"/>
    </row>
    <row r="2744" spans="2:14" x14ac:dyDescent="0.3">
      <c r="B2744" s="32" t="e">
        <f>_xlfn.XLOOKUP(A2744,Table1[Categories of Work],Table1[Cost Type])</f>
        <v>#N/A</v>
      </c>
      <c r="C2744" s="64"/>
      <c r="D2744" s="64"/>
      <c r="E2744" s="64"/>
      <c r="F2744" s="64"/>
      <c r="G2744" s="73"/>
      <c r="H2744" s="73"/>
      <c r="I2744" s="73"/>
      <c r="J2744" s="34">
        <f>IF(ISBLANK(Table24[[#This Row],[HTC - Qualifying (QRE) - Amt]]),SUM(Table24[[#This Row],[NPA - Qualifying (QRE) - Amt]],Table24[[#This Row],[NPA - Non-Qualifying (NQRE) - Amt]]),SUM(Table24[[#This Row],[HTC - Qualifying (QRE) - Amt]]+Table24[[#This Row],[HTC - Non-Qualifying (NQRE) - Amt]]))</f>
        <v>0</v>
      </c>
      <c r="K2744" s="75"/>
      <c r="L2744" s="75"/>
      <c r="M2744" s="75"/>
      <c r="N2744" s="75"/>
    </row>
    <row r="2745" spans="2:14" x14ac:dyDescent="0.3">
      <c r="B2745" s="32" t="e">
        <f>_xlfn.XLOOKUP(A2745,Table1[Categories of Work],Table1[Cost Type])</f>
        <v>#N/A</v>
      </c>
      <c r="C2745" s="64"/>
      <c r="D2745" s="64"/>
      <c r="E2745" s="64"/>
      <c r="F2745" s="64"/>
      <c r="G2745" s="73"/>
      <c r="H2745" s="73"/>
      <c r="I2745" s="73"/>
      <c r="J2745" s="34">
        <f>IF(ISBLANK(Table24[[#This Row],[HTC - Qualifying (QRE) - Amt]]),SUM(Table24[[#This Row],[NPA - Qualifying (QRE) - Amt]],Table24[[#This Row],[NPA - Non-Qualifying (NQRE) - Amt]]),SUM(Table24[[#This Row],[HTC - Qualifying (QRE) - Amt]]+Table24[[#This Row],[HTC - Non-Qualifying (NQRE) - Amt]]))</f>
        <v>0</v>
      </c>
      <c r="K2745" s="75"/>
      <c r="L2745" s="75"/>
      <c r="M2745" s="75"/>
      <c r="N2745" s="75"/>
    </row>
    <row r="2746" spans="2:14" x14ac:dyDescent="0.3">
      <c r="B2746" s="32" t="e">
        <f>_xlfn.XLOOKUP(A2746,Table1[Categories of Work],Table1[Cost Type])</f>
        <v>#N/A</v>
      </c>
      <c r="C2746" s="64"/>
      <c r="D2746" s="64"/>
      <c r="E2746" s="64"/>
      <c r="F2746" s="64"/>
      <c r="G2746" s="73"/>
      <c r="H2746" s="73"/>
      <c r="I2746" s="73"/>
      <c r="J2746" s="34">
        <f>IF(ISBLANK(Table24[[#This Row],[HTC - Qualifying (QRE) - Amt]]),SUM(Table24[[#This Row],[NPA - Qualifying (QRE) - Amt]],Table24[[#This Row],[NPA - Non-Qualifying (NQRE) - Amt]]),SUM(Table24[[#This Row],[HTC - Qualifying (QRE) - Amt]]+Table24[[#This Row],[HTC - Non-Qualifying (NQRE) - Amt]]))</f>
        <v>0</v>
      </c>
      <c r="K2746" s="75"/>
      <c r="L2746" s="75"/>
      <c r="M2746" s="75"/>
      <c r="N2746" s="75"/>
    </row>
    <row r="2747" spans="2:14" x14ac:dyDescent="0.3">
      <c r="B2747" s="32" t="e">
        <f>_xlfn.XLOOKUP(A2747,Table1[Categories of Work],Table1[Cost Type])</f>
        <v>#N/A</v>
      </c>
      <c r="C2747" s="64"/>
      <c r="D2747" s="64"/>
      <c r="E2747" s="64"/>
      <c r="F2747" s="64"/>
      <c r="G2747" s="73"/>
      <c r="H2747" s="73"/>
      <c r="I2747" s="73"/>
      <c r="J2747" s="34">
        <f>IF(ISBLANK(Table24[[#This Row],[HTC - Qualifying (QRE) - Amt]]),SUM(Table24[[#This Row],[NPA - Qualifying (QRE) - Amt]],Table24[[#This Row],[NPA - Non-Qualifying (NQRE) - Amt]]),SUM(Table24[[#This Row],[HTC - Qualifying (QRE) - Amt]]+Table24[[#This Row],[HTC - Non-Qualifying (NQRE) - Amt]]))</f>
        <v>0</v>
      </c>
      <c r="K2747" s="75"/>
      <c r="L2747" s="75"/>
      <c r="M2747" s="75"/>
      <c r="N2747" s="75"/>
    </row>
    <row r="2748" spans="2:14" x14ac:dyDescent="0.3">
      <c r="B2748" s="32" t="e">
        <f>_xlfn.XLOOKUP(A2748,Table1[Categories of Work],Table1[Cost Type])</f>
        <v>#N/A</v>
      </c>
      <c r="C2748" s="64"/>
      <c r="D2748" s="64"/>
      <c r="E2748" s="64"/>
      <c r="F2748" s="64"/>
      <c r="G2748" s="73"/>
      <c r="H2748" s="73"/>
      <c r="I2748" s="73"/>
      <c r="J2748" s="34">
        <f>IF(ISBLANK(Table24[[#This Row],[HTC - Qualifying (QRE) - Amt]]),SUM(Table24[[#This Row],[NPA - Qualifying (QRE) - Amt]],Table24[[#This Row],[NPA - Non-Qualifying (NQRE) - Amt]]),SUM(Table24[[#This Row],[HTC - Qualifying (QRE) - Amt]]+Table24[[#This Row],[HTC - Non-Qualifying (NQRE) - Amt]]))</f>
        <v>0</v>
      </c>
      <c r="K2748" s="75"/>
      <c r="L2748" s="75"/>
      <c r="M2748" s="75"/>
      <c r="N2748" s="75"/>
    </row>
    <row r="2749" spans="2:14" x14ac:dyDescent="0.3">
      <c r="B2749" s="32" t="e">
        <f>_xlfn.XLOOKUP(A2749,Table1[Categories of Work],Table1[Cost Type])</f>
        <v>#N/A</v>
      </c>
      <c r="C2749" s="64"/>
      <c r="D2749" s="64"/>
      <c r="E2749" s="64"/>
      <c r="F2749" s="64"/>
      <c r="G2749" s="73"/>
      <c r="H2749" s="73"/>
      <c r="I2749" s="73"/>
      <c r="J2749" s="34">
        <f>IF(ISBLANK(Table24[[#This Row],[HTC - Qualifying (QRE) - Amt]]),SUM(Table24[[#This Row],[NPA - Qualifying (QRE) - Amt]],Table24[[#This Row],[NPA - Non-Qualifying (NQRE) - Amt]]),SUM(Table24[[#This Row],[HTC - Qualifying (QRE) - Amt]]+Table24[[#This Row],[HTC - Non-Qualifying (NQRE) - Amt]]))</f>
        <v>0</v>
      </c>
      <c r="K2749" s="75"/>
      <c r="L2749" s="75"/>
      <c r="M2749" s="75"/>
      <c r="N2749" s="75"/>
    </row>
    <row r="2750" spans="2:14" x14ac:dyDescent="0.3">
      <c r="B2750" s="32" t="e">
        <f>_xlfn.XLOOKUP(A2750,Table1[Categories of Work],Table1[Cost Type])</f>
        <v>#N/A</v>
      </c>
      <c r="C2750" s="64"/>
      <c r="J2750" s="34">
        <f>IF(ISBLANK(Table24[[#This Row],[HTC - Qualifying (QRE) - Amt]]),SUM(Table24[[#This Row],[NPA - Qualifying (QRE) - Amt]],Table24[[#This Row],[NPA - Non-Qualifying (NQRE) - Amt]]),SUM(Table24[[#This Row],[HTC - Qualifying (QRE) - Amt]]+Table24[[#This Row],[HTC - Non-Qualifying (NQRE) - Amt]]))</f>
        <v>0</v>
      </c>
      <c r="K2750" s="75"/>
      <c r="L2750" s="75"/>
      <c r="M2750" s="75"/>
      <c r="N2750" s="75"/>
    </row>
    <row r="2751" spans="2:14" x14ac:dyDescent="0.3">
      <c r="B2751" s="32" t="e">
        <f>_xlfn.XLOOKUP(A2751,Table1[Categories of Work],Table1[Cost Type])</f>
        <v>#N/A</v>
      </c>
      <c r="C2751" s="64"/>
      <c r="J2751" s="34">
        <f>IF(ISBLANK(Table24[[#This Row],[HTC - Qualifying (QRE) - Amt]]),SUM(Table24[[#This Row],[NPA - Qualifying (QRE) - Amt]],Table24[[#This Row],[NPA - Non-Qualifying (NQRE) - Amt]]),SUM(Table24[[#This Row],[HTC - Qualifying (QRE) - Amt]]+Table24[[#This Row],[HTC - Non-Qualifying (NQRE) - Amt]]))</f>
        <v>0</v>
      </c>
      <c r="K2751" s="75"/>
      <c r="L2751" s="75"/>
      <c r="M2751" s="75"/>
      <c r="N2751" s="75"/>
    </row>
    <row r="2752" spans="2:14" x14ac:dyDescent="0.3">
      <c r="B2752" s="32" t="e">
        <f>_xlfn.XLOOKUP(A2752,Table1[Categories of Work],Table1[Cost Type])</f>
        <v>#N/A</v>
      </c>
      <c r="C2752" s="64"/>
      <c r="J2752" s="34">
        <f>IF(ISBLANK(Table24[[#This Row],[HTC - Qualifying (QRE) - Amt]]),SUM(Table24[[#This Row],[NPA - Qualifying (QRE) - Amt]],Table24[[#This Row],[NPA - Non-Qualifying (NQRE) - Amt]]),SUM(Table24[[#This Row],[HTC - Qualifying (QRE) - Amt]]+Table24[[#This Row],[HTC - Non-Qualifying (NQRE) - Amt]]))</f>
        <v>0</v>
      </c>
      <c r="K2752" s="75"/>
      <c r="L2752" s="75"/>
      <c r="M2752" s="75"/>
      <c r="N2752" s="75"/>
    </row>
    <row r="2753" spans="2:14" x14ac:dyDescent="0.3">
      <c r="B2753" s="32" t="e">
        <f>_xlfn.XLOOKUP(A2753,Table1[Categories of Work],Table1[Cost Type])</f>
        <v>#N/A</v>
      </c>
      <c r="C2753" s="64"/>
      <c r="J2753" s="34">
        <f>IF(ISBLANK(Table24[[#This Row],[HTC - Qualifying (QRE) - Amt]]),SUM(Table24[[#This Row],[NPA - Qualifying (QRE) - Amt]],Table24[[#This Row],[NPA - Non-Qualifying (NQRE) - Amt]]),SUM(Table24[[#This Row],[HTC - Qualifying (QRE) - Amt]]+Table24[[#This Row],[HTC - Non-Qualifying (NQRE) - Amt]]))</f>
        <v>0</v>
      </c>
      <c r="K2753" s="75"/>
      <c r="L2753" s="75"/>
      <c r="M2753" s="75"/>
      <c r="N2753" s="75"/>
    </row>
    <row r="2754" spans="2:14" x14ac:dyDescent="0.3">
      <c r="B2754" s="32" t="e">
        <f>_xlfn.XLOOKUP(A2754,Table1[Categories of Work],Table1[Cost Type])</f>
        <v>#N/A</v>
      </c>
      <c r="C2754" s="64"/>
      <c r="J2754" s="34">
        <f>IF(ISBLANK(Table24[[#This Row],[HTC - Qualifying (QRE) - Amt]]),SUM(Table24[[#This Row],[NPA - Qualifying (QRE) - Amt]],Table24[[#This Row],[NPA - Non-Qualifying (NQRE) - Amt]]),SUM(Table24[[#This Row],[HTC - Qualifying (QRE) - Amt]]+Table24[[#This Row],[HTC - Non-Qualifying (NQRE) - Amt]]))</f>
        <v>0</v>
      </c>
      <c r="K2754" s="75"/>
      <c r="L2754" s="75"/>
      <c r="M2754" s="75"/>
      <c r="N2754" s="75"/>
    </row>
    <row r="2755" spans="2:14" x14ac:dyDescent="0.3">
      <c r="B2755" s="32" t="e">
        <f>_xlfn.XLOOKUP(A2755,Table1[Categories of Work],Table1[Cost Type])</f>
        <v>#N/A</v>
      </c>
      <c r="C2755" s="64"/>
      <c r="J2755" s="34">
        <f>IF(ISBLANK(Table24[[#This Row],[HTC - Qualifying (QRE) - Amt]]),SUM(Table24[[#This Row],[NPA - Qualifying (QRE) - Amt]],Table24[[#This Row],[NPA - Non-Qualifying (NQRE) - Amt]]),SUM(Table24[[#This Row],[HTC - Qualifying (QRE) - Amt]]+Table24[[#This Row],[HTC - Non-Qualifying (NQRE) - Amt]]))</f>
        <v>0</v>
      </c>
      <c r="K2755" s="75"/>
      <c r="L2755" s="75"/>
      <c r="M2755" s="75"/>
      <c r="N2755" s="75"/>
    </row>
    <row r="2756" spans="2:14" x14ac:dyDescent="0.3">
      <c r="B2756" s="32" t="e">
        <f>_xlfn.XLOOKUP(A2756,Table1[Categories of Work],Table1[Cost Type])</f>
        <v>#N/A</v>
      </c>
      <c r="C2756" s="64"/>
      <c r="J2756" s="34">
        <f>IF(ISBLANK(Table24[[#This Row],[HTC - Qualifying (QRE) - Amt]]),SUM(Table24[[#This Row],[NPA - Qualifying (QRE) - Amt]],Table24[[#This Row],[NPA - Non-Qualifying (NQRE) - Amt]]),SUM(Table24[[#This Row],[HTC - Qualifying (QRE) - Amt]]+Table24[[#This Row],[HTC - Non-Qualifying (NQRE) - Amt]]))</f>
        <v>0</v>
      </c>
      <c r="K2756" s="75"/>
      <c r="L2756" s="75"/>
      <c r="M2756" s="75"/>
      <c r="N2756" s="75"/>
    </row>
    <row r="2757" spans="2:14" x14ac:dyDescent="0.3">
      <c r="B2757" s="32" t="e">
        <f>_xlfn.XLOOKUP(A2757,Table1[Categories of Work],Table1[Cost Type])</f>
        <v>#N/A</v>
      </c>
      <c r="C2757" s="64"/>
      <c r="J2757" s="34">
        <f>IF(ISBLANK(Table24[[#This Row],[HTC - Qualifying (QRE) - Amt]]),SUM(Table24[[#This Row],[NPA - Qualifying (QRE) - Amt]],Table24[[#This Row],[NPA - Non-Qualifying (NQRE) - Amt]]),SUM(Table24[[#This Row],[HTC - Qualifying (QRE) - Amt]]+Table24[[#This Row],[HTC - Non-Qualifying (NQRE) - Amt]]))</f>
        <v>0</v>
      </c>
      <c r="K2757" s="75"/>
      <c r="L2757" s="75"/>
      <c r="M2757" s="75"/>
      <c r="N2757" s="75"/>
    </row>
    <row r="2758" spans="2:14" x14ac:dyDescent="0.3">
      <c r="B2758" s="32" t="e">
        <f>_xlfn.XLOOKUP(A2758,Table1[Categories of Work],Table1[Cost Type])</f>
        <v>#N/A</v>
      </c>
      <c r="C2758" s="64"/>
      <c r="J2758" s="34">
        <f>IF(ISBLANK(Table24[[#This Row],[HTC - Qualifying (QRE) - Amt]]),SUM(Table24[[#This Row],[NPA - Qualifying (QRE) - Amt]],Table24[[#This Row],[NPA - Non-Qualifying (NQRE) - Amt]]),SUM(Table24[[#This Row],[HTC - Qualifying (QRE) - Amt]]+Table24[[#This Row],[HTC - Non-Qualifying (NQRE) - Amt]]))</f>
        <v>0</v>
      </c>
      <c r="K2758" s="75"/>
      <c r="L2758" s="75"/>
      <c r="M2758" s="75"/>
      <c r="N2758" s="75"/>
    </row>
    <row r="2759" spans="2:14" x14ac:dyDescent="0.3">
      <c r="B2759" s="32" t="e">
        <f>_xlfn.XLOOKUP(A2759,Table1[Categories of Work],Table1[Cost Type])</f>
        <v>#N/A</v>
      </c>
      <c r="J2759" s="34">
        <f>IF(ISBLANK(Table24[[#This Row],[HTC - Qualifying (QRE) - Amt]]),SUM(Table24[[#This Row],[NPA - Qualifying (QRE) - Amt]],Table24[[#This Row],[NPA - Non-Qualifying (NQRE) - Amt]]),SUM(Table24[[#This Row],[HTC - Qualifying (QRE) - Amt]]+Table24[[#This Row],[HTC - Non-Qualifying (NQRE) - Amt]]))</f>
        <v>0</v>
      </c>
      <c r="K2759" s="75"/>
      <c r="L2759" s="75"/>
      <c r="M2759" s="75"/>
      <c r="N2759" s="75"/>
    </row>
    <row r="2760" spans="2:14" x14ac:dyDescent="0.3">
      <c r="B2760" s="32" t="e">
        <f>_xlfn.XLOOKUP(A2760,Table1[Categories of Work],Table1[Cost Type])</f>
        <v>#N/A</v>
      </c>
      <c r="J2760" s="34">
        <f>IF(ISBLANK(Table24[[#This Row],[HTC - Qualifying (QRE) - Amt]]),SUM(Table24[[#This Row],[NPA - Qualifying (QRE) - Amt]],Table24[[#This Row],[NPA - Non-Qualifying (NQRE) - Amt]]),SUM(Table24[[#This Row],[HTC - Qualifying (QRE) - Amt]]+Table24[[#This Row],[HTC - Non-Qualifying (NQRE) - Amt]]))</f>
        <v>0</v>
      </c>
      <c r="K2760" s="75"/>
      <c r="L2760" s="75"/>
      <c r="M2760" s="75"/>
      <c r="N2760" s="75"/>
    </row>
    <row r="2761" spans="2:14" x14ac:dyDescent="0.3">
      <c r="B2761" s="32" t="e">
        <f>_xlfn.XLOOKUP(A2761,Table1[Categories of Work],Table1[Cost Type])</f>
        <v>#N/A</v>
      </c>
      <c r="J2761" s="34">
        <f>IF(ISBLANK(Table24[[#This Row],[HTC - Qualifying (QRE) - Amt]]),SUM(Table24[[#This Row],[NPA - Qualifying (QRE) - Amt]],Table24[[#This Row],[NPA - Non-Qualifying (NQRE) - Amt]]),SUM(Table24[[#This Row],[HTC - Qualifying (QRE) - Amt]]+Table24[[#This Row],[HTC - Non-Qualifying (NQRE) - Amt]]))</f>
        <v>0</v>
      </c>
      <c r="K2761" s="75"/>
      <c r="L2761" s="75"/>
      <c r="M2761" s="75"/>
      <c r="N2761" s="75"/>
    </row>
    <row r="2762" spans="2:14" x14ac:dyDescent="0.3">
      <c r="B2762" s="32" t="e">
        <f>_xlfn.XLOOKUP(A2762,Table1[Categories of Work],Table1[Cost Type])</f>
        <v>#N/A</v>
      </c>
      <c r="J2762" s="34">
        <f>IF(ISBLANK(Table24[[#This Row],[HTC - Qualifying (QRE) - Amt]]),SUM(Table24[[#This Row],[NPA - Qualifying (QRE) - Amt]],Table24[[#This Row],[NPA - Non-Qualifying (NQRE) - Amt]]),SUM(Table24[[#This Row],[HTC - Qualifying (QRE) - Amt]]+Table24[[#This Row],[HTC - Non-Qualifying (NQRE) - Amt]]))</f>
        <v>0</v>
      </c>
    </row>
    <row r="2763" spans="2:14" x14ac:dyDescent="0.3">
      <c r="B2763" s="32" t="e">
        <f>_xlfn.XLOOKUP(A2763,Table1[Categories of Work],Table1[Cost Type])</f>
        <v>#N/A</v>
      </c>
      <c r="J2763" s="34">
        <f>IF(ISBLANK(Table24[[#This Row],[HTC - Qualifying (QRE) - Amt]]),SUM(Table24[[#This Row],[NPA - Qualifying (QRE) - Amt]],Table24[[#This Row],[NPA - Non-Qualifying (NQRE) - Amt]]),SUM(Table24[[#This Row],[HTC - Qualifying (QRE) - Amt]]+Table24[[#This Row],[HTC - Non-Qualifying (NQRE) - Amt]]))</f>
        <v>0</v>
      </c>
    </row>
    <row r="2764" spans="2:14" x14ac:dyDescent="0.3">
      <c r="B2764" s="32" t="e">
        <f>_xlfn.XLOOKUP(A2764,Table1[Categories of Work],Table1[Cost Type])</f>
        <v>#N/A</v>
      </c>
      <c r="J2764" s="34">
        <f>IF(ISBLANK(Table24[[#This Row],[HTC - Qualifying (QRE) - Amt]]),SUM(Table24[[#This Row],[NPA - Qualifying (QRE) - Amt]],Table24[[#This Row],[NPA - Non-Qualifying (NQRE) - Amt]]),SUM(Table24[[#This Row],[HTC - Qualifying (QRE) - Amt]]+Table24[[#This Row],[HTC - Non-Qualifying (NQRE) - Amt]]))</f>
        <v>0</v>
      </c>
    </row>
    <row r="2765" spans="2:14" x14ac:dyDescent="0.3">
      <c r="B2765" s="32" t="e">
        <f>_xlfn.XLOOKUP(A2765,Table1[Categories of Work],Table1[Cost Type])</f>
        <v>#N/A</v>
      </c>
      <c r="J2765" s="34">
        <f>IF(ISBLANK(Table24[[#This Row],[HTC - Qualifying (QRE) - Amt]]),SUM(Table24[[#This Row],[NPA - Qualifying (QRE) - Amt]],Table24[[#This Row],[NPA - Non-Qualifying (NQRE) - Amt]]),SUM(Table24[[#This Row],[HTC - Qualifying (QRE) - Amt]]+Table24[[#This Row],[HTC - Non-Qualifying (NQRE) - Amt]]))</f>
        <v>0</v>
      </c>
    </row>
    <row r="2766" spans="2:14" x14ac:dyDescent="0.3">
      <c r="B2766" s="32" t="e">
        <f>_xlfn.XLOOKUP(A2766,Table1[Categories of Work],Table1[Cost Type])</f>
        <v>#N/A</v>
      </c>
      <c r="J2766" s="34">
        <f>IF(ISBLANK(Table24[[#This Row],[HTC - Qualifying (QRE) - Amt]]),SUM(Table24[[#This Row],[NPA - Qualifying (QRE) - Amt]],Table24[[#This Row],[NPA - Non-Qualifying (NQRE) - Amt]]),SUM(Table24[[#This Row],[HTC - Qualifying (QRE) - Amt]]+Table24[[#This Row],[HTC - Non-Qualifying (NQRE) - Amt]]))</f>
        <v>0</v>
      </c>
    </row>
    <row r="2767" spans="2:14" x14ac:dyDescent="0.3">
      <c r="B2767" s="32" t="e">
        <f>_xlfn.XLOOKUP(A2767,Table1[Categories of Work],Table1[Cost Type])</f>
        <v>#N/A</v>
      </c>
      <c r="J2767" s="34">
        <f>IF(ISBLANK(Table24[[#This Row],[HTC - Qualifying (QRE) - Amt]]),SUM(Table24[[#This Row],[NPA - Qualifying (QRE) - Amt]],Table24[[#This Row],[NPA - Non-Qualifying (NQRE) - Amt]]),SUM(Table24[[#This Row],[HTC - Qualifying (QRE) - Amt]]+Table24[[#This Row],[HTC - Non-Qualifying (NQRE) - Amt]]))</f>
        <v>0</v>
      </c>
    </row>
    <row r="2768" spans="2:14" x14ac:dyDescent="0.3">
      <c r="B2768" s="32" t="e">
        <f>_xlfn.XLOOKUP(A2768,Table1[Categories of Work],Table1[Cost Type])</f>
        <v>#N/A</v>
      </c>
      <c r="J2768" s="34">
        <f>IF(ISBLANK(Table24[[#This Row],[HTC - Qualifying (QRE) - Amt]]),SUM(Table24[[#This Row],[NPA - Qualifying (QRE) - Amt]],Table24[[#This Row],[NPA - Non-Qualifying (NQRE) - Amt]]),SUM(Table24[[#This Row],[HTC - Qualifying (QRE) - Amt]]+Table24[[#This Row],[HTC - Non-Qualifying (NQRE) - Amt]]))</f>
        <v>0</v>
      </c>
    </row>
    <row r="2769" spans="2:10" x14ac:dyDescent="0.3">
      <c r="B2769" s="32" t="e">
        <f>_xlfn.XLOOKUP(A2769,Table1[Categories of Work],Table1[Cost Type])</f>
        <v>#N/A</v>
      </c>
      <c r="J2769" s="34">
        <f>IF(ISBLANK(Table24[[#This Row],[HTC - Qualifying (QRE) - Amt]]),SUM(Table24[[#This Row],[NPA - Qualifying (QRE) - Amt]],Table24[[#This Row],[NPA - Non-Qualifying (NQRE) - Amt]]),SUM(Table24[[#This Row],[HTC - Qualifying (QRE) - Amt]]+Table24[[#This Row],[HTC - Non-Qualifying (NQRE) - Amt]]))</f>
        <v>0</v>
      </c>
    </row>
    <row r="2770" spans="2:10" x14ac:dyDescent="0.3">
      <c r="B2770" s="32" t="e">
        <f>_xlfn.XLOOKUP(A2770,Table1[Categories of Work],Table1[Cost Type])</f>
        <v>#N/A</v>
      </c>
      <c r="J2770" s="34">
        <f>IF(ISBLANK(Table24[[#This Row],[HTC - Qualifying (QRE) - Amt]]),SUM(Table24[[#This Row],[NPA - Qualifying (QRE) - Amt]],Table24[[#This Row],[NPA - Non-Qualifying (NQRE) - Amt]]),SUM(Table24[[#This Row],[HTC - Qualifying (QRE) - Amt]]+Table24[[#This Row],[HTC - Non-Qualifying (NQRE) - Amt]]))</f>
        <v>0</v>
      </c>
    </row>
    <row r="2771" spans="2:10" x14ac:dyDescent="0.3">
      <c r="B2771" s="32" t="e">
        <f>_xlfn.XLOOKUP(A2771,Table1[Categories of Work],Table1[Cost Type])</f>
        <v>#N/A</v>
      </c>
      <c r="J2771" s="34">
        <f>IF(ISBLANK(Table24[[#This Row],[HTC - Qualifying (QRE) - Amt]]),SUM(Table24[[#This Row],[NPA - Qualifying (QRE) - Amt]],Table24[[#This Row],[NPA - Non-Qualifying (NQRE) - Amt]]),SUM(Table24[[#This Row],[HTC - Qualifying (QRE) - Amt]]+Table24[[#This Row],[HTC - Non-Qualifying (NQRE) - Amt]]))</f>
        <v>0</v>
      </c>
    </row>
    <row r="2772" spans="2:10" x14ac:dyDescent="0.3">
      <c r="B2772" s="32" t="e">
        <f>_xlfn.XLOOKUP(A2772,Table1[Categories of Work],Table1[Cost Type])</f>
        <v>#N/A</v>
      </c>
      <c r="J2772" s="34">
        <f>IF(ISBLANK(Table24[[#This Row],[HTC - Qualifying (QRE) - Amt]]),SUM(Table24[[#This Row],[NPA - Qualifying (QRE) - Amt]],Table24[[#This Row],[NPA - Non-Qualifying (NQRE) - Amt]]),SUM(Table24[[#This Row],[HTC - Qualifying (QRE) - Amt]]+Table24[[#This Row],[HTC - Non-Qualifying (NQRE) - Amt]]))</f>
        <v>0</v>
      </c>
    </row>
    <row r="2773" spans="2:10" x14ac:dyDescent="0.3">
      <c r="B2773" s="32" t="e">
        <f>_xlfn.XLOOKUP(A2773,Table1[Categories of Work],Table1[Cost Type])</f>
        <v>#N/A</v>
      </c>
      <c r="J2773" s="34">
        <f>IF(ISBLANK(Table24[[#This Row],[HTC - Qualifying (QRE) - Amt]]),SUM(Table24[[#This Row],[NPA - Qualifying (QRE) - Amt]],Table24[[#This Row],[NPA - Non-Qualifying (NQRE) - Amt]]),SUM(Table24[[#This Row],[HTC - Qualifying (QRE) - Amt]]+Table24[[#This Row],[HTC - Non-Qualifying (NQRE) - Amt]]))</f>
        <v>0</v>
      </c>
    </row>
    <row r="2774" spans="2:10" x14ac:dyDescent="0.3">
      <c r="B2774" s="32" t="e">
        <f>_xlfn.XLOOKUP(A2774,Table1[Categories of Work],Table1[Cost Type])</f>
        <v>#N/A</v>
      </c>
      <c r="J2774" s="34">
        <f>IF(ISBLANK(Table24[[#This Row],[HTC - Qualifying (QRE) - Amt]]),SUM(Table24[[#This Row],[NPA - Qualifying (QRE) - Amt]],Table24[[#This Row],[NPA - Non-Qualifying (NQRE) - Amt]]),SUM(Table24[[#This Row],[HTC - Qualifying (QRE) - Amt]]+Table24[[#This Row],[HTC - Non-Qualifying (NQRE) - Amt]]))</f>
        <v>0</v>
      </c>
    </row>
    <row r="2775" spans="2:10" x14ac:dyDescent="0.3">
      <c r="B2775" s="32" t="e">
        <f>_xlfn.XLOOKUP(A2775,Table1[Categories of Work],Table1[Cost Type])</f>
        <v>#N/A</v>
      </c>
      <c r="J2775" s="34">
        <f>IF(ISBLANK(Table24[[#This Row],[HTC - Qualifying (QRE) - Amt]]),SUM(Table24[[#This Row],[NPA - Qualifying (QRE) - Amt]],Table24[[#This Row],[NPA - Non-Qualifying (NQRE) - Amt]]),SUM(Table24[[#This Row],[HTC - Qualifying (QRE) - Amt]]+Table24[[#This Row],[HTC - Non-Qualifying (NQRE) - Amt]]))</f>
        <v>0</v>
      </c>
    </row>
    <row r="2776" spans="2:10" x14ac:dyDescent="0.3">
      <c r="B2776" s="32" t="e">
        <f>_xlfn.XLOOKUP(A2776,Table1[Categories of Work],Table1[Cost Type])</f>
        <v>#N/A</v>
      </c>
      <c r="J2776" s="34">
        <f>IF(ISBLANK(Table24[[#This Row],[HTC - Qualifying (QRE) - Amt]]),SUM(Table24[[#This Row],[NPA - Qualifying (QRE) - Amt]],Table24[[#This Row],[NPA - Non-Qualifying (NQRE) - Amt]]),SUM(Table24[[#This Row],[HTC - Qualifying (QRE) - Amt]]+Table24[[#This Row],[HTC - Non-Qualifying (NQRE) - Amt]]))</f>
        <v>0</v>
      </c>
    </row>
    <row r="2777" spans="2:10" x14ac:dyDescent="0.3">
      <c r="B2777" s="32" t="e">
        <f>_xlfn.XLOOKUP(A2777,Table1[Categories of Work],Table1[Cost Type])</f>
        <v>#N/A</v>
      </c>
      <c r="J2777" s="34">
        <f>IF(ISBLANK(Table24[[#This Row],[HTC - Qualifying (QRE) - Amt]]),SUM(Table24[[#This Row],[NPA - Qualifying (QRE) - Amt]],Table24[[#This Row],[NPA - Non-Qualifying (NQRE) - Amt]]),SUM(Table24[[#This Row],[HTC - Qualifying (QRE) - Amt]]+Table24[[#This Row],[HTC - Non-Qualifying (NQRE) - Amt]]))</f>
        <v>0</v>
      </c>
    </row>
    <row r="2778" spans="2:10" x14ac:dyDescent="0.3">
      <c r="B2778" s="32" t="e">
        <f>_xlfn.XLOOKUP(A2778,Table1[Categories of Work],Table1[Cost Type])</f>
        <v>#N/A</v>
      </c>
      <c r="J2778" s="34">
        <f>IF(ISBLANK(Table24[[#This Row],[HTC - Qualifying (QRE) - Amt]]),SUM(Table24[[#This Row],[NPA - Qualifying (QRE) - Amt]],Table24[[#This Row],[NPA - Non-Qualifying (NQRE) - Amt]]),SUM(Table24[[#This Row],[HTC - Qualifying (QRE) - Amt]]+Table24[[#This Row],[HTC - Non-Qualifying (NQRE) - Amt]]))</f>
        <v>0</v>
      </c>
    </row>
    <row r="2779" spans="2:10" x14ac:dyDescent="0.3">
      <c r="B2779" s="32" t="e">
        <f>_xlfn.XLOOKUP(A2779,Table1[Categories of Work],Table1[Cost Type])</f>
        <v>#N/A</v>
      </c>
      <c r="J2779" s="34">
        <f>IF(ISBLANK(Table24[[#This Row],[HTC - Qualifying (QRE) - Amt]]),SUM(Table24[[#This Row],[NPA - Qualifying (QRE) - Amt]],Table24[[#This Row],[NPA - Non-Qualifying (NQRE) - Amt]]),SUM(Table24[[#This Row],[HTC - Qualifying (QRE) - Amt]]+Table24[[#This Row],[HTC - Non-Qualifying (NQRE) - Amt]]))</f>
        <v>0</v>
      </c>
    </row>
    <row r="2780" spans="2:10" x14ac:dyDescent="0.3">
      <c r="B2780" s="32" t="e">
        <f>_xlfn.XLOOKUP(A2780,Table1[Categories of Work],Table1[Cost Type])</f>
        <v>#N/A</v>
      </c>
      <c r="J2780" s="34">
        <f>IF(ISBLANK(Table24[[#This Row],[HTC - Qualifying (QRE) - Amt]]),SUM(Table24[[#This Row],[NPA - Qualifying (QRE) - Amt]],Table24[[#This Row],[NPA - Non-Qualifying (NQRE) - Amt]]),SUM(Table24[[#This Row],[HTC - Qualifying (QRE) - Amt]]+Table24[[#This Row],[HTC - Non-Qualifying (NQRE) - Amt]]))</f>
        <v>0</v>
      </c>
    </row>
    <row r="2781" spans="2:10" x14ac:dyDescent="0.3">
      <c r="B2781" s="32" t="e">
        <f>_xlfn.XLOOKUP(A2781,Table1[Categories of Work],Table1[Cost Type])</f>
        <v>#N/A</v>
      </c>
      <c r="J2781" s="34">
        <f>IF(ISBLANK(Table24[[#This Row],[HTC - Qualifying (QRE) - Amt]]),SUM(Table24[[#This Row],[NPA - Qualifying (QRE) - Amt]],Table24[[#This Row],[NPA - Non-Qualifying (NQRE) - Amt]]),SUM(Table24[[#This Row],[HTC - Qualifying (QRE) - Amt]]+Table24[[#This Row],[HTC - Non-Qualifying (NQRE) - Amt]]))</f>
        <v>0</v>
      </c>
    </row>
    <row r="2782" spans="2:10" x14ac:dyDescent="0.3">
      <c r="B2782" s="32" t="e">
        <f>_xlfn.XLOOKUP(A2782,Table1[Categories of Work],Table1[Cost Type])</f>
        <v>#N/A</v>
      </c>
      <c r="J2782" s="34">
        <f>IF(ISBLANK(Table24[[#This Row],[HTC - Qualifying (QRE) - Amt]]),SUM(Table24[[#This Row],[NPA - Qualifying (QRE) - Amt]],Table24[[#This Row],[NPA - Non-Qualifying (NQRE) - Amt]]),SUM(Table24[[#This Row],[HTC - Qualifying (QRE) - Amt]]+Table24[[#This Row],[HTC - Non-Qualifying (NQRE) - Amt]]))</f>
        <v>0</v>
      </c>
    </row>
    <row r="2783" spans="2:10" x14ac:dyDescent="0.3">
      <c r="B2783" s="32" t="e">
        <f>_xlfn.XLOOKUP(A2783,Table1[Categories of Work],Table1[Cost Type])</f>
        <v>#N/A</v>
      </c>
      <c r="J2783" s="34">
        <f>IF(ISBLANK(Table24[[#This Row],[HTC - Qualifying (QRE) - Amt]]),SUM(Table24[[#This Row],[NPA - Qualifying (QRE) - Amt]],Table24[[#This Row],[NPA - Non-Qualifying (NQRE) - Amt]]),SUM(Table24[[#This Row],[HTC - Qualifying (QRE) - Amt]]+Table24[[#This Row],[HTC - Non-Qualifying (NQRE) - Amt]]))</f>
        <v>0</v>
      </c>
    </row>
    <row r="2784" spans="2:10" x14ac:dyDescent="0.3">
      <c r="B2784" s="32" t="e">
        <f>_xlfn.XLOOKUP(A2784,Table1[Categories of Work],Table1[Cost Type])</f>
        <v>#N/A</v>
      </c>
      <c r="J2784" s="34">
        <f>IF(ISBLANK(Table24[[#This Row],[HTC - Qualifying (QRE) - Amt]]),SUM(Table24[[#This Row],[NPA - Qualifying (QRE) - Amt]],Table24[[#This Row],[NPA - Non-Qualifying (NQRE) - Amt]]),SUM(Table24[[#This Row],[HTC - Qualifying (QRE) - Amt]]+Table24[[#This Row],[HTC - Non-Qualifying (NQRE) - Amt]]))</f>
        <v>0</v>
      </c>
    </row>
    <row r="2785" spans="2:10" x14ac:dyDescent="0.3">
      <c r="B2785" s="32" t="e">
        <f>_xlfn.XLOOKUP(A2785,Table1[Categories of Work],Table1[Cost Type])</f>
        <v>#N/A</v>
      </c>
      <c r="J2785" s="34">
        <f>IF(ISBLANK(Table24[[#This Row],[HTC - Qualifying (QRE) - Amt]]),SUM(Table24[[#This Row],[NPA - Qualifying (QRE) - Amt]],Table24[[#This Row],[NPA - Non-Qualifying (NQRE) - Amt]]),SUM(Table24[[#This Row],[HTC - Qualifying (QRE) - Amt]]+Table24[[#This Row],[HTC - Non-Qualifying (NQRE) - Amt]]))</f>
        <v>0</v>
      </c>
    </row>
    <row r="2786" spans="2:10" x14ac:dyDescent="0.3">
      <c r="B2786" s="32" t="e">
        <f>_xlfn.XLOOKUP(A2786,Table1[Categories of Work],Table1[Cost Type])</f>
        <v>#N/A</v>
      </c>
      <c r="J2786" s="34">
        <f>IF(ISBLANK(Table24[[#This Row],[HTC - Qualifying (QRE) - Amt]]),SUM(Table24[[#This Row],[NPA - Qualifying (QRE) - Amt]],Table24[[#This Row],[NPA - Non-Qualifying (NQRE) - Amt]]),SUM(Table24[[#This Row],[HTC - Qualifying (QRE) - Amt]]+Table24[[#This Row],[HTC - Non-Qualifying (NQRE) - Amt]]))</f>
        <v>0</v>
      </c>
    </row>
    <row r="2787" spans="2:10" x14ac:dyDescent="0.3">
      <c r="B2787" s="32" t="e">
        <f>_xlfn.XLOOKUP(A2787,Table1[Categories of Work],Table1[Cost Type])</f>
        <v>#N/A</v>
      </c>
      <c r="J2787" s="34">
        <f>IF(ISBLANK(Table24[[#This Row],[HTC - Qualifying (QRE) - Amt]]),SUM(Table24[[#This Row],[NPA - Qualifying (QRE) - Amt]],Table24[[#This Row],[NPA - Non-Qualifying (NQRE) - Amt]]),SUM(Table24[[#This Row],[HTC - Qualifying (QRE) - Amt]]+Table24[[#This Row],[HTC - Non-Qualifying (NQRE) - Amt]]))</f>
        <v>0</v>
      </c>
    </row>
    <row r="2788" spans="2:10" x14ac:dyDescent="0.3">
      <c r="B2788" s="32" t="e">
        <f>_xlfn.XLOOKUP(A2788,Table1[Categories of Work],Table1[Cost Type])</f>
        <v>#N/A</v>
      </c>
      <c r="J2788" s="34">
        <f>IF(ISBLANK(Table24[[#This Row],[HTC - Qualifying (QRE) - Amt]]),SUM(Table24[[#This Row],[NPA - Qualifying (QRE) - Amt]],Table24[[#This Row],[NPA - Non-Qualifying (NQRE) - Amt]]),SUM(Table24[[#This Row],[HTC - Qualifying (QRE) - Amt]]+Table24[[#This Row],[HTC - Non-Qualifying (NQRE) - Amt]]))</f>
        <v>0</v>
      </c>
    </row>
    <row r="2789" spans="2:10" x14ac:dyDescent="0.3">
      <c r="B2789" s="32" t="e">
        <f>_xlfn.XLOOKUP(A2789,Table1[Categories of Work],Table1[Cost Type])</f>
        <v>#N/A</v>
      </c>
      <c r="J2789" s="34">
        <f>IF(ISBLANK(Table24[[#This Row],[HTC - Qualifying (QRE) - Amt]]),SUM(Table24[[#This Row],[NPA - Qualifying (QRE) - Amt]],Table24[[#This Row],[NPA - Non-Qualifying (NQRE) - Amt]]),SUM(Table24[[#This Row],[HTC - Qualifying (QRE) - Amt]]+Table24[[#This Row],[HTC - Non-Qualifying (NQRE) - Amt]]))</f>
        <v>0</v>
      </c>
    </row>
    <row r="2790" spans="2:10" x14ac:dyDescent="0.3">
      <c r="B2790" s="32" t="e">
        <f>_xlfn.XLOOKUP(A2790,Table1[Categories of Work],Table1[Cost Type])</f>
        <v>#N/A</v>
      </c>
      <c r="J2790" s="34">
        <f>IF(ISBLANK(Table24[[#This Row],[HTC - Qualifying (QRE) - Amt]]),SUM(Table24[[#This Row],[NPA - Qualifying (QRE) - Amt]],Table24[[#This Row],[NPA - Non-Qualifying (NQRE) - Amt]]),SUM(Table24[[#This Row],[HTC - Qualifying (QRE) - Amt]]+Table24[[#This Row],[HTC - Non-Qualifying (NQRE) - Amt]]))</f>
        <v>0</v>
      </c>
    </row>
    <row r="2791" spans="2:10" x14ac:dyDescent="0.3">
      <c r="B2791" s="32" t="e">
        <f>_xlfn.XLOOKUP(A2791,Table1[Categories of Work],Table1[Cost Type])</f>
        <v>#N/A</v>
      </c>
      <c r="J2791" s="34">
        <f>IF(ISBLANK(Table24[[#This Row],[HTC - Qualifying (QRE) - Amt]]),SUM(Table24[[#This Row],[NPA - Qualifying (QRE) - Amt]],Table24[[#This Row],[NPA - Non-Qualifying (NQRE) - Amt]]),SUM(Table24[[#This Row],[HTC - Qualifying (QRE) - Amt]]+Table24[[#This Row],[HTC - Non-Qualifying (NQRE) - Amt]]))</f>
        <v>0</v>
      </c>
    </row>
    <row r="2792" spans="2:10" x14ac:dyDescent="0.3">
      <c r="B2792" s="32" t="e">
        <f>_xlfn.XLOOKUP(A2792,Table1[Categories of Work],Table1[Cost Type])</f>
        <v>#N/A</v>
      </c>
      <c r="J2792" s="34">
        <f>IF(ISBLANK(Table24[[#This Row],[HTC - Qualifying (QRE) - Amt]]),SUM(Table24[[#This Row],[NPA - Qualifying (QRE) - Amt]],Table24[[#This Row],[NPA - Non-Qualifying (NQRE) - Amt]]),SUM(Table24[[#This Row],[HTC - Qualifying (QRE) - Amt]]+Table24[[#This Row],[HTC - Non-Qualifying (NQRE) - Amt]]))</f>
        <v>0</v>
      </c>
    </row>
    <row r="2793" spans="2:10" x14ac:dyDescent="0.3">
      <c r="B2793" s="32" t="e">
        <f>_xlfn.XLOOKUP(A2793,Table1[Categories of Work],Table1[Cost Type])</f>
        <v>#N/A</v>
      </c>
      <c r="J2793" s="34">
        <f>IF(ISBLANK(Table24[[#This Row],[HTC - Qualifying (QRE) - Amt]]),SUM(Table24[[#This Row],[NPA - Qualifying (QRE) - Amt]],Table24[[#This Row],[NPA - Non-Qualifying (NQRE) - Amt]]),SUM(Table24[[#This Row],[HTC - Qualifying (QRE) - Amt]]+Table24[[#This Row],[HTC - Non-Qualifying (NQRE) - Amt]]))</f>
        <v>0</v>
      </c>
    </row>
    <row r="2794" spans="2:10" x14ac:dyDescent="0.3">
      <c r="B2794" s="32" t="e">
        <f>_xlfn.XLOOKUP(A2794,Table1[Categories of Work],Table1[Cost Type])</f>
        <v>#N/A</v>
      </c>
      <c r="J2794" s="34">
        <f>IF(ISBLANK(Table24[[#This Row],[HTC - Qualifying (QRE) - Amt]]),SUM(Table24[[#This Row],[NPA - Qualifying (QRE) - Amt]],Table24[[#This Row],[NPA - Non-Qualifying (NQRE) - Amt]]),SUM(Table24[[#This Row],[HTC - Qualifying (QRE) - Amt]]+Table24[[#This Row],[HTC - Non-Qualifying (NQRE) - Amt]]))</f>
        <v>0</v>
      </c>
    </row>
    <row r="2795" spans="2:10" x14ac:dyDescent="0.3">
      <c r="B2795" s="32" t="e">
        <f>_xlfn.XLOOKUP(A2795,Table1[Categories of Work],Table1[Cost Type])</f>
        <v>#N/A</v>
      </c>
      <c r="J2795" s="34">
        <f>IF(ISBLANK(Table24[[#This Row],[HTC - Qualifying (QRE) - Amt]]),SUM(Table24[[#This Row],[NPA - Qualifying (QRE) - Amt]],Table24[[#This Row],[NPA - Non-Qualifying (NQRE) - Amt]]),SUM(Table24[[#This Row],[HTC - Qualifying (QRE) - Amt]]+Table24[[#This Row],[HTC - Non-Qualifying (NQRE) - Amt]]))</f>
        <v>0</v>
      </c>
    </row>
    <row r="2796" spans="2:10" x14ac:dyDescent="0.3">
      <c r="B2796" s="32" t="e">
        <f>_xlfn.XLOOKUP(A2796,Table1[Categories of Work],Table1[Cost Type])</f>
        <v>#N/A</v>
      </c>
      <c r="J2796" s="34">
        <f>IF(ISBLANK(Table24[[#This Row],[HTC - Qualifying (QRE) - Amt]]),SUM(Table24[[#This Row],[NPA - Qualifying (QRE) - Amt]],Table24[[#This Row],[NPA - Non-Qualifying (NQRE) - Amt]]),SUM(Table24[[#This Row],[HTC - Qualifying (QRE) - Amt]]+Table24[[#This Row],[HTC - Non-Qualifying (NQRE) - Amt]]))</f>
        <v>0</v>
      </c>
    </row>
    <row r="2797" spans="2:10" x14ac:dyDescent="0.3">
      <c r="B2797" s="32" t="e">
        <f>_xlfn.XLOOKUP(A2797,Table1[Categories of Work],Table1[Cost Type])</f>
        <v>#N/A</v>
      </c>
      <c r="J2797" s="34">
        <f>IF(ISBLANK(Table24[[#This Row],[HTC - Qualifying (QRE) - Amt]]),SUM(Table24[[#This Row],[NPA - Qualifying (QRE) - Amt]],Table24[[#This Row],[NPA - Non-Qualifying (NQRE) - Amt]]),SUM(Table24[[#This Row],[HTC - Qualifying (QRE) - Amt]]+Table24[[#This Row],[HTC - Non-Qualifying (NQRE) - Amt]]))</f>
        <v>0</v>
      </c>
    </row>
    <row r="2798" spans="2:10" x14ac:dyDescent="0.3">
      <c r="B2798" s="32" t="e">
        <f>_xlfn.XLOOKUP(A2798,Table1[Categories of Work],Table1[Cost Type])</f>
        <v>#N/A</v>
      </c>
      <c r="J2798" s="34">
        <f>IF(ISBLANK(Table24[[#This Row],[HTC - Qualifying (QRE) - Amt]]),SUM(Table24[[#This Row],[NPA - Qualifying (QRE) - Amt]],Table24[[#This Row],[NPA - Non-Qualifying (NQRE) - Amt]]),SUM(Table24[[#This Row],[HTC - Qualifying (QRE) - Amt]]+Table24[[#This Row],[HTC - Non-Qualifying (NQRE) - Amt]]))</f>
        <v>0</v>
      </c>
    </row>
    <row r="2799" spans="2:10" x14ac:dyDescent="0.3">
      <c r="B2799" s="32" t="e">
        <f>_xlfn.XLOOKUP(A2799,Table1[Categories of Work],Table1[Cost Type])</f>
        <v>#N/A</v>
      </c>
      <c r="J2799" s="34">
        <f>IF(ISBLANK(Table24[[#This Row],[HTC - Qualifying (QRE) - Amt]]),SUM(Table24[[#This Row],[NPA - Qualifying (QRE) - Amt]],Table24[[#This Row],[NPA - Non-Qualifying (NQRE) - Amt]]),SUM(Table24[[#This Row],[HTC - Qualifying (QRE) - Amt]]+Table24[[#This Row],[HTC - Non-Qualifying (NQRE) - Amt]]))</f>
        <v>0</v>
      </c>
    </row>
    <row r="2800" spans="2:10" x14ac:dyDescent="0.3">
      <c r="B2800" s="32" t="e">
        <f>_xlfn.XLOOKUP(A2800,Table1[Categories of Work],Table1[Cost Type])</f>
        <v>#N/A</v>
      </c>
      <c r="J2800" s="34">
        <f>IF(ISBLANK(Table24[[#This Row],[HTC - Qualifying (QRE) - Amt]]),SUM(Table24[[#This Row],[NPA - Qualifying (QRE) - Amt]],Table24[[#This Row],[NPA - Non-Qualifying (NQRE) - Amt]]),SUM(Table24[[#This Row],[HTC - Qualifying (QRE) - Amt]]+Table24[[#This Row],[HTC - Non-Qualifying (NQRE) - Amt]]))</f>
        <v>0</v>
      </c>
    </row>
    <row r="2801" spans="2:10" x14ac:dyDescent="0.3">
      <c r="B2801" s="32" t="e">
        <f>_xlfn.XLOOKUP(A2801,Table1[Categories of Work],Table1[Cost Type])</f>
        <v>#N/A</v>
      </c>
      <c r="J2801" s="34">
        <f>IF(ISBLANK(Table24[[#This Row],[HTC - Qualifying (QRE) - Amt]]),SUM(Table24[[#This Row],[NPA - Qualifying (QRE) - Amt]],Table24[[#This Row],[NPA - Non-Qualifying (NQRE) - Amt]]),SUM(Table24[[#This Row],[HTC - Qualifying (QRE) - Amt]]+Table24[[#This Row],[HTC - Non-Qualifying (NQRE) - Amt]]))</f>
        <v>0</v>
      </c>
    </row>
    <row r="2802" spans="2:10" x14ac:dyDescent="0.3">
      <c r="B2802" s="32" t="e">
        <f>_xlfn.XLOOKUP(A2802,Table1[Categories of Work],Table1[Cost Type])</f>
        <v>#N/A</v>
      </c>
      <c r="J2802" s="34">
        <f>IF(ISBLANK(Table24[[#This Row],[HTC - Qualifying (QRE) - Amt]]),SUM(Table24[[#This Row],[NPA - Qualifying (QRE) - Amt]],Table24[[#This Row],[NPA - Non-Qualifying (NQRE) - Amt]]),SUM(Table24[[#This Row],[HTC - Qualifying (QRE) - Amt]]+Table24[[#This Row],[HTC - Non-Qualifying (NQRE) - Amt]]))</f>
        <v>0</v>
      </c>
    </row>
    <row r="2803" spans="2:10" x14ac:dyDescent="0.3">
      <c r="B2803" s="32" t="e">
        <f>_xlfn.XLOOKUP(A2803,Table1[Categories of Work],Table1[Cost Type])</f>
        <v>#N/A</v>
      </c>
      <c r="J2803" s="34">
        <f>IF(ISBLANK(Table24[[#This Row],[HTC - Qualifying (QRE) - Amt]]),SUM(Table24[[#This Row],[NPA - Qualifying (QRE) - Amt]],Table24[[#This Row],[NPA - Non-Qualifying (NQRE) - Amt]]),SUM(Table24[[#This Row],[HTC - Qualifying (QRE) - Amt]]+Table24[[#This Row],[HTC - Non-Qualifying (NQRE) - Amt]]))</f>
        <v>0</v>
      </c>
    </row>
    <row r="2804" spans="2:10" x14ac:dyDescent="0.3">
      <c r="B2804" s="32" t="e">
        <f>_xlfn.XLOOKUP(A2804,Table1[Categories of Work],Table1[Cost Type])</f>
        <v>#N/A</v>
      </c>
      <c r="J2804" s="34">
        <f>IF(ISBLANK(Table24[[#This Row],[HTC - Qualifying (QRE) - Amt]]),SUM(Table24[[#This Row],[NPA - Qualifying (QRE) - Amt]],Table24[[#This Row],[NPA - Non-Qualifying (NQRE) - Amt]]),SUM(Table24[[#This Row],[HTC - Qualifying (QRE) - Amt]]+Table24[[#This Row],[HTC - Non-Qualifying (NQRE) - Amt]]))</f>
        <v>0</v>
      </c>
    </row>
    <row r="2805" spans="2:10" x14ac:dyDescent="0.3">
      <c r="B2805" s="32" t="e">
        <f>_xlfn.XLOOKUP(A2805,Table1[Categories of Work],Table1[Cost Type])</f>
        <v>#N/A</v>
      </c>
      <c r="J2805" s="34">
        <f>IF(ISBLANK(Table24[[#This Row],[HTC - Qualifying (QRE) - Amt]]),SUM(Table24[[#This Row],[NPA - Qualifying (QRE) - Amt]],Table24[[#This Row],[NPA - Non-Qualifying (NQRE) - Amt]]),SUM(Table24[[#This Row],[HTC - Qualifying (QRE) - Amt]]+Table24[[#This Row],[HTC - Non-Qualifying (NQRE) - Amt]]))</f>
        <v>0</v>
      </c>
    </row>
    <row r="2806" spans="2:10" x14ac:dyDescent="0.3">
      <c r="B2806" s="32" t="e">
        <f>_xlfn.XLOOKUP(A2806,Table1[Categories of Work],Table1[Cost Type])</f>
        <v>#N/A</v>
      </c>
      <c r="J2806" s="34">
        <f>IF(ISBLANK(Table24[[#This Row],[HTC - Qualifying (QRE) - Amt]]),SUM(Table24[[#This Row],[NPA - Qualifying (QRE) - Amt]],Table24[[#This Row],[NPA - Non-Qualifying (NQRE) - Amt]]),SUM(Table24[[#This Row],[HTC - Qualifying (QRE) - Amt]]+Table24[[#This Row],[HTC - Non-Qualifying (NQRE) - Amt]]))</f>
        <v>0</v>
      </c>
    </row>
    <row r="2807" spans="2:10" x14ac:dyDescent="0.3">
      <c r="B2807" s="32" t="e">
        <f>_xlfn.XLOOKUP(A2807,Table1[Categories of Work],Table1[Cost Type])</f>
        <v>#N/A</v>
      </c>
      <c r="J2807" s="34">
        <f>IF(ISBLANK(Table24[[#This Row],[HTC - Qualifying (QRE) - Amt]]),SUM(Table24[[#This Row],[NPA - Qualifying (QRE) - Amt]],Table24[[#This Row],[NPA - Non-Qualifying (NQRE) - Amt]]),SUM(Table24[[#This Row],[HTC - Qualifying (QRE) - Amt]]+Table24[[#This Row],[HTC - Non-Qualifying (NQRE) - Amt]]))</f>
        <v>0</v>
      </c>
    </row>
    <row r="2808" spans="2:10" x14ac:dyDescent="0.3">
      <c r="B2808" s="32" t="e">
        <f>_xlfn.XLOOKUP(A2808,Table1[Categories of Work],Table1[Cost Type])</f>
        <v>#N/A</v>
      </c>
      <c r="J2808" s="34">
        <f>IF(ISBLANK(Table24[[#This Row],[HTC - Qualifying (QRE) - Amt]]),SUM(Table24[[#This Row],[NPA - Qualifying (QRE) - Amt]],Table24[[#This Row],[NPA - Non-Qualifying (NQRE) - Amt]]),SUM(Table24[[#This Row],[HTC - Qualifying (QRE) - Amt]]+Table24[[#This Row],[HTC - Non-Qualifying (NQRE) - Amt]]))</f>
        <v>0</v>
      </c>
    </row>
    <row r="2809" spans="2:10" x14ac:dyDescent="0.3">
      <c r="B2809" s="32" t="e">
        <f>_xlfn.XLOOKUP(A2809,Table1[Categories of Work],Table1[Cost Type])</f>
        <v>#N/A</v>
      </c>
      <c r="J2809" s="34">
        <f>IF(ISBLANK(Table24[[#This Row],[HTC - Qualifying (QRE) - Amt]]),SUM(Table24[[#This Row],[NPA - Qualifying (QRE) - Amt]],Table24[[#This Row],[NPA - Non-Qualifying (NQRE) - Amt]]),SUM(Table24[[#This Row],[HTC - Qualifying (QRE) - Amt]]+Table24[[#This Row],[HTC - Non-Qualifying (NQRE) - Amt]]))</f>
        <v>0</v>
      </c>
    </row>
    <row r="2810" spans="2:10" x14ac:dyDescent="0.3">
      <c r="B2810" s="32" t="e">
        <f>_xlfn.XLOOKUP(A2810,Table1[Categories of Work],Table1[Cost Type])</f>
        <v>#N/A</v>
      </c>
      <c r="J2810" s="34">
        <f>IF(ISBLANK(Table24[[#This Row],[HTC - Qualifying (QRE) - Amt]]),SUM(Table24[[#This Row],[NPA - Qualifying (QRE) - Amt]],Table24[[#This Row],[NPA - Non-Qualifying (NQRE) - Amt]]),SUM(Table24[[#This Row],[HTC - Qualifying (QRE) - Amt]]+Table24[[#This Row],[HTC - Non-Qualifying (NQRE) - Amt]]))</f>
        <v>0</v>
      </c>
    </row>
    <row r="2811" spans="2:10" x14ac:dyDescent="0.3">
      <c r="B2811" s="32" t="e">
        <f>_xlfn.XLOOKUP(A2811,Table1[Categories of Work],Table1[Cost Type])</f>
        <v>#N/A</v>
      </c>
      <c r="J2811" s="34">
        <f>IF(ISBLANK(Table24[[#This Row],[HTC - Qualifying (QRE) - Amt]]),SUM(Table24[[#This Row],[NPA - Qualifying (QRE) - Amt]],Table24[[#This Row],[NPA - Non-Qualifying (NQRE) - Amt]]),SUM(Table24[[#This Row],[HTC - Qualifying (QRE) - Amt]]+Table24[[#This Row],[HTC - Non-Qualifying (NQRE) - Amt]]))</f>
        <v>0</v>
      </c>
    </row>
    <row r="2812" spans="2:10" x14ac:dyDescent="0.3">
      <c r="B2812" s="32" t="e">
        <f>_xlfn.XLOOKUP(A2812,Table1[Categories of Work],Table1[Cost Type])</f>
        <v>#N/A</v>
      </c>
      <c r="J2812" s="34">
        <f>IF(ISBLANK(Table24[[#This Row],[HTC - Qualifying (QRE) - Amt]]),SUM(Table24[[#This Row],[NPA - Qualifying (QRE) - Amt]],Table24[[#This Row],[NPA - Non-Qualifying (NQRE) - Amt]]),SUM(Table24[[#This Row],[HTC - Qualifying (QRE) - Amt]]+Table24[[#This Row],[HTC - Non-Qualifying (NQRE) - Amt]]))</f>
        <v>0</v>
      </c>
    </row>
    <row r="2813" spans="2:10" x14ac:dyDescent="0.3">
      <c r="B2813" s="32" t="e">
        <f>_xlfn.XLOOKUP(A2813,Table1[Categories of Work],Table1[Cost Type])</f>
        <v>#N/A</v>
      </c>
      <c r="J2813" s="34">
        <f>IF(ISBLANK(Table24[[#This Row],[HTC - Qualifying (QRE) - Amt]]),SUM(Table24[[#This Row],[NPA - Qualifying (QRE) - Amt]],Table24[[#This Row],[NPA - Non-Qualifying (NQRE) - Amt]]),SUM(Table24[[#This Row],[HTC - Qualifying (QRE) - Amt]]+Table24[[#This Row],[HTC - Non-Qualifying (NQRE) - Amt]]))</f>
        <v>0</v>
      </c>
    </row>
    <row r="2814" spans="2:10" x14ac:dyDescent="0.3">
      <c r="B2814" s="32" t="e">
        <f>_xlfn.XLOOKUP(A2814,Table1[Categories of Work],Table1[Cost Type])</f>
        <v>#N/A</v>
      </c>
      <c r="J2814" s="34">
        <f>IF(ISBLANK(Table24[[#This Row],[HTC - Qualifying (QRE) - Amt]]),SUM(Table24[[#This Row],[NPA - Qualifying (QRE) - Amt]],Table24[[#This Row],[NPA - Non-Qualifying (NQRE) - Amt]]),SUM(Table24[[#This Row],[HTC - Qualifying (QRE) - Amt]]+Table24[[#This Row],[HTC - Non-Qualifying (NQRE) - Amt]]))</f>
        <v>0</v>
      </c>
    </row>
    <row r="2815" spans="2:10" x14ac:dyDescent="0.3">
      <c r="B2815" s="32" t="e">
        <f>_xlfn.XLOOKUP(A2815,Table1[Categories of Work],Table1[Cost Type])</f>
        <v>#N/A</v>
      </c>
      <c r="J2815" s="34">
        <f>IF(ISBLANK(Table24[[#This Row],[HTC - Qualifying (QRE) - Amt]]),SUM(Table24[[#This Row],[NPA - Qualifying (QRE) - Amt]],Table24[[#This Row],[NPA - Non-Qualifying (NQRE) - Amt]]),SUM(Table24[[#This Row],[HTC - Qualifying (QRE) - Amt]]+Table24[[#This Row],[HTC - Non-Qualifying (NQRE) - Amt]]))</f>
        <v>0</v>
      </c>
    </row>
    <row r="2816" spans="2:10" x14ac:dyDescent="0.3">
      <c r="B2816" s="32" t="e">
        <f>_xlfn.XLOOKUP(A2816,Table1[Categories of Work],Table1[Cost Type])</f>
        <v>#N/A</v>
      </c>
      <c r="J2816" s="34">
        <f>IF(ISBLANK(Table24[[#This Row],[HTC - Qualifying (QRE) - Amt]]),SUM(Table24[[#This Row],[NPA - Qualifying (QRE) - Amt]],Table24[[#This Row],[NPA - Non-Qualifying (NQRE) - Amt]]),SUM(Table24[[#This Row],[HTC - Qualifying (QRE) - Amt]]+Table24[[#This Row],[HTC - Non-Qualifying (NQRE) - Amt]]))</f>
        <v>0</v>
      </c>
    </row>
    <row r="2817" spans="2:10" x14ac:dyDescent="0.3">
      <c r="B2817" s="32" t="e">
        <f>_xlfn.XLOOKUP(A2817,Table1[Categories of Work],Table1[Cost Type])</f>
        <v>#N/A</v>
      </c>
      <c r="J2817" s="34">
        <f>IF(ISBLANK(Table24[[#This Row],[HTC - Qualifying (QRE) - Amt]]),SUM(Table24[[#This Row],[NPA - Qualifying (QRE) - Amt]],Table24[[#This Row],[NPA - Non-Qualifying (NQRE) - Amt]]),SUM(Table24[[#This Row],[HTC - Qualifying (QRE) - Amt]]+Table24[[#This Row],[HTC - Non-Qualifying (NQRE) - Amt]]))</f>
        <v>0</v>
      </c>
    </row>
    <row r="2818" spans="2:10" x14ac:dyDescent="0.3">
      <c r="B2818" s="32" t="e">
        <f>_xlfn.XLOOKUP(A2818,Table1[Categories of Work],Table1[Cost Type])</f>
        <v>#N/A</v>
      </c>
      <c r="J2818" s="34">
        <f>IF(ISBLANK(Table24[[#This Row],[HTC - Qualifying (QRE) - Amt]]),SUM(Table24[[#This Row],[NPA - Qualifying (QRE) - Amt]],Table24[[#This Row],[NPA - Non-Qualifying (NQRE) - Amt]]),SUM(Table24[[#This Row],[HTC - Qualifying (QRE) - Amt]]+Table24[[#This Row],[HTC - Non-Qualifying (NQRE) - Amt]]))</f>
        <v>0</v>
      </c>
    </row>
    <row r="2819" spans="2:10" x14ac:dyDescent="0.3">
      <c r="B2819" s="32" t="e">
        <f>_xlfn.XLOOKUP(A2819,Table1[Categories of Work],Table1[Cost Type])</f>
        <v>#N/A</v>
      </c>
      <c r="J2819" s="34">
        <f>IF(ISBLANK(Table24[[#This Row],[HTC - Qualifying (QRE) - Amt]]),SUM(Table24[[#This Row],[NPA - Qualifying (QRE) - Amt]],Table24[[#This Row],[NPA - Non-Qualifying (NQRE) - Amt]]),SUM(Table24[[#This Row],[HTC - Qualifying (QRE) - Amt]]+Table24[[#This Row],[HTC - Non-Qualifying (NQRE) - Amt]]))</f>
        <v>0</v>
      </c>
    </row>
    <row r="2820" spans="2:10" x14ac:dyDescent="0.3">
      <c r="B2820" s="32" t="e">
        <f>_xlfn.XLOOKUP(A2820,Table1[Categories of Work],Table1[Cost Type])</f>
        <v>#N/A</v>
      </c>
      <c r="J2820" s="34">
        <f>IF(ISBLANK(Table24[[#This Row],[HTC - Qualifying (QRE) - Amt]]),SUM(Table24[[#This Row],[NPA - Qualifying (QRE) - Amt]],Table24[[#This Row],[NPA - Non-Qualifying (NQRE) - Amt]]),SUM(Table24[[#This Row],[HTC - Qualifying (QRE) - Amt]]+Table24[[#This Row],[HTC - Non-Qualifying (NQRE) - Amt]]))</f>
        <v>0</v>
      </c>
    </row>
    <row r="2821" spans="2:10" x14ac:dyDescent="0.3">
      <c r="B2821" s="32" t="e">
        <f>_xlfn.XLOOKUP(A2821,Table1[Categories of Work],Table1[Cost Type])</f>
        <v>#N/A</v>
      </c>
      <c r="J2821" s="34">
        <f>IF(ISBLANK(Table24[[#This Row],[HTC - Qualifying (QRE) - Amt]]),SUM(Table24[[#This Row],[NPA - Qualifying (QRE) - Amt]],Table24[[#This Row],[NPA - Non-Qualifying (NQRE) - Amt]]),SUM(Table24[[#This Row],[HTC - Qualifying (QRE) - Amt]]+Table24[[#This Row],[HTC - Non-Qualifying (NQRE) - Amt]]))</f>
        <v>0</v>
      </c>
    </row>
    <row r="2822" spans="2:10" x14ac:dyDescent="0.3">
      <c r="B2822" s="32" t="e">
        <f>_xlfn.XLOOKUP(A2822,Table1[Categories of Work],Table1[Cost Type])</f>
        <v>#N/A</v>
      </c>
      <c r="J2822" s="34">
        <f>IF(ISBLANK(Table24[[#This Row],[HTC - Qualifying (QRE) - Amt]]),SUM(Table24[[#This Row],[NPA - Qualifying (QRE) - Amt]],Table24[[#This Row],[NPA - Non-Qualifying (NQRE) - Amt]]),SUM(Table24[[#This Row],[HTC - Qualifying (QRE) - Amt]]+Table24[[#This Row],[HTC - Non-Qualifying (NQRE) - Amt]]))</f>
        <v>0</v>
      </c>
    </row>
    <row r="2823" spans="2:10" x14ac:dyDescent="0.3">
      <c r="B2823" s="32" t="e">
        <f>_xlfn.XLOOKUP(A2823,Table1[Categories of Work],Table1[Cost Type])</f>
        <v>#N/A</v>
      </c>
      <c r="J2823" s="34">
        <f>IF(ISBLANK(Table24[[#This Row],[HTC - Qualifying (QRE) - Amt]]),SUM(Table24[[#This Row],[NPA - Qualifying (QRE) - Amt]],Table24[[#This Row],[NPA - Non-Qualifying (NQRE) - Amt]]),SUM(Table24[[#This Row],[HTC - Qualifying (QRE) - Amt]]+Table24[[#This Row],[HTC - Non-Qualifying (NQRE) - Amt]]))</f>
        <v>0</v>
      </c>
    </row>
    <row r="2824" spans="2:10" x14ac:dyDescent="0.3">
      <c r="B2824" s="32" t="e">
        <f>_xlfn.XLOOKUP(A2824,Table1[Categories of Work],Table1[Cost Type])</f>
        <v>#N/A</v>
      </c>
      <c r="J2824" s="34">
        <f>IF(ISBLANK(Table24[[#This Row],[HTC - Qualifying (QRE) - Amt]]),SUM(Table24[[#This Row],[NPA - Qualifying (QRE) - Amt]],Table24[[#This Row],[NPA - Non-Qualifying (NQRE) - Amt]]),SUM(Table24[[#This Row],[HTC - Qualifying (QRE) - Amt]]+Table24[[#This Row],[HTC - Non-Qualifying (NQRE) - Amt]]))</f>
        <v>0</v>
      </c>
    </row>
    <row r="2825" spans="2:10" x14ac:dyDescent="0.3">
      <c r="B2825" s="32" t="e">
        <f>_xlfn.XLOOKUP(A2825,Table1[Categories of Work],Table1[Cost Type])</f>
        <v>#N/A</v>
      </c>
      <c r="J2825" s="34">
        <f>IF(ISBLANK(Table24[[#This Row],[HTC - Qualifying (QRE) - Amt]]),SUM(Table24[[#This Row],[NPA - Qualifying (QRE) - Amt]],Table24[[#This Row],[NPA - Non-Qualifying (NQRE) - Amt]]),SUM(Table24[[#This Row],[HTC - Qualifying (QRE) - Amt]]+Table24[[#This Row],[HTC - Non-Qualifying (NQRE) - Amt]]))</f>
        <v>0</v>
      </c>
    </row>
    <row r="2826" spans="2:10" x14ac:dyDescent="0.3">
      <c r="B2826" s="32" t="e">
        <f>_xlfn.XLOOKUP(A2826,Table1[Categories of Work],Table1[Cost Type])</f>
        <v>#N/A</v>
      </c>
      <c r="J2826" s="34">
        <f>IF(ISBLANK(Table24[[#This Row],[HTC - Qualifying (QRE) - Amt]]),SUM(Table24[[#This Row],[NPA - Qualifying (QRE) - Amt]],Table24[[#This Row],[NPA - Non-Qualifying (NQRE) - Amt]]),SUM(Table24[[#This Row],[HTC - Qualifying (QRE) - Amt]]+Table24[[#This Row],[HTC - Non-Qualifying (NQRE) - Amt]]))</f>
        <v>0</v>
      </c>
    </row>
    <row r="2827" spans="2:10" x14ac:dyDescent="0.3">
      <c r="B2827" s="32" t="e">
        <f>_xlfn.XLOOKUP(A2827,Table1[Categories of Work],Table1[Cost Type])</f>
        <v>#N/A</v>
      </c>
      <c r="J2827" s="34">
        <f>IF(ISBLANK(Table24[[#This Row],[HTC - Qualifying (QRE) - Amt]]),SUM(Table24[[#This Row],[NPA - Qualifying (QRE) - Amt]],Table24[[#This Row],[NPA - Non-Qualifying (NQRE) - Amt]]),SUM(Table24[[#This Row],[HTC - Qualifying (QRE) - Amt]]+Table24[[#This Row],[HTC - Non-Qualifying (NQRE) - Amt]]))</f>
        <v>0</v>
      </c>
    </row>
    <row r="2828" spans="2:10" x14ac:dyDescent="0.3">
      <c r="B2828" s="32" t="e">
        <f>_xlfn.XLOOKUP(A2828,Table1[Categories of Work],Table1[Cost Type])</f>
        <v>#N/A</v>
      </c>
      <c r="J2828" s="34">
        <f>IF(ISBLANK(Table24[[#This Row],[HTC - Qualifying (QRE) - Amt]]),SUM(Table24[[#This Row],[NPA - Qualifying (QRE) - Amt]],Table24[[#This Row],[NPA - Non-Qualifying (NQRE) - Amt]]),SUM(Table24[[#This Row],[HTC - Qualifying (QRE) - Amt]]+Table24[[#This Row],[HTC - Non-Qualifying (NQRE) - Amt]]))</f>
        <v>0</v>
      </c>
    </row>
    <row r="2829" spans="2:10" x14ac:dyDescent="0.3">
      <c r="B2829" s="32" t="e">
        <f>_xlfn.XLOOKUP(A2829,Table1[Categories of Work],Table1[Cost Type])</f>
        <v>#N/A</v>
      </c>
      <c r="J2829" s="34">
        <f>IF(ISBLANK(Table24[[#This Row],[HTC - Qualifying (QRE) - Amt]]),SUM(Table24[[#This Row],[NPA - Qualifying (QRE) - Amt]],Table24[[#This Row],[NPA - Non-Qualifying (NQRE) - Amt]]),SUM(Table24[[#This Row],[HTC - Qualifying (QRE) - Amt]]+Table24[[#This Row],[HTC - Non-Qualifying (NQRE) - Amt]]))</f>
        <v>0</v>
      </c>
    </row>
    <row r="2830" spans="2:10" x14ac:dyDescent="0.3">
      <c r="B2830" s="32" t="e">
        <f>_xlfn.XLOOKUP(A2830,Table1[Categories of Work],Table1[Cost Type])</f>
        <v>#N/A</v>
      </c>
      <c r="J2830" s="34">
        <f>IF(ISBLANK(Table24[[#This Row],[HTC - Qualifying (QRE) - Amt]]),SUM(Table24[[#This Row],[NPA - Qualifying (QRE) - Amt]],Table24[[#This Row],[NPA - Non-Qualifying (NQRE) - Amt]]),SUM(Table24[[#This Row],[HTC - Qualifying (QRE) - Amt]]+Table24[[#This Row],[HTC - Non-Qualifying (NQRE) - Amt]]))</f>
        <v>0</v>
      </c>
    </row>
    <row r="2831" spans="2:10" x14ac:dyDescent="0.3">
      <c r="B2831" s="32" t="e">
        <f>_xlfn.XLOOKUP(A2831,Table1[Categories of Work],Table1[Cost Type])</f>
        <v>#N/A</v>
      </c>
      <c r="J2831" s="34">
        <f>IF(ISBLANK(Table24[[#This Row],[HTC - Qualifying (QRE) - Amt]]),SUM(Table24[[#This Row],[NPA - Qualifying (QRE) - Amt]],Table24[[#This Row],[NPA - Non-Qualifying (NQRE) - Amt]]),SUM(Table24[[#This Row],[HTC - Qualifying (QRE) - Amt]]+Table24[[#This Row],[HTC - Non-Qualifying (NQRE) - Amt]]))</f>
        <v>0</v>
      </c>
    </row>
    <row r="2832" spans="2:10" x14ac:dyDescent="0.3">
      <c r="B2832" s="32" t="e">
        <f>_xlfn.XLOOKUP(A2832,Table1[Categories of Work],Table1[Cost Type])</f>
        <v>#N/A</v>
      </c>
      <c r="J2832" s="34">
        <f>IF(ISBLANK(Table24[[#This Row],[HTC - Qualifying (QRE) - Amt]]),SUM(Table24[[#This Row],[NPA - Qualifying (QRE) - Amt]],Table24[[#This Row],[NPA - Non-Qualifying (NQRE) - Amt]]),SUM(Table24[[#This Row],[HTC - Qualifying (QRE) - Amt]]+Table24[[#This Row],[HTC - Non-Qualifying (NQRE) - Amt]]))</f>
        <v>0</v>
      </c>
    </row>
    <row r="2833" spans="2:10" x14ac:dyDescent="0.3">
      <c r="B2833" s="32" t="e">
        <f>_xlfn.XLOOKUP(A2833,Table1[Categories of Work],Table1[Cost Type])</f>
        <v>#N/A</v>
      </c>
      <c r="J2833" s="34">
        <f>IF(ISBLANK(Table24[[#This Row],[HTC - Qualifying (QRE) - Amt]]),SUM(Table24[[#This Row],[NPA - Qualifying (QRE) - Amt]],Table24[[#This Row],[NPA - Non-Qualifying (NQRE) - Amt]]),SUM(Table24[[#This Row],[HTC - Qualifying (QRE) - Amt]]+Table24[[#This Row],[HTC - Non-Qualifying (NQRE) - Amt]]))</f>
        <v>0</v>
      </c>
    </row>
    <row r="2834" spans="2:10" x14ac:dyDescent="0.3">
      <c r="B2834" s="32" t="e">
        <f>_xlfn.XLOOKUP(A2834,Table1[Categories of Work],Table1[Cost Type])</f>
        <v>#N/A</v>
      </c>
      <c r="J2834" s="34">
        <f>IF(ISBLANK(Table24[[#This Row],[HTC - Qualifying (QRE) - Amt]]),SUM(Table24[[#This Row],[NPA - Qualifying (QRE) - Amt]],Table24[[#This Row],[NPA - Non-Qualifying (NQRE) - Amt]]),SUM(Table24[[#This Row],[HTC - Qualifying (QRE) - Amt]]+Table24[[#This Row],[HTC - Non-Qualifying (NQRE) - Amt]]))</f>
        <v>0</v>
      </c>
    </row>
    <row r="2835" spans="2:10" x14ac:dyDescent="0.3">
      <c r="B2835" s="32" t="e">
        <f>_xlfn.XLOOKUP(A2835,Table1[Categories of Work],Table1[Cost Type])</f>
        <v>#N/A</v>
      </c>
      <c r="J2835" s="34">
        <f>IF(ISBLANK(Table24[[#This Row],[HTC - Qualifying (QRE) - Amt]]),SUM(Table24[[#This Row],[NPA - Qualifying (QRE) - Amt]],Table24[[#This Row],[NPA - Non-Qualifying (NQRE) - Amt]]),SUM(Table24[[#This Row],[HTC - Qualifying (QRE) - Amt]]+Table24[[#This Row],[HTC - Non-Qualifying (NQRE) - Amt]]))</f>
        <v>0</v>
      </c>
    </row>
    <row r="2836" spans="2:10" x14ac:dyDescent="0.3">
      <c r="B2836" s="32" t="e">
        <f>_xlfn.XLOOKUP(A2836,Table1[Categories of Work],Table1[Cost Type])</f>
        <v>#N/A</v>
      </c>
      <c r="J2836" s="34">
        <f>IF(ISBLANK(Table24[[#This Row],[HTC - Qualifying (QRE) - Amt]]),SUM(Table24[[#This Row],[NPA - Qualifying (QRE) - Amt]],Table24[[#This Row],[NPA - Non-Qualifying (NQRE) - Amt]]),SUM(Table24[[#This Row],[HTC - Qualifying (QRE) - Amt]]+Table24[[#This Row],[HTC - Non-Qualifying (NQRE) - Amt]]))</f>
        <v>0</v>
      </c>
    </row>
    <row r="2837" spans="2:10" x14ac:dyDescent="0.3">
      <c r="B2837" s="32" t="e">
        <f>_xlfn.XLOOKUP(A2837,Table1[Categories of Work],Table1[Cost Type])</f>
        <v>#N/A</v>
      </c>
      <c r="J2837" s="34">
        <f>IF(ISBLANK(Table24[[#This Row],[HTC - Qualifying (QRE) - Amt]]),SUM(Table24[[#This Row],[NPA - Qualifying (QRE) - Amt]],Table24[[#This Row],[NPA - Non-Qualifying (NQRE) - Amt]]),SUM(Table24[[#This Row],[HTC - Qualifying (QRE) - Amt]]+Table24[[#This Row],[HTC - Non-Qualifying (NQRE) - Amt]]))</f>
        <v>0</v>
      </c>
    </row>
    <row r="2838" spans="2:10" x14ac:dyDescent="0.3">
      <c r="B2838" s="32" t="e">
        <f>_xlfn.XLOOKUP(A2838,Table1[Categories of Work],Table1[Cost Type])</f>
        <v>#N/A</v>
      </c>
      <c r="J2838" s="34">
        <f>IF(ISBLANK(Table24[[#This Row],[HTC - Qualifying (QRE) - Amt]]),SUM(Table24[[#This Row],[NPA - Qualifying (QRE) - Amt]],Table24[[#This Row],[NPA - Non-Qualifying (NQRE) - Amt]]),SUM(Table24[[#This Row],[HTC - Qualifying (QRE) - Amt]]+Table24[[#This Row],[HTC - Non-Qualifying (NQRE) - Amt]]))</f>
        <v>0</v>
      </c>
    </row>
    <row r="2839" spans="2:10" x14ac:dyDescent="0.3">
      <c r="B2839" s="32" t="e">
        <f>_xlfn.XLOOKUP(A2839,Table1[Categories of Work],Table1[Cost Type])</f>
        <v>#N/A</v>
      </c>
      <c r="J2839" s="34">
        <f>IF(ISBLANK(Table24[[#This Row],[HTC - Qualifying (QRE) - Amt]]),SUM(Table24[[#This Row],[NPA - Qualifying (QRE) - Amt]],Table24[[#This Row],[NPA - Non-Qualifying (NQRE) - Amt]]),SUM(Table24[[#This Row],[HTC - Qualifying (QRE) - Amt]]+Table24[[#This Row],[HTC - Non-Qualifying (NQRE) - Amt]]))</f>
        <v>0</v>
      </c>
    </row>
    <row r="2840" spans="2:10" x14ac:dyDescent="0.3">
      <c r="B2840" s="32" t="e">
        <f>_xlfn.XLOOKUP(A2840,Table1[Categories of Work],Table1[Cost Type])</f>
        <v>#N/A</v>
      </c>
      <c r="J2840" s="34">
        <f>IF(ISBLANK(Table24[[#This Row],[HTC - Qualifying (QRE) - Amt]]),SUM(Table24[[#This Row],[NPA - Qualifying (QRE) - Amt]],Table24[[#This Row],[NPA - Non-Qualifying (NQRE) - Amt]]),SUM(Table24[[#This Row],[HTC - Qualifying (QRE) - Amt]]+Table24[[#This Row],[HTC - Non-Qualifying (NQRE) - Amt]]))</f>
        <v>0</v>
      </c>
    </row>
    <row r="2841" spans="2:10" x14ac:dyDescent="0.3">
      <c r="B2841" s="32" t="e">
        <f>_xlfn.XLOOKUP(A2841,Table1[Categories of Work],Table1[Cost Type])</f>
        <v>#N/A</v>
      </c>
      <c r="J2841" s="34">
        <f>IF(ISBLANK(Table24[[#This Row],[HTC - Qualifying (QRE) - Amt]]),SUM(Table24[[#This Row],[NPA - Qualifying (QRE) - Amt]],Table24[[#This Row],[NPA - Non-Qualifying (NQRE) - Amt]]),SUM(Table24[[#This Row],[HTC - Qualifying (QRE) - Amt]]+Table24[[#This Row],[HTC - Non-Qualifying (NQRE) - Amt]]))</f>
        <v>0</v>
      </c>
    </row>
    <row r="2842" spans="2:10" x14ac:dyDescent="0.3">
      <c r="B2842" s="32" t="e">
        <f>_xlfn.XLOOKUP(A2842,Table1[Categories of Work],Table1[Cost Type])</f>
        <v>#N/A</v>
      </c>
      <c r="J2842" s="34">
        <f>IF(ISBLANK(Table24[[#This Row],[HTC - Qualifying (QRE) - Amt]]),SUM(Table24[[#This Row],[NPA - Qualifying (QRE) - Amt]],Table24[[#This Row],[NPA - Non-Qualifying (NQRE) - Amt]]),SUM(Table24[[#This Row],[HTC - Qualifying (QRE) - Amt]]+Table24[[#This Row],[HTC - Non-Qualifying (NQRE) - Amt]]))</f>
        <v>0</v>
      </c>
    </row>
    <row r="2843" spans="2:10" x14ac:dyDescent="0.3">
      <c r="B2843" s="32" t="e">
        <f>_xlfn.XLOOKUP(A2843,Table1[Categories of Work],Table1[Cost Type])</f>
        <v>#N/A</v>
      </c>
      <c r="J2843" s="34">
        <f>IF(ISBLANK(Table24[[#This Row],[HTC - Qualifying (QRE) - Amt]]),SUM(Table24[[#This Row],[NPA - Qualifying (QRE) - Amt]],Table24[[#This Row],[NPA - Non-Qualifying (NQRE) - Amt]]),SUM(Table24[[#This Row],[HTC - Qualifying (QRE) - Amt]]+Table24[[#This Row],[HTC - Non-Qualifying (NQRE) - Amt]]))</f>
        <v>0</v>
      </c>
    </row>
    <row r="2844" spans="2:10" x14ac:dyDescent="0.3">
      <c r="B2844" s="32" t="e">
        <f>_xlfn.XLOOKUP(A2844,Table1[Categories of Work],Table1[Cost Type])</f>
        <v>#N/A</v>
      </c>
      <c r="J2844" s="34">
        <f>IF(ISBLANK(Table24[[#This Row],[HTC - Qualifying (QRE) - Amt]]),SUM(Table24[[#This Row],[NPA - Qualifying (QRE) - Amt]],Table24[[#This Row],[NPA - Non-Qualifying (NQRE) - Amt]]),SUM(Table24[[#This Row],[HTC - Qualifying (QRE) - Amt]]+Table24[[#This Row],[HTC - Non-Qualifying (NQRE) - Amt]]))</f>
        <v>0</v>
      </c>
    </row>
    <row r="2845" spans="2:10" x14ac:dyDescent="0.3">
      <c r="B2845" s="32" t="e">
        <f>_xlfn.XLOOKUP(A2845,Table1[Categories of Work],Table1[Cost Type])</f>
        <v>#N/A</v>
      </c>
      <c r="J2845" s="34">
        <f>IF(ISBLANK(Table24[[#This Row],[HTC - Qualifying (QRE) - Amt]]),SUM(Table24[[#This Row],[NPA - Qualifying (QRE) - Amt]],Table24[[#This Row],[NPA - Non-Qualifying (NQRE) - Amt]]),SUM(Table24[[#This Row],[HTC - Qualifying (QRE) - Amt]]+Table24[[#This Row],[HTC - Non-Qualifying (NQRE) - Amt]]))</f>
        <v>0</v>
      </c>
    </row>
    <row r="2846" spans="2:10" x14ac:dyDescent="0.3">
      <c r="B2846" s="32" t="e">
        <f>_xlfn.XLOOKUP(A2846,Table1[Categories of Work],Table1[Cost Type])</f>
        <v>#N/A</v>
      </c>
      <c r="J2846" s="34">
        <f>IF(ISBLANK(Table24[[#This Row],[HTC - Qualifying (QRE) - Amt]]),SUM(Table24[[#This Row],[NPA - Qualifying (QRE) - Amt]],Table24[[#This Row],[NPA - Non-Qualifying (NQRE) - Amt]]),SUM(Table24[[#This Row],[HTC - Qualifying (QRE) - Amt]]+Table24[[#This Row],[HTC - Non-Qualifying (NQRE) - Amt]]))</f>
        <v>0</v>
      </c>
    </row>
    <row r="2847" spans="2:10" x14ac:dyDescent="0.3">
      <c r="B2847" s="32" t="e">
        <f>_xlfn.XLOOKUP(A2847,Table1[Categories of Work],Table1[Cost Type])</f>
        <v>#N/A</v>
      </c>
      <c r="J2847" s="34">
        <f>IF(ISBLANK(Table24[[#This Row],[HTC - Qualifying (QRE) - Amt]]),SUM(Table24[[#This Row],[NPA - Qualifying (QRE) - Amt]],Table24[[#This Row],[NPA - Non-Qualifying (NQRE) - Amt]]),SUM(Table24[[#This Row],[HTC - Qualifying (QRE) - Amt]]+Table24[[#This Row],[HTC - Non-Qualifying (NQRE) - Amt]]))</f>
        <v>0</v>
      </c>
    </row>
    <row r="2848" spans="2:10" x14ac:dyDescent="0.3">
      <c r="B2848" s="32" t="e">
        <f>_xlfn.XLOOKUP(A2848,Table1[Categories of Work],Table1[Cost Type])</f>
        <v>#N/A</v>
      </c>
      <c r="J2848" s="34">
        <f>IF(ISBLANK(Table24[[#This Row],[HTC - Qualifying (QRE) - Amt]]),SUM(Table24[[#This Row],[NPA - Qualifying (QRE) - Amt]],Table24[[#This Row],[NPA - Non-Qualifying (NQRE) - Amt]]),SUM(Table24[[#This Row],[HTC - Qualifying (QRE) - Amt]]+Table24[[#This Row],[HTC - Non-Qualifying (NQRE) - Amt]]))</f>
        <v>0</v>
      </c>
    </row>
    <row r="2849" spans="2:10" x14ac:dyDescent="0.3">
      <c r="B2849" s="32" t="e">
        <f>_xlfn.XLOOKUP(A2849,Table1[Categories of Work],Table1[Cost Type])</f>
        <v>#N/A</v>
      </c>
      <c r="J2849" s="34">
        <f>IF(ISBLANK(Table24[[#This Row],[HTC - Qualifying (QRE) - Amt]]),SUM(Table24[[#This Row],[NPA - Qualifying (QRE) - Amt]],Table24[[#This Row],[NPA - Non-Qualifying (NQRE) - Amt]]),SUM(Table24[[#This Row],[HTC - Qualifying (QRE) - Amt]]+Table24[[#This Row],[HTC - Non-Qualifying (NQRE) - Amt]]))</f>
        <v>0</v>
      </c>
    </row>
    <row r="2850" spans="2:10" x14ac:dyDescent="0.3">
      <c r="B2850" s="32" t="e">
        <f>_xlfn.XLOOKUP(A2850,Table1[Categories of Work],Table1[Cost Type])</f>
        <v>#N/A</v>
      </c>
      <c r="J2850" s="34">
        <f>IF(ISBLANK(Table24[[#This Row],[HTC - Qualifying (QRE) - Amt]]),SUM(Table24[[#This Row],[NPA - Qualifying (QRE) - Amt]],Table24[[#This Row],[NPA - Non-Qualifying (NQRE) - Amt]]),SUM(Table24[[#This Row],[HTC - Qualifying (QRE) - Amt]]+Table24[[#This Row],[HTC - Non-Qualifying (NQRE) - Amt]]))</f>
        <v>0</v>
      </c>
    </row>
    <row r="2851" spans="2:10" x14ac:dyDescent="0.3">
      <c r="B2851" s="32" t="e">
        <f>_xlfn.XLOOKUP(A2851,Table1[Categories of Work],Table1[Cost Type])</f>
        <v>#N/A</v>
      </c>
      <c r="J2851" s="34">
        <f>IF(ISBLANK(Table24[[#This Row],[HTC - Qualifying (QRE) - Amt]]),SUM(Table24[[#This Row],[NPA - Qualifying (QRE) - Amt]],Table24[[#This Row],[NPA - Non-Qualifying (NQRE) - Amt]]),SUM(Table24[[#This Row],[HTC - Qualifying (QRE) - Amt]]+Table24[[#This Row],[HTC - Non-Qualifying (NQRE) - Amt]]))</f>
        <v>0</v>
      </c>
    </row>
    <row r="2852" spans="2:10" x14ac:dyDescent="0.3">
      <c r="B2852" s="32" t="e">
        <f>_xlfn.XLOOKUP(A2852,Table1[Categories of Work],Table1[Cost Type])</f>
        <v>#N/A</v>
      </c>
      <c r="J2852" s="34">
        <f>IF(ISBLANK(Table24[[#This Row],[HTC - Qualifying (QRE) - Amt]]),SUM(Table24[[#This Row],[NPA - Qualifying (QRE) - Amt]],Table24[[#This Row],[NPA - Non-Qualifying (NQRE) - Amt]]),SUM(Table24[[#This Row],[HTC - Qualifying (QRE) - Amt]]+Table24[[#This Row],[HTC - Non-Qualifying (NQRE) - Amt]]))</f>
        <v>0</v>
      </c>
    </row>
    <row r="2853" spans="2:10" x14ac:dyDescent="0.3">
      <c r="B2853" s="32" t="e">
        <f>_xlfn.XLOOKUP(A2853,Table1[Categories of Work],Table1[Cost Type])</f>
        <v>#N/A</v>
      </c>
      <c r="J2853" s="34">
        <f>IF(ISBLANK(Table24[[#This Row],[HTC - Qualifying (QRE) - Amt]]),SUM(Table24[[#This Row],[NPA - Qualifying (QRE) - Amt]],Table24[[#This Row],[NPA - Non-Qualifying (NQRE) - Amt]]),SUM(Table24[[#This Row],[HTC - Qualifying (QRE) - Amt]]+Table24[[#This Row],[HTC - Non-Qualifying (NQRE) - Amt]]))</f>
        <v>0</v>
      </c>
    </row>
    <row r="2854" spans="2:10" x14ac:dyDescent="0.3">
      <c r="B2854" s="32" t="e">
        <f>_xlfn.XLOOKUP(A2854,Table1[Categories of Work],Table1[Cost Type])</f>
        <v>#N/A</v>
      </c>
      <c r="J2854" s="34">
        <f>IF(ISBLANK(Table24[[#This Row],[HTC - Qualifying (QRE) - Amt]]),SUM(Table24[[#This Row],[NPA - Qualifying (QRE) - Amt]],Table24[[#This Row],[NPA - Non-Qualifying (NQRE) - Amt]]),SUM(Table24[[#This Row],[HTC - Qualifying (QRE) - Amt]]+Table24[[#This Row],[HTC - Non-Qualifying (NQRE) - Amt]]))</f>
        <v>0</v>
      </c>
    </row>
    <row r="2855" spans="2:10" x14ac:dyDescent="0.3">
      <c r="B2855" s="32" t="e">
        <f>_xlfn.XLOOKUP(A2855,Table1[Categories of Work],Table1[Cost Type])</f>
        <v>#N/A</v>
      </c>
      <c r="J2855" s="34">
        <f>IF(ISBLANK(Table24[[#This Row],[HTC - Qualifying (QRE) - Amt]]),SUM(Table24[[#This Row],[NPA - Qualifying (QRE) - Amt]],Table24[[#This Row],[NPA - Non-Qualifying (NQRE) - Amt]]),SUM(Table24[[#This Row],[HTC - Qualifying (QRE) - Amt]]+Table24[[#This Row],[HTC - Non-Qualifying (NQRE) - Amt]]))</f>
        <v>0</v>
      </c>
    </row>
    <row r="2856" spans="2:10" x14ac:dyDescent="0.3">
      <c r="B2856" s="32" t="e">
        <f>_xlfn.XLOOKUP(A2856,Table1[Categories of Work],Table1[Cost Type])</f>
        <v>#N/A</v>
      </c>
      <c r="J2856" s="34">
        <f>IF(ISBLANK(Table24[[#This Row],[HTC - Qualifying (QRE) - Amt]]),SUM(Table24[[#This Row],[NPA - Qualifying (QRE) - Amt]],Table24[[#This Row],[NPA - Non-Qualifying (NQRE) - Amt]]),SUM(Table24[[#This Row],[HTC - Qualifying (QRE) - Amt]]+Table24[[#This Row],[HTC - Non-Qualifying (NQRE) - Amt]]))</f>
        <v>0</v>
      </c>
    </row>
    <row r="2857" spans="2:10" x14ac:dyDescent="0.3">
      <c r="B2857" s="32" t="e">
        <f>_xlfn.XLOOKUP(A2857,Table1[Categories of Work],Table1[Cost Type])</f>
        <v>#N/A</v>
      </c>
      <c r="J2857" s="34">
        <f>IF(ISBLANK(Table24[[#This Row],[HTC - Qualifying (QRE) - Amt]]),SUM(Table24[[#This Row],[NPA - Qualifying (QRE) - Amt]],Table24[[#This Row],[NPA - Non-Qualifying (NQRE) - Amt]]),SUM(Table24[[#This Row],[HTC - Qualifying (QRE) - Amt]]+Table24[[#This Row],[HTC - Non-Qualifying (NQRE) - Amt]]))</f>
        <v>0</v>
      </c>
    </row>
    <row r="2858" spans="2:10" x14ac:dyDescent="0.3">
      <c r="B2858" s="32" t="e">
        <f>_xlfn.XLOOKUP(A2858,Table1[Categories of Work],Table1[Cost Type])</f>
        <v>#N/A</v>
      </c>
      <c r="J2858" s="34">
        <f>IF(ISBLANK(Table24[[#This Row],[HTC - Qualifying (QRE) - Amt]]),SUM(Table24[[#This Row],[NPA - Qualifying (QRE) - Amt]],Table24[[#This Row],[NPA - Non-Qualifying (NQRE) - Amt]]),SUM(Table24[[#This Row],[HTC - Qualifying (QRE) - Amt]]+Table24[[#This Row],[HTC - Non-Qualifying (NQRE) - Amt]]))</f>
        <v>0</v>
      </c>
    </row>
    <row r="2859" spans="2:10" x14ac:dyDescent="0.3">
      <c r="B2859" s="32" t="e">
        <f>_xlfn.XLOOKUP(A2859,Table1[Categories of Work],Table1[Cost Type])</f>
        <v>#N/A</v>
      </c>
      <c r="J2859" s="34">
        <f>IF(ISBLANK(Table24[[#This Row],[HTC - Qualifying (QRE) - Amt]]),SUM(Table24[[#This Row],[NPA - Qualifying (QRE) - Amt]],Table24[[#This Row],[NPA - Non-Qualifying (NQRE) - Amt]]),SUM(Table24[[#This Row],[HTC - Qualifying (QRE) - Amt]]+Table24[[#This Row],[HTC - Non-Qualifying (NQRE) - Amt]]))</f>
        <v>0</v>
      </c>
    </row>
    <row r="2860" spans="2:10" x14ac:dyDescent="0.3">
      <c r="B2860" s="32" t="e">
        <f>_xlfn.XLOOKUP(A2860,Table1[Categories of Work],Table1[Cost Type])</f>
        <v>#N/A</v>
      </c>
      <c r="J2860" s="34">
        <f>IF(ISBLANK(Table24[[#This Row],[HTC - Qualifying (QRE) - Amt]]),SUM(Table24[[#This Row],[NPA - Qualifying (QRE) - Amt]],Table24[[#This Row],[NPA - Non-Qualifying (NQRE) - Amt]]),SUM(Table24[[#This Row],[HTC - Qualifying (QRE) - Amt]]+Table24[[#This Row],[HTC - Non-Qualifying (NQRE) - Amt]]))</f>
        <v>0</v>
      </c>
    </row>
    <row r="2861" spans="2:10" x14ac:dyDescent="0.3">
      <c r="B2861" s="32" t="e">
        <f>_xlfn.XLOOKUP(A2861,Table1[Categories of Work],Table1[Cost Type])</f>
        <v>#N/A</v>
      </c>
      <c r="J2861" s="34">
        <f>IF(ISBLANK(Table24[[#This Row],[HTC - Qualifying (QRE) - Amt]]),SUM(Table24[[#This Row],[NPA - Qualifying (QRE) - Amt]],Table24[[#This Row],[NPA - Non-Qualifying (NQRE) - Amt]]),SUM(Table24[[#This Row],[HTC - Qualifying (QRE) - Amt]]+Table24[[#This Row],[HTC - Non-Qualifying (NQRE) - Amt]]))</f>
        <v>0</v>
      </c>
    </row>
    <row r="2862" spans="2:10" x14ac:dyDescent="0.3">
      <c r="B2862" s="32" t="e">
        <f>_xlfn.XLOOKUP(A2862,Table1[Categories of Work],Table1[Cost Type])</f>
        <v>#N/A</v>
      </c>
      <c r="J2862" s="34">
        <f>IF(ISBLANK(Table24[[#This Row],[HTC - Qualifying (QRE) - Amt]]),SUM(Table24[[#This Row],[NPA - Qualifying (QRE) - Amt]],Table24[[#This Row],[NPA - Non-Qualifying (NQRE) - Amt]]),SUM(Table24[[#This Row],[HTC - Qualifying (QRE) - Amt]]+Table24[[#This Row],[HTC - Non-Qualifying (NQRE) - Amt]]))</f>
        <v>0</v>
      </c>
    </row>
    <row r="2863" spans="2:10" x14ac:dyDescent="0.3">
      <c r="B2863" s="32" t="e">
        <f>_xlfn.XLOOKUP(A2863,Table1[Categories of Work],Table1[Cost Type])</f>
        <v>#N/A</v>
      </c>
      <c r="J2863" s="34">
        <f>IF(ISBLANK(Table24[[#This Row],[HTC - Qualifying (QRE) - Amt]]),SUM(Table24[[#This Row],[NPA - Qualifying (QRE) - Amt]],Table24[[#This Row],[NPA - Non-Qualifying (NQRE) - Amt]]),SUM(Table24[[#This Row],[HTC - Qualifying (QRE) - Amt]]+Table24[[#This Row],[HTC - Non-Qualifying (NQRE) - Amt]]))</f>
        <v>0</v>
      </c>
    </row>
    <row r="2864" spans="2:10" x14ac:dyDescent="0.3">
      <c r="B2864" s="32" t="e">
        <f>_xlfn.XLOOKUP(A2864,Table1[Categories of Work],Table1[Cost Type])</f>
        <v>#N/A</v>
      </c>
      <c r="J2864" s="34">
        <f>IF(ISBLANK(Table24[[#This Row],[HTC - Qualifying (QRE) - Amt]]),SUM(Table24[[#This Row],[NPA - Qualifying (QRE) - Amt]],Table24[[#This Row],[NPA - Non-Qualifying (NQRE) - Amt]]),SUM(Table24[[#This Row],[HTC - Qualifying (QRE) - Amt]]+Table24[[#This Row],[HTC - Non-Qualifying (NQRE) - Amt]]))</f>
        <v>0</v>
      </c>
    </row>
    <row r="2865" spans="2:10" x14ac:dyDescent="0.3">
      <c r="B2865" s="32" t="e">
        <f>_xlfn.XLOOKUP(A2865,Table1[Categories of Work],Table1[Cost Type])</f>
        <v>#N/A</v>
      </c>
      <c r="J2865" s="34">
        <f>IF(ISBLANK(Table24[[#This Row],[HTC - Qualifying (QRE) - Amt]]),SUM(Table24[[#This Row],[NPA - Qualifying (QRE) - Amt]],Table24[[#This Row],[NPA - Non-Qualifying (NQRE) - Amt]]),SUM(Table24[[#This Row],[HTC - Qualifying (QRE) - Amt]]+Table24[[#This Row],[HTC - Non-Qualifying (NQRE) - Amt]]))</f>
        <v>0</v>
      </c>
    </row>
    <row r="2866" spans="2:10" x14ac:dyDescent="0.3">
      <c r="B2866" s="32" t="e">
        <f>_xlfn.XLOOKUP(A2866,Table1[Categories of Work],Table1[Cost Type])</f>
        <v>#N/A</v>
      </c>
      <c r="J2866" s="34">
        <f>IF(ISBLANK(Table24[[#This Row],[HTC - Qualifying (QRE) - Amt]]),SUM(Table24[[#This Row],[NPA - Qualifying (QRE) - Amt]],Table24[[#This Row],[NPA - Non-Qualifying (NQRE) - Amt]]),SUM(Table24[[#This Row],[HTC - Qualifying (QRE) - Amt]]+Table24[[#This Row],[HTC - Non-Qualifying (NQRE) - Amt]]))</f>
        <v>0</v>
      </c>
    </row>
    <row r="2867" spans="2:10" x14ac:dyDescent="0.3">
      <c r="B2867" s="32" t="e">
        <f>_xlfn.XLOOKUP(A2867,Table1[Categories of Work],Table1[Cost Type])</f>
        <v>#N/A</v>
      </c>
      <c r="J2867" s="34">
        <f>IF(ISBLANK(Table24[[#This Row],[HTC - Qualifying (QRE) - Amt]]),SUM(Table24[[#This Row],[NPA - Qualifying (QRE) - Amt]],Table24[[#This Row],[NPA - Non-Qualifying (NQRE) - Amt]]),SUM(Table24[[#This Row],[HTC - Qualifying (QRE) - Amt]]+Table24[[#This Row],[HTC - Non-Qualifying (NQRE) - Amt]]))</f>
        <v>0</v>
      </c>
    </row>
    <row r="2868" spans="2:10" x14ac:dyDescent="0.3">
      <c r="B2868" s="32" t="e">
        <f>_xlfn.XLOOKUP(A2868,Table1[Categories of Work],Table1[Cost Type])</f>
        <v>#N/A</v>
      </c>
      <c r="J2868" s="34">
        <f>IF(ISBLANK(Table24[[#This Row],[HTC - Qualifying (QRE) - Amt]]),SUM(Table24[[#This Row],[NPA - Qualifying (QRE) - Amt]],Table24[[#This Row],[NPA - Non-Qualifying (NQRE) - Amt]]),SUM(Table24[[#This Row],[HTC - Qualifying (QRE) - Amt]]+Table24[[#This Row],[HTC - Non-Qualifying (NQRE) - Amt]]))</f>
        <v>0</v>
      </c>
    </row>
    <row r="2869" spans="2:10" x14ac:dyDescent="0.3">
      <c r="B2869" s="32" t="e">
        <f>_xlfn.XLOOKUP(A2869,Table1[Categories of Work],Table1[Cost Type])</f>
        <v>#N/A</v>
      </c>
      <c r="J2869" s="34">
        <f>IF(ISBLANK(Table24[[#This Row],[HTC - Qualifying (QRE) - Amt]]),SUM(Table24[[#This Row],[NPA - Qualifying (QRE) - Amt]],Table24[[#This Row],[NPA - Non-Qualifying (NQRE) - Amt]]),SUM(Table24[[#This Row],[HTC - Qualifying (QRE) - Amt]]+Table24[[#This Row],[HTC - Non-Qualifying (NQRE) - Amt]]))</f>
        <v>0</v>
      </c>
    </row>
    <row r="2870" spans="2:10" x14ac:dyDescent="0.3">
      <c r="B2870" s="32" t="e">
        <f>_xlfn.XLOOKUP(A2870,Table1[Categories of Work],Table1[Cost Type])</f>
        <v>#N/A</v>
      </c>
      <c r="J2870" s="34">
        <f>IF(ISBLANK(Table24[[#This Row],[HTC - Qualifying (QRE) - Amt]]),SUM(Table24[[#This Row],[NPA - Qualifying (QRE) - Amt]],Table24[[#This Row],[NPA - Non-Qualifying (NQRE) - Amt]]),SUM(Table24[[#This Row],[HTC - Qualifying (QRE) - Amt]]+Table24[[#This Row],[HTC - Non-Qualifying (NQRE) - Amt]]))</f>
        <v>0</v>
      </c>
    </row>
    <row r="2871" spans="2:10" x14ac:dyDescent="0.3">
      <c r="B2871" s="32" t="e">
        <f>_xlfn.XLOOKUP(A2871,Table1[Categories of Work],Table1[Cost Type])</f>
        <v>#N/A</v>
      </c>
      <c r="J2871" s="34">
        <f>IF(ISBLANK(Table24[[#This Row],[HTC - Qualifying (QRE) - Amt]]),SUM(Table24[[#This Row],[NPA - Qualifying (QRE) - Amt]],Table24[[#This Row],[NPA - Non-Qualifying (NQRE) - Amt]]),SUM(Table24[[#This Row],[HTC - Qualifying (QRE) - Amt]]+Table24[[#This Row],[HTC - Non-Qualifying (NQRE) - Amt]]))</f>
        <v>0</v>
      </c>
    </row>
    <row r="2872" spans="2:10" x14ac:dyDescent="0.3">
      <c r="B2872" s="32" t="e">
        <f>_xlfn.XLOOKUP(A2872,Table1[Categories of Work],Table1[Cost Type])</f>
        <v>#N/A</v>
      </c>
      <c r="J2872" s="34">
        <f>IF(ISBLANK(Table24[[#This Row],[HTC - Qualifying (QRE) - Amt]]),SUM(Table24[[#This Row],[NPA - Qualifying (QRE) - Amt]],Table24[[#This Row],[NPA - Non-Qualifying (NQRE) - Amt]]),SUM(Table24[[#This Row],[HTC - Qualifying (QRE) - Amt]]+Table24[[#This Row],[HTC - Non-Qualifying (NQRE) - Amt]]))</f>
        <v>0</v>
      </c>
    </row>
    <row r="2873" spans="2:10" x14ac:dyDescent="0.3">
      <c r="B2873" s="32" t="e">
        <f>_xlfn.XLOOKUP(A2873,Table1[Categories of Work],Table1[Cost Type])</f>
        <v>#N/A</v>
      </c>
      <c r="J2873" s="34">
        <f>IF(ISBLANK(Table24[[#This Row],[HTC - Qualifying (QRE) - Amt]]),SUM(Table24[[#This Row],[NPA - Qualifying (QRE) - Amt]],Table24[[#This Row],[NPA - Non-Qualifying (NQRE) - Amt]]),SUM(Table24[[#This Row],[HTC - Qualifying (QRE) - Amt]]+Table24[[#This Row],[HTC - Non-Qualifying (NQRE) - Amt]]))</f>
        <v>0</v>
      </c>
    </row>
    <row r="2874" spans="2:10" x14ac:dyDescent="0.3">
      <c r="B2874" s="32" t="e">
        <f>_xlfn.XLOOKUP(A2874,Table1[Categories of Work],Table1[Cost Type])</f>
        <v>#N/A</v>
      </c>
      <c r="J2874" s="34">
        <f>IF(ISBLANK(Table24[[#This Row],[HTC - Qualifying (QRE) - Amt]]),SUM(Table24[[#This Row],[NPA - Qualifying (QRE) - Amt]],Table24[[#This Row],[NPA - Non-Qualifying (NQRE) - Amt]]),SUM(Table24[[#This Row],[HTC - Qualifying (QRE) - Amt]]+Table24[[#This Row],[HTC - Non-Qualifying (NQRE) - Amt]]))</f>
        <v>0</v>
      </c>
    </row>
    <row r="2875" spans="2:10" x14ac:dyDescent="0.3">
      <c r="B2875" s="32" t="e">
        <f>_xlfn.XLOOKUP(A2875,Table1[Categories of Work],Table1[Cost Type])</f>
        <v>#N/A</v>
      </c>
      <c r="J2875" s="34">
        <f>IF(ISBLANK(Table24[[#This Row],[HTC - Qualifying (QRE) - Amt]]),SUM(Table24[[#This Row],[NPA - Qualifying (QRE) - Amt]],Table24[[#This Row],[NPA - Non-Qualifying (NQRE) - Amt]]),SUM(Table24[[#This Row],[HTC - Qualifying (QRE) - Amt]]+Table24[[#This Row],[HTC - Non-Qualifying (NQRE) - Amt]]))</f>
        <v>0</v>
      </c>
    </row>
    <row r="2876" spans="2:10" x14ac:dyDescent="0.3">
      <c r="B2876" s="32" t="e">
        <f>_xlfn.XLOOKUP(A2876,Table1[Categories of Work],Table1[Cost Type])</f>
        <v>#N/A</v>
      </c>
      <c r="J2876" s="34">
        <f>IF(ISBLANK(Table24[[#This Row],[HTC - Qualifying (QRE) - Amt]]),SUM(Table24[[#This Row],[NPA - Qualifying (QRE) - Amt]],Table24[[#This Row],[NPA - Non-Qualifying (NQRE) - Amt]]),SUM(Table24[[#This Row],[HTC - Qualifying (QRE) - Amt]]+Table24[[#This Row],[HTC - Non-Qualifying (NQRE) - Amt]]))</f>
        <v>0</v>
      </c>
    </row>
    <row r="2877" spans="2:10" x14ac:dyDescent="0.3">
      <c r="B2877" s="32" t="e">
        <f>_xlfn.XLOOKUP(A2877,Table1[Categories of Work],Table1[Cost Type])</f>
        <v>#N/A</v>
      </c>
      <c r="J2877" s="34">
        <f>IF(ISBLANK(Table24[[#This Row],[HTC - Qualifying (QRE) - Amt]]),SUM(Table24[[#This Row],[NPA - Qualifying (QRE) - Amt]],Table24[[#This Row],[NPA - Non-Qualifying (NQRE) - Amt]]),SUM(Table24[[#This Row],[HTC - Qualifying (QRE) - Amt]]+Table24[[#This Row],[HTC - Non-Qualifying (NQRE) - Amt]]))</f>
        <v>0</v>
      </c>
    </row>
    <row r="2878" spans="2:10" x14ac:dyDescent="0.3">
      <c r="B2878" s="32" t="e">
        <f>_xlfn.XLOOKUP(A2878,Table1[Categories of Work],Table1[Cost Type])</f>
        <v>#N/A</v>
      </c>
      <c r="J2878" s="34">
        <f>IF(ISBLANK(Table24[[#This Row],[HTC - Qualifying (QRE) - Amt]]),SUM(Table24[[#This Row],[NPA - Qualifying (QRE) - Amt]],Table24[[#This Row],[NPA - Non-Qualifying (NQRE) - Amt]]),SUM(Table24[[#This Row],[HTC - Qualifying (QRE) - Amt]]+Table24[[#This Row],[HTC - Non-Qualifying (NQRE) - Amt]]))</f>
        <v>0</v>
      </c>
    </row>
    <row r="2879" spans="2:10" x14ac:dyDescent="0.3">
      <c r="B2879" s="32" t="e">
        <f>_xlfn.XLOOKUP(A2879,Table1[Categories of Work],Table1[Cost Type])</f>
        <v>#N/A</v>
      </c>
      <c r="J2879" s="34">
        <f>IF(ISBLANK(Table24[[#This Row],[HTC - Qualifying (QRE) - Amt]]),SUM(Table24[[#This Row],[NPA - Qualifying (QRE) - Amt]],Table24[[#This Row],[NPA - Non-Qualifying (NQRE) - Amt]]),SUM(Table24[[#This Row],[HTC - Qualifying (QRE) - Amt]]+Table24[[#This Row],[HTC - Non-Qualifying (NQRE) - Amt]]))</f>
        <v>0</v>
      </c>
    </row>
    <row r="2880" spans="2:10" x14ac:dyDescent="0.3">
      <c r="B2880" s="32" t="e">
        <f>_xlfn.XLOOKUP(A2880,Table1[Categories of Work],Table1[Cost Type])</f>
        <v>#N/A</v>
      </c>
      <c r="J2880" s="34">
        <f>IF(ISBLANK(Table24[[#This Row],[HTC - Qualifying (QRE) - Amt]]),SUM(Table24[[#This Row],[NPA - Qualifying (QRE) - Amt]],Table24[[#This Row],[NPA - Non-Qualifying (NQRE) - Amt]]),SUM(Table24[[#This Row],[HTC - Qualifying (QRE) - Amt]]+Table24[[#This Row],[HTC - Non-Qualifying (NQRE) - Amt]]))</f>
        <v>0</v>
      </c>
    </row>
    <row r="2881" spans="2:10" x14ac:dyDescent="0.3">
      <c r="B2881" s="32" t="e">
        <f>_xlfn.XLOOKUP(A2881,Table1[Categories of Work],Table1[Cost Type])</f>
        <v>#N/A</v>
      </c>
      <c r="J2881" s="34">
        <f>IF(ISBLANK(Table24[[#This Row],[HTC - Qualifying (QRE) - Amt]]),SUM(Table24[[#This Row],[NPA - Qualifying (QRE) - Amt]],Table24[[#This Row],[NPA - Non-Qualifying (NQRE) - Amt]]),SUM(Table24[[#This Row],[HTC - Qualifying (QRE) - Amt]]+Table24[[#This Row],[HTC - Non-Qualifying (NQRE) - Amt]]))</f>
        <v>0</v>
      </c>
    </row>
    <row r="2882" spans="2:10" x14ac:dyDescent="0.3">
      <c r="B2882" s="32" t="e">
        <f>_xlfn.XLOOKUP(A2882,Table1[Categories of Work],Table1[Cost Type])</f>
        <v>#N/A</v>
      </c>
      <c r="J2882" s="34">
        <f>IF(ISBLANK(Table24[[#This Row],[HTC - Qualifying (QRE) - Amt]]),SUM(Table24[[#This Row],[NPA - Qualifying (QRE) - Amt]],Table24[[#This Row],[NPA - Non-Qualifying (NQRE) - Amt]]),SUM(Table24[[#This Row],[HTC - Qualifying (QRE) - Amt]]+Table24[[#This Row],[HTC - Non-Qualifying (NQRE) - Amt]]))</f>
        <v>0</v>
      </c>
    </row>
    <row r="2883" spans="2:10" x14ac:dyDescent="0.3">
      <c r="B2883" s="32" t="e">
        <f>_xlfn.XLOOKUP(A2883,Table1[Categories of Work],Table1[Cost Type])</f>
        <v>#N/A</v>
      </c>
      <c r="J2883" s="34">
        <f>IF(ISBLANK(Table24[[#This Row],[HTC - Qualifying (QRE) - Amt]]),SUM(Table24[[#This Row],[NPA - Qualifying (QRE) - Amt]],Table24[[#This Row],[NPA - Non-Qualifying (NQRE) - Amt]]),SUM(Table24[[#This Row],[HTC - Qualifying (QRE) - Amt]]+Table24[[#This Row],[HTC - Non-Qualifying (NQRE) - Amt]]))</f>
        <v>0</v>
      </c>
    </row>
    <row r="2884" spans="2:10" x14ac:dyDescent="0.3">
      <c r="B2884" s="32" t="e">
        <f>_xlfn.XLOOKUP(A2884,Table1[Categories of Work],Table1[Cost Type])</f>
        <v>#N/A</v>
      </c>
      <c r="J2884" s="34">
        <f>IF(ISBLANK(Table24[[#This Row],[HTC - Qualifying (QRE) - Amt]]),SUM(Table24[[#This Row],[NPA - Qualifying (QRE) - Amt]],Table24[[#This Row],[NPA - Non-Qualifying (NQRE) - Amt]]),SUM(Table24[[#This Row],[HTC - Qualifying (QRE) - Amt]]+Table24[[#This Row],[HTC - Non-Qualifying (NQRE) - Amt]]))</f>
        <v>0</v>
      </c>
    </row>
    <row r="2885" spans="2:10" x14ac:dyDescent="0.3">
      <c r="B2885" s="32" t="e">
        <f>_xlfn.XLOOKUP(A2885,Table1[Categories of Work],Table1[Cost Type])</f>
        <v>#N/A</v>
      </c>
      <c r="J2885" s="34">
        <f>IF(ISBLANK(Table24[[#This Row],[HTC - Qualifying (QRE) - Amt]]),SUM(Table24[[#This Row],[NPA - Qualifying (QRE) - Amt]],Table24[[#This Row],[NPA - Non-Qualifying (NQRE) - Amt]]),SUM(Table24[[#This Row],[HTC - Qualifying (QRE) - Amt]]+Table24[[#This Row],[HTC - Non-Qualifying (NQRE) - Amt]]))</f>
        <v>0</v>
      </c>
    </row>
    <row r="2886" spans="2:10" x14ac:dyDescent="0.3">
      <c r="B2886" s="32" t="e">
        <f>_xlfn.XLOOKUP(A2886,Table1[Categories of Work],Table1[Cost Type])</f>
        <v>#N/A</v>
      </c>
      <c r="J2886" s="34">
        <f>IF(ISBLANK(Table24[[#This Row],[HTC - Qualifying (QRE) - Amt]]),SUM(Table24[[#This Row],[NPA - Qualifying (QRE) - Amt]],Table24[[#This Row],[NPA - Non-Qualifying (NQRE) - Amt]]),SUM(Table24[[#This Row],[HTC - Qualifying (QRE) - Amt]]+Table24[[#This Row],[HTC - Non-Qualifying (NQRE) - Amt]]))</f>
        <v>0</v>
      </c>
    </row>
    <row r="2887" spans="2:10" x14ac:dyDescent="0.3">
      <c r="B2887" s="32" t="e">
        <f>_xlfn.XLOOKUP(A2887,Table1[Categories of Work],Table1[Cost Type])</f>
        <v>#N/A</v>
      </c>
      <c r="J2887" s="34">
        <f>IF(ISBLANK(Table24[[#This Row],[HTC - Qualifying (QRE) - Amt]]),SUM(Table24[[#This Row],[NPA - Qualifying (QRE) - Amt]],Table24[[#This Row],[NPA - Non-Qualifying (NQRE) - Amt]]),SUM(Table24[[#This Row],[HTC - Qualifying (QRE) - Amt]]+Table24[[#This Row],[HTC - Non-Qualifying (NQRE) - Amt]]))</f>
        <v>0</v>
      </c>
    </row>
    <row r="2888" spans="2:10" x14ac:dyDescent="0.3">
      <c r="B2888" s="32" t="e">
        <f>_xlfn.XLOOKUP(A2888,Table1[Categories of Work],Table1[Cost Type])</f>
        <v>#N/A</v>
      </c>
      <c r="J2888" s="34">
        <f>IF(ISBLANK(Table24[[#This Row],[HTC - Qualifying (QRE) - Amt]]),SUM(Table24[[#This Row],[NPA - Qualifying (QRE) - Amt]],Table24[[#This Row],[NPA - Non-Qualifying (NQRE) - Amt]]),SUM(Table24[[#This Row],[HTC - Qualifying (QRE) - Amt]]+Table24[[#This Row],[HTC - Non-Qualifying (NQRE) - Amt]]))</f>
        <v>0</v>
      </c>
    </row>
    <row r="2889" spans="2:10" x14ac:dyDescent="0.3">
      <c r="B2889" s="32" t="e">
        <f>_xlfn.XLOOKUP(A2889,Table1[Categories of Work],Table1[Cost Type])</f>
        <v>#N/A</v>
      </c>
      <c r="J2889" s="34">
        <f>IF(ISBLANK(Table24[[#This Row],[HTC - Qualifying (QRE) - Amt]]),SUM(Table24[[#This Row],[NPA - Qualifying (QRE) - Amt]],Table24[[#This Row],[NPA - Non-Qualifying (NQRE) - Amt]]),SUM(Table24[[#This Row],[HTC - Qualifying (QRE) - Amt]]+Table24[[#This Row],[HTC - Non-Qualifying (NQRE) - Amt]]))</f>
        <v>0</v>
      </c>
    </row>
    <row r="2890" spans="2:10" x14ac:dyDescent="0.3">
      <c r="B2890" s="32" t="e">
        <f>_xlfn.XLOOKUP(A2890,Table1[Categories of Work],Table1[Cost Type])</f>
        <v>#N/A</v>
      </c>
      <c r="J2890" s="34">
        <f>IF(ISBLANK(Table24[[#This Row],[HTC - Qualifying (QRE) - Amt]]),SUM(Table24[[#This Row],[NPA - Qualifying (QRE) - Amt]],Table24[[#This Row],[NPA - Non-Qualifying (NQRE) - Amt]]),SUM(Table24[[#This Row],[HTC - Qualifying (QRE) - Amt]]+Table24[[#This Row],[HTC - Non-Qualifying (NQRE) - Amt]]))</f>
        <v>0</v>
      </c>
    </row>
    <row r="2891" spans="2:10" x14ac:dyDescent="0.3">
      <c r="B2891" s="32" t="e">
        <f>_xlfn.XLOOKUP(A2891,Table1[Categories of Work],Table1[Cost Type])</f>
        <v>#N/A</v>
      </c>
      <c r="J2891" s="34">
        <f>IF(ISBLANK(Table24[[#This Row],[HTC - Qualifying (QRE) - Amt]]),SUM(Table24[[#This Row],[NPA - Qualifying (QRE) - Amt]],Table24[[#This Row],[NPA - Non-Qualifying (NQRE) - Amt]]),SUM(Table24[[#This Row],[HTC - Qualifying (QRE) - Amt]]+Table24[[#This Row],[HTC - Non-Qualifying (NQRE) - Amt]]))</f>
        <v>0</v>
      </c>
    </row>
    <row r="2892" spans="2:10" x14ac:dyDescent="0.3">
      <c r="B2892" s="32" t="e">
        <f>_xlfn.XLOOKUP(A2892,Table1[Categories of Work],Table1[Cost Type])</f>
        <v>#N/A</v>
      </c>
      <c r="J2892" s="34">
        <f>IF(ISBLANK(Table24[[#This Row],[HTC - Qualifying (QRE) - Amt]]),SUM(Table24[[#This Row],[NPA - Qualifying (QRE) - Amt]],Table24[[#This Row],[NPA - Non-Qualifying (NQRE) - Amt]]),SUM(Table24[[#This Row],[HTC - Qualifying (QRE) - Amt]]+Table24[[#This Row],[HTC - Non-Qualifying (NQRE) - Amt]]))</f>
        <v>0</v>
      </c>
    </row>
    <row r="2893" spans="2:10" x14ac:dyDescent="0.3">
      <c r="B2893" s="32" t="e">
        <f>_xlfn.XLOOKUP(A2893,Table1[Categories of Work],Table1[Cost Type])</f>
        <v>#N/A</v>
      </c>
      <c r="J2893" s="34">
        <f>IF(ISBLANK(Table24[[#This Row],[HTC - Qualifying (QRE) - Amt]]),SUM(Table24[[#This Row],[NPA - Qualifying (QRE) - Amt]],Table24[[#This Row],[NPA - Non-Qualifying (NQRE) - Amt]]),SUM(Table24[[#This Row],[HTC - Qualifying (QRE) - Amt]]+Table24[[#This Row],[HTC - Non-Qualifying (NQRE) - Amt]]))</f>
        <v>0</v>
      </c>
    </row>
    <row r="2894" spans="2:10" x14ac:dyDescent="0.3">
      <c r="B2894" s="32" t="e">
        <f>_xlfn.XLOOKUP(A2894,Table1[Categories of Work],Table1[Cost Type])</f>
        <v>#N/A</v>
      </c>
      <c r="J2894" s="34">
        <f>IF(ISBLANK(Table24[[#This Row],[HTC - Qualifying (QRE) - Amt]]),SUM(Table24[[#This Row],[NPA - Qualifying (QRE) - Amt]],Table24[[#This Row],[NPA - Non-Qualifying (NQRE) - Amt]]),SUM(Table24[[#This Row],[HTC - Qualifying (QRE) - Amt]]+Table24[[#This Row],[HTC - Non-Qualifying (NQRE) - Amt]]))</f>
        <v>0</v>
      </c>
    </row>
    <row r="2895" spans="2:10" x14ac:dyDescent="0.3">
      <c r="B2895" s="32" t="e">
        <f>_xlfn.XLOOKUP(A2895,Table1[Categories of Work],Table1[Cost Type])</f>
        <v>#N/A</v>
      </c>
      <c r="J2895" s="34">
        <f>IF(ISBLANK(Table24[[#This Row],[HTC - Qualifying (QRE) - Amt]]),SUM(Table24[[#This Row],[NPA - Qualifying (QRE) - Amt]],Table24[[#This Row],[NPA - Non-Qualifying (NQRE) - Amt]]),SUM(Table24[[#This Row],[HTC - Qualifying (QRE) - Amt]]+Table24[[#This Row],[HTC - Non-Qualifying (NQRE) - Amt]]))</f>
        <v>0</v>
      </c>
    </row>
    <row r="2896" spans="2:10" x14ac:dyDescent="0.3">
      <c r="B2896" s="32" t="e">
        <f>_xlfn.XLOOKUP(A2896,Table1[Categories of Work],Table1[Cost Type])</f>
        <v>#N/A</v>
      </c>
      <c r="J2896" s="34">
        <f>IF(ISBLANK(Table24[[#This Row],[HTC - Qualifying (QRE) - Amt]]),SUM(Table24[[#This Row],[NPA - Qualifying (QRE) - Amt]],Table24[[#This Row],[NPA - Non-Qualifying (NQRE) - Amt]]),SUM(Table24[[#This Row],[HTC - Qualifying (QRE) - Amt]]+Table24[[#This Row],[HTC - Non-Qualifying (NQRE) - Amt]]))</f>
        <v>0</v>
      </c>
    </row>
    <row r="2897" spans="2:10" x14ac:dyDescent="0.3">
      <c r="B2897" s="32" t="e">
        <f>_xlfn.XLOOKUP(A2897,Table1[Categories of Work],Table1[Cost Type])</f>
        <v>#N/A</v>
      </c>
      <c r="J2897" s="34">
        <f>IF(ISBLANK(Table24[[#This Row],[HTC - Qualifying (QRE) - Amt]]),SUM(Table24[[#This Row],[NPA - Qualifying (QRE) - Amt]],Table24[[#This Row],[NPA - Non-Qualifying (NQRE) - Amt]]),SUM(Table24[[#This Row],[HTC - Qualifying (QRE) - Amt]]+Table24[[#This Row],[HTC - Non-Qualifying (NQRE) - Amt]]))</f>
        <v>0</v>
      </c>
    </row>
    <row r="2898" spans="2:10" x14ac:dyDescent="0.3">
      <c r="B2898" s="32" t="e">
        <f>_xlfn.XLOOKUP(A2898,Table1[Categories of Work],Table1[Cost Type])</f>
        <v>#N/A</v>
      </c>
      <c r="J2898" s="34">
        <f>IF(ISBLANK(Table24[[#This Row],[HTC - Qualifying (QRE) - Amt]]),SUM(Table24[[#This Row],[NPA - Qualifying (QRE) - Amt]],Table24[[#This Row],[NPA - Non-Qualifying (NQRE) - Amt]]),SUM(Table24[[#This Row],[HTC - Qualifying (QRE) - Amt]]+Table24[[#This Row],[HTC - Non-Qualifying (NQRE) - Amt]]))</f>
        <v>0</v>
      </c>
    </row>
    <row r="2899" spans="2:10" x14ac:dyDescent="0.3">
      <c r="B2899" s="32" t="e">
        <f>_xlfn.XLOOKUP(A2899,Table1[Categories of Work],Table1[Cost Type])</f>
        <v>#N/A</v>
      </c>
      <c r="J2899" s="34">
        <f>IF(ISBLANK(Table24[[#This Row],[HTC - Qualifying (QRE) - Amt]]),SUM(Table24[[#This Row],[NPA - Qualifying (QRE) - Amt]],Table24[[#This Row],[NPA - Non-Qualifying (NQRE) - Amt]]),SUM(Table24[[#This Row],[HTC - Qualifying (QRE) - Amt]]+Table24[[#This Row],[HTC - Non-Qualifying (NQRE) - Amt]]))</f>
        <v>0</v>
      </c>
    </row>
    <row r="2900" spans="2:10" x14ac:dyDescent="0.3">
      <c r="B2900" s="32" t="e">
        <f>_xlfn.XLOOKUP(A2900,Table1[Categories of Work],Table1[Cost Type])</f>
        <v>#N/A</v>
      </c>
      <c r="J2900" s="34">
        <f>IF(ISBLANK(Table24[[#This Row],[HTC - Qualifying (QRE) - Amt]]),SUM(Table24[[#This Row],[NPA - Qualifying (QRE) - Amt]],Table24[[#This Row],[NPA - Non-Qualifying (NQRE) - Amt]]),SUM(Table24[[#This Row],[HTC - Qualifying (QRE) - Amt]]+Table24[[#This Row],[HTC - Non-Qualifying (NQRE) - Amt]]))</f>
        <v>0</v>
      </c>
    </row>
    <row r="2901" spans="2:10" x14ac:dyDescent="0.3">
      <c r="B2901" s="32" t="e">
        <f>_xlfn.XLOOKUP(A2901,Table1[Categories of Work],Table1[Cost Type])</f>
        <v>#N/A</v>
      </c>
      <c r="J2901" s="34">
        <f>IF(ISBLANK(Table24[[#This Row],[HTC - Qualifying (QRE) - Amt]]),SUM(Table24[[#This Row],[NPA - Qualifying (QRE) - Amt]],Table24[[#This Row],[NPA - Non-Qualifying (NQRE) - Amt]]),SUM(Table24[[#This Row],[HTC - Qualifying (QRE) - Amt]]+Table24[[#This Row],[HTC - Non-Qualifying (NQRE) - Amt]]))</f>
        <v>0</v>
      </c>
    </row>
    <row r="2902" spans="2:10" x14ac:dyDescent="0.3">
      <c r="B2902" s="32" t="e">
        <f>_xlfn.XLOOKUP(A2902,Table1[Categories of Work],Table1[Cost Type])</f>
        <v>#N/A</v>
      </c>
      <c r="J2902" s="34">
        <f>IF(ISBLANK(Table24[[#This Row],[HTC - Qualifying (QRE) - Amt]]),SUM(Table24[[#This Row],[NPA - Qualifying (QRE) - Amt]],Table24[[#This Row],[NPA - Non-Qualifying (NQRE) - Amt]]),SUM(Table24[[#This Row],[HTC - Qualifying (QRE) - Amt]]+Table24[[#This Row],[HTC - Non-Qualifying (NQRE) - Amt]]))</f>
        <v>0</v>
      </c>
    </row>
    <row r="2903" spans="2:10" x14ac:dyDescent="0.3">
      <c r="B2903" s="32" t="e">
        <f>_xlfn.XLOOKUP(A2903,Table1[Categories of Work],Table1[Cost Type])</f>
        <v>#N/A</v>
      </c>
      <c r="J2903" s="34">
        <f>IF(ISBLANK(Table24[[#This Row],[HTC - Qualifying (QRE) - Amt]]),SUM(Table24[[#This Row],[NPA - Qualifying (QRE) - Amt]],Table24[[#This Row],[NPA - Non-Qualifying (NQRE) - Amt]]),SUM(Table24[[#This Row],[HTC - Qualifying (QRE) - Amt]]+Table24[[#This Row],[HTC - Non-Qualifying (NQRE) - Amt]]))</f>
        <v>0</v>
      </c>
    </row>
    <row r="2904" spans="2:10" x14ac:dyDescent="0.3">
      <c r="B2904" s="32" t="e">
        <f>_xlfn.XLOOKUP(A2904,Table1[Categories of Work],Table1[Cost Type])</f>
        <v>#N/A</v>
      </c>
      <c r="J2904" s="34">
        <f>IF(ISBLANK(Table24[[#This Row],[HTC - Qualifying (QRE) - Amt]]),SUM(Table24[[#This Row],[NPA - Qualifying (QRE) - Amt]],Table24[[#This Row],[NPA - Non-Qualifying (NQRE) - Amt]]),SUM(Table24[[#This Row],[HTC - Qualifying (QRE) - Amt]]+Table24[[#This Row],[HTC - Non-Qualifying (NQRE) - Amt]]))</f>
        <v>0</v>
      </c>
    </row>
    <row r="2905" spans="2:10" x14ac:dyDescent="0.3">
      <c r="B2905" s="32" t="e">
        <f>_xlfn.XLOOKUP(A2905,Table1[Categories of Work],Table1[Cost Type])</f>
        <v>#N/A</v>
      </c>
      <c r="J2905" s="34">
        <f>IF(ISBLANK(Table24[[#This Row],[HTC - Qualifying (QRE) - Amt]]),SUM(Table24[[#This Row],[NPA - Qualifying (QRE) - Amt]],Table24[[#This Row],[NPA - Non-Qualifying (NQRE) - Amt]]),SUM(Table24[[#This Row],[HTC - Qualifying (QRE) - Amt]]+Table24[[#This Row],[HTC - Non-Qualifying (NQRE) - Amt]]))</f>
        <v>0</v>
      </c>
    </row>
    <row r="2906" spans="2:10" x14ac:dyDescent="0.3">
      <c r="B2906" s="32" t="e">
        <f>_xlfn.XLOOKUP(A2906,Table1[Categories of Work],Table1[Cost Type])</f>
        <v>#N/A</v>
      </c>
      <c r="J2906" s="34">
        <f>IF(ISBLANK(Table24[[#This Row],[HTC - Qualifying (QRE) - Amt]]),SUM(Table24[[#This Row],[NPA - Qualifying (QRE) - Amt]],Table24[[#This Row],[NPA - Non-Qualifying (NQRE) - Amt]]),SUM(Table24[[#This Row],[HTC - Qualifying (QRE) - Amt]]+Table24[[#This Row],[HTC - Non-Qualifying (NQRE) - Amt]]))</f>
        <v>0</v>
      </c>
    </row>
    <row r="2907" spans="2:10" x14ac:dyDescent="0.3">
      <c r="B2907" s="32" t="e">
        <f>_xlfn.XLOOKUP(A2907,Table1[Categories of Work],Table1[Cost Type])</f>
        <v>#N/A</v>
      </c>
      <c r="J2907" s="34">
        <f>IF(ISBLANK(Table24[[#This Row],[HTC - Qualifying (QRE) - Amt]]),SUM(Table24[[#This Row],[NPA - Qualifying (QRE) - Amt]],Table24[[#This Row],[NPA - Non-Qualifying (NQRE) - Amt]]),SUM(Table24[[#This Row],[HTC - Qualifying (QRE) - Amt]]+Table24[[#This Row],[HTC - Non-Qualifying (NQRE) - Amt]]))</f>
        <v>0</v>
      </c>
    </row>
    <row r="2908" spans="2:10" x14ac:dyDescent="0.3">
      <c r="B2908" s="32" t="e">
        <f>_xlfn.XLOOKUP(A2908,Table1[Categories of Work],Table1[Cost Type])</f>
        <v>#N/A</v>
      </c>
      <c r="J2908" s="34">
        <f>IF(ISBLANK(Table24[[#This Row],[HTC - Qualifying (QRE) - Amt]]),SUM(Table24[[#This Row],[NPA - Qualifying (QRE) - Amt]],Table24[[#This Row],[NPA - Non-Qualifying (NQRE) - Amt]]),SUM(Table24[[#This Row],[HTC - Qualifying (QRE) - Amt]]+Table24[[#This Row],[HTC - Non-Qualifying (NQRE) - Amt]]))</f>
        <v>0</v>
      </c>
    </row>
    <row r="2909" spans="2:10" x14ac:dyDescent="0.3">
      <c r="B2909" s="32" t="e">
        <f>_xlfn.XLOOKUP(A2909,Table1[Categories of Work],Table1[Cost Type])</f>
        <v>#N/A</v>
      </c>
      <c r="J2909" s="34">
        <f>IF(ISBLANK(Table24[[#This Row],[HTC - Qualifying (QRE) - Amt]]),SUM(Table24[[#This Row],[NPA - Qualifying (QRE) - Amt]],Table24[[#This Row],[NPA - Non-Qualifying (NQRE) - Amt]]),SUM(Table24[[#This Row],[HTC - Qualifying (QRE) - Amt]]+Table24[[#This Row],[HTC - Non-Qualifying (NQRE) - Amt]]))</f>
        <v>0</v>
      </c>
    </row>
    <row r="2910" spans="2:10" x14ac:dyDescent="0.3">
      <c r="B2910" s="32" t="e">
        <f>_xlfn.XLOOKUP(A2910,Table1[Categories of Work],Table1[Cost Type])</f>
        <v>#N/A</v>
      </c>
      <c r="J2910" s="34">
        <f>IF(ISBLANK(Table24[[#This Row],[HTC - Qualifying (QRE) - Amt]]),SUM(Table24[[#This Row],[NPA - Qualifying (QRE) - Amt]],Table24[[#This Row],[NPA - Non-Qualifying (NQRE) - Amt]]),SUM(Table24[[#This Row],[HTC - Qualifying (QRE) - Amt]]+Table24[[#This Row],[HTC - Non-Qualifying (NQRE) - Amt]]))</f>
        <v>0</v>
      </c>
    </row>
    <row r="2911" spans="2:10" x14ac:dyDescent="0.3">
      <c r="B2911" s="32" t="e">
        <f>_xlfn.XLOOKUP(A2911,Table1[Categories of Work],Table1[Cost Type])</f>
        <v>#N/A</v>
      </c>
      <c r="J2911" s="34">
        <f>IF(ISBLANK(Table24[[#This Row],[HTC - Qualifying (QRE) - Amt]]),SUM(Table24[[#This Row],[NPA - Qualifying (QRE) - Amt]],Table24[[#This Row],[NPA - Non-Qualifying (NQRE) - Amt]]),SUM(Table24[[#This Row],[HTC - Qualifying (QRE) - Amt]]+Table24[[#This Row],[HTC - Non-Qualifying (NQRE) - Amt]]))</f>
        <v>0</v>
      </c>
    </row>
    <row r="2912" spans="2:10" x14ac:dyDescent="0.3">
      <c r="B2912" s="32" t="e">
        <f>_xlfn.XLOOKUP(A2912,Table1[Categories of Work],Table1[Cost Type])</f>
        <v>#N/A</v>
      </c>
      <c r="J2912" s="34">
        <f>IF(ISBLANK(Table24[[#This Row],[HTC - Qualifying (QRE) - Amt]]),SUM(Table24[[#This Row],[NPA - Qualifying (QRE) - Amt]],Table24[[#This Row],[NPA - Non-Qualifying (NQRE) - Amt]]),SUM(Table24[[#This Row],[HTC - Qualifying (QRE) - Amt]]+Table24[[#This Row],[HTC - Non-Qualifying (NQRE) - Amt]]))</f>
        <v>0</v>
      </c>
    </row>
    <row r="2913" spans="2:10" x14ac:dyDescent="0.3">
      <c r="B2913" s="32" t="e">
        <f>_xlfn.XLOOKUP(A2913,Table1[Categories of Work],Table1[Cost Type])</f>
        <v>#N/A</v>
      </c>
      <c r="J2913" s="34">
        <f>IF(ISBLANK(Table24[[#This Row],[HTC - Qualifying (QRE) - Amt]]),SUM(Table24[[#This Row],[NPA - Qualifying (QRE) - Amt]],Table24[[#This Row],[NPA - Non-Qualifying (NQRE) - Amt]]),SUM(Table24[[#This Row],[HTC - Qualifying (QRE) - Amt]]+Table24[[#This Row],[HTC - Non-Qualifying (NQRE) - Amt]]))</f>
        <v>0</v>
      </c>
    </row>
    <row r="2914" spans="2:10" x14ac:dyDescent="0.3">
      <c r="B2914" s="32" t="e">
        <f>_xlfn.XLOOKUP(A2914,Table1[Categories of Work],Table1[Cost Type])</f>
        <v>#N/A</v>
      </c>
      <c r="J2914" s="34">
        <f>IF(ISBLANK(Table24[[#This Row],[HTC - Qualifying (QRE) - Amt]]),SUM(Table24[[#This Row],[NPA - Qualifying (QRE) - Amt]],Table24[[#This Row],[NPA - Non-Qualifying (NQRE) - Amt]]),SUM(Table24[[#This Row],[HTC - Qualifying (QRE) - Amt]]+Table24[[#This Row],[HTC - Non-Qualifying (NQRE) - Amt]]))</f>
        <v>0</v>
      </c>
    </row>
    <row r="2915" spans="2:10" x14ac:dyDescent="0.3">
      <c r="B2915" s="32" t="e">
        <f>_xlfn.XLOOKUP(A2915,Table1[Categories of Work],Table1[Cost Type])</f>
        <v>#N/A</v>
      </c>
      <c r="J2915" s="34">
        <f>IF(ISBLANK(Table24[[#This Row],[HTC - Qualifying (QRE) - Amt]]),SUM(Table24[[#This Row],[NPA - Qualifying (QRE) - Amt]],Table24[[#This Row],[NPA - Non-Qualifying (NQRE) - Amt]]),SUM(Table24[[#This Row],[HTC - Qualifying (QRE) - Amt]]+Table24[[#This Row],[HTC - Non-Qualifying (NQRE) - Amt]]))</f>
        <v>0</v>
      </c>
    </row>
    <row r="2916" spans="2:10" x14ac:dyDescent="0.3">
      <c r="B2916" s="32" t="e">
        <f>_xlfn.XLOOKUP(A2916,Table1[Categories of Work],Table1[Cost Type])</f>
        <v>#N/A</v>
      </c>
      <c r="J2916" s="34">
        <f>IF(ISBLANK(Table24[[#This Row],[HTC - Qualifying (QRE) - Amt]]),SUM(Table24[[#This Row],[NPA - Qualifying (QRE) - Amt]],Table24[[#This Row],[NPA - Non-Qualifying (NQRE) - Amt]]),SUM(Table24[[#This Row],[HTC - Qualifying (QRE) - Amt]]+Table24[[#This Row],[HTC - Non-Qualifying (NQRE) - Amt]]))</f>
        <v>0</v>
      </c>
    </row>
    <row r="2917" spans="2:10" x14ac:dyDescent="0.3">
      <c r="B2917" s="32" t="e">
        <f>_xlfn.XLOOKUP(A2917,Table1[Categories of Work],Table1[Cost Type])</f>
        <v>#N/A</v>
      </c>
      <c r="J2917" s="34">
        <f>IF(ISBLANK(Table24[[#This Row],[HTC - Qualifying (QRE) - Amt]]),SUM(Table24[[#This Row],[NPA - Qualifying (QRE) - Amt]],Table24[[#This Row],[NPA - Non-Qualifying (NQRE) - Amt]]),SUM(Table24[[#This Row],[HTC - Qualifying (QRE) - Amt]]+Table24[[#This Row],[HTC - Non-Qualifying (NQRE) - Amt]]))</f>
        <v>0</v>
      </c>
    </row>
    <row r="2918" spans="2:10" x14ac:dyDescent="0.3">
      <c r="B2918" s="32" t="e">
        <f>_xlfn.XLOOKUP(A2918,Table1[Categories of Work],Table1[Cost Type])</f>
        <v>#N/A</v>
      </c>
      <c r="J2918" s="34">
        <f>IF(ISBLANK(Table24[[#This Row],[HTC - Qualifying (QRE) - Amt]]),SUM(Table24[[#This Row],[NPA - Qualifying (QRE) - Amt]],Table24[[#This Row],[NPA - Non-Qualifying (NQRE) - Amt]]),SUM(Table24[[#This Row],[HTC - Qualifying (QRE) - Amt]]+Table24[[#This Row],[HTC - Non-Qualifying (NQRE) - Amt]]))</f>
        <v>0</v>
      </c>
    </row>
    <row r="2919" spans="2:10" x14ac:dyDescent="0.3">
      <c r="B2919" s="32" t="e">
        <f>_xlfn.XLOOKUP(A2919,Table1[Categories of Work],Table1[Cost Type])</f>
        <v>#N/A</v>
      </c>
      <c r="J2919" s="34">
        <f>IF(ISBLANK(Table24[[#This Row],[HTC - Qualifying (QRE) - Amt]]),SUM(Table24[[#This Row],[NPA - Qualifying (QRE) - Amt]],Table24[[#This Row],[NPA - Non-Qualifying (NQRE) - Amt]]),SUM(Table24[[#This Row],[HTC - Qualifying (QRE) - Amt]]+Table24[[#This Row],[HTC - Non-Qualifying (NQRE) - Amt]]))</f>
        <v>0</v>
      </c>
    </row>
    <row r="2920" spans="2:10" x14ac:dyDescent="0.3">
      <c r="B2920" s="32" t="e">
        <f>_xlfn.XLOOKUP(A2920,Table1[Categories of Work],Table1[Cost Type])</f>
        <v>#N/A</v>
      </c>
      <c r="J2920" s="34">
        <f>IF(ISBLANK(Table24[[#This Row],[HTC - Qualifying (QRE) - Amt]]),SUM(Table24[[#This Row],[NPA - Qualifying (QRE) - Amt]],Table24[[#This Row],[NPA - Non-Qualifying (NQRE) - Amt]]),SUM(Table24[[#This Row],[HTC - Qualifying (QRE) - Amt]]+Table24[[#This Row],[HTC - Non-Qualifying (NQRE) - Amt]]))</f>
        <v>0</v>
      </c>
    </row>
    <row r="2921" spans="2:10" x14ac:dyDescent="0.3">
      <c r="B2921" s="32" t="e">
        <f>_xlfn.XLOOKUP(A2921,Table1[Categories of Work],Table1[Cost Type])</f>
        <v>#N/A</v>
      </c>
      <c r="J2921" s="34">
        <f>IF(ISBLANK(Table24[[#This Row],[HTC - Qualifying (QRE) - Amt]]),SUM(Table24[[#This Row],[NPA - Qualifying (QRE) - Amt]],Table24[[#This Row],[NPA - Non-Qualifying (NQRE) - Amt]]),SUM(Table24[[#This Row],[HTC - Qualifying (QRE) - Amt]]+Table24[[#This Row],[HTC - Non-Qualifying (NQRE) - Amt]]))</f>
        <v>0</v>
      </c>
    </row>
    <row r="2922" spans="2:10" x14ac:dyDescent="0.3">
      <c r="B2922" s="32" t="e">
        <f>_xlfn.XLOOKUP(A2922,Table1[Categories of Work],Table1[Cost Type])</f>
        <v>#N/A</v>
      </c>
      <c r="J2922" s="34">
        <f>IF(ISBLANK(Table24[[#This Row],[HTC - Qualifying (QRE) - Amt]]),SUM(Table24[[#This Row],[NPA - Qualifying (QRE) - Amt]],Table24[[#This Row],[NPA - Non-Qualifying (NQRE) - Amt]]),SUM(Table24[[#This Row],[HTC - Qualifying (QRE) - Amt]]+Table24[[#This Row],[HTC - Non-Qualifying (NQRE) - Amt]]))</f>
        <v>0</v>
      </c>
    </row>
    <row r="2923" spans="2:10" x14ac:dyDescent="0.3">
      <c r="B2923" s="32" t="e">
        <f>_xlfn.XLOOKUP(A2923,Table1[Categories of Work],Table1[Cost Type])</f>
        <v>#N/A</v>
      </c>
      <c r="J2923" s="34">
        <f>IF(ISBLANK(Table24[[#This Row],[HTC - Qualifying (QRE) - Amt]]),SUM(Table24[[#This Row],[NPA - Qualifying (QRE) - Amt]],Table24[[#This Row],[NPA - Non-Qualifying (NQRE) - Amt]]),SUM(Table24[[#This Row],[HTC - Qualifying (QRE) - Amt]]+Table24[[#This Row],[HTC - Non-Qualifying (NQRE) - Amt]]))</f>
        <v>0</v>
      </c>
    </row>
    <row r="2924" spans="2:10" x14ac:dyDescent="0.3">
      <c r="B2924" s="32" t="e">
        <f>_xlfn.XLOOKUP(A2924,Table1[Categories of Work],Table1[Cost Type])</f>
        <v>#N/A</v>
      </c>
      <c r="J2924" s="34">
        <f>IF(ISBLANK(Table24[[#This Row],[HTC - Qualifying (QRE) - Amt]]),SUM(Table24[[#This Row],[NPA - Qualifying (QRE) - Amt]],Table24[[#This Row],[NPA - Non-Qualifying (NQRE) - Amt]]),SUM(Table24[[#This Row],[HTC - Qualifying (QRE) - Amt]]+Table24[[#This Row],[HTC - Non-Qualifying (NQRE) - Amt]]))</f>
        <v>0</v>
      </c>
    </row>
    <row r="2925" spans="2:10" x14ac:dyDescent="0.3">
      <c r="B2925" s="32" t="e">
        <f>_xlfn.XLOOKUP(A2925,Table1[Categories of Work],Table1[Cost Type])</f>
        <v>#N/A</v>
      </c>
      <c r="J2925" s="34">
        <f>IF(ISBLANK(Table24[[#This Row],[HTC - Qualifying (QRE) - Amt]]),SUM(Table24[[#This Row],[NPA - Qualifying (QRE) - Amt]],Table24[[#This Row],[NPA - Non-Qualifying (NQRE) - Amt]]),SUM(Table24[[#This Row],[HTC - Qualifying (QRE) - Amt]]+Table24[[#This Row],[HTC - Non-Qualifying (NQRE) - Amt]]))</f>
        <v>0</v>
      </c>
    </row>
    <row r="2926" spans="2:10" x14ac:dyDescent="0.3">
      <c r="B2926" s="32" t="e">
        <f>_xlfn.XLOOKUP(A2926,Table1[Categories of Work],Table1[Cost Type])</f>
        <v>#N/A</v>
      </c>
      <c r="J2926" s="34">
        <f>IF(ISBLANK(Table24[[#This Row],[HTC - Qualifying (QRE) - Amt]]),SUM(Table24[[#This Row],[NPA - Qualifying (QRE) - Amt]],Table24[[#This Row],[NPA - Non-Qualifying (NQRE) - Amt]]),SUM(Table24[[#This Row],[HTC - Qualifying (QRE) - Amt]]+Table24[[#This Row],[HTC - Non-Qualifying (NQRE) - Amt]]))</f>
        <v>0</v>
      </c>
    </row>
    <row r="2927" spans="2:10" x14ac:dyDescent="0.3">
      <c r="B2927" s="32" t="e">
        <f>_xlfn.XLOOKUP(A2927,Table1[Categories of Work],Table1[Cost Type])</f>
        <v>#N/A</v>
      </c>
      <c r="J2927" s="34">
        <f>IF(ISBLANK(Table24[[#This Row],[HTC - Qualifying (QRE) - Amt]]),SUM(Table24[[#This Row],[NPA - Qualifying (QRE) - Amt]],Table24[[#This Row],[NPA - Non-Qualifying (NQRE) - Amt]]),SUM(Table24[[#This Row],[HTC - Qualifying (QRE) - Amt]]+Table24[[#This Row],[HTC - Non-Qualifying (NQRE) - Amt]]))</f>
        <v>0</v>
      </c>
    </row>
    <row r="2928" spans="2:10" x14ac:dyDescent="0.3">
      <c r="B2928" s="32" t="e">
        <f>_xlfn.XLOOKUP(A2928,Table1[Categories of Work],Table1[Cost Type])</f>
        <v>#N/A</v>
      </c>
      <c r="J2928" s="34">
        <f>IF(ISBLANK(Table24[[#This Row],[HTC - Qualifying (QRE) - Amt]]),SUM(Table24[[#This Row],[NPA - Qualifying (QRE) - Amt]],Table24[[#This Row],[NPA - Non-Qualifying (NQRE) - Amt]]),SUM(Table24[[#This Row],[HTC - Qualifying (QRE) - Amt]]+Table24[[#This Row],[HTC - Non-Qualifying (NQRE) - Amt]]))</f>
        <v>0</v>
      </c>
    </row>
    <row r="2929" spans="2:10" x14ac:dyDescent="0.3">
      <c r="B2929" s="32" t="e">
        <f>_xlfn.XLOOKUP(A2929,Table1[Categories of Work],Table1[Cost Type])</f>
        <v>#N/A</v>
      </c>
      <c r="J2929" s="34">
        <f>IF(ISBLANK(Table24[[#This Row],[HTC - Qualifying (QRE) - Amt]]),SUM(Table24[[#This Row],[NPA - Qualifying (QRE) - Amt]],Table24[[#This Row],[NPA - Non-Qualifying (NQRE) - Amt]]),SUM(Table24[[#This Row],[HTC - Qualifying (QRE) - Amt]]+Table24[[#This Row],[HTC - Non-Qualifying (NQRE) - Amt]]))</f>
        <v>0</v>
      </c>
    </row>
    <row r="2930" spans="2:10" x14ac:dyDescent="0.3">
      <c r="B2930" s="32" t="e">
        <f>_xlfn.XLOOKUP(A2930,Table1[Categories of Work],Table1[Cost Type])</f>
        <v>#N/A</v>
      </c>
      <c r="J2930" s="34">
        <f>IF(ISBLANK(Table24[[#This Row],[HTC - Qualifying (QRE) - Amt]]),SUM(Table24[[#This Row],[NPA - Qualifying (QRE) - Amt]],Table24[[#This Row],[NPA - Non-Qualifying (NQRE) - Amt]]),SUM(Table24[[#This Row],[HTC - Qualifying (QRE) - Amt]]+Table24[[#This Row],[HTC - Non-Qualifying (NQRE) - Amt]]))</f>
        <v>0</v>
      </c>
    </row>
    <row r="2931" spans="2:10" x14ac:dyDescent="0.3">
      <c r="B2931" s="32" t="e">
        <f>_xlfn.XLOOKUP(A2931,Table1[Categories of Work],Table1[Cost Type])</f>
        <v>#N/A</v>
      </c>
      <c r="J2931" s="34">
        <f>IF(ISBLANK(Table24[[#This Row],[HTC - Qualifying (QRE) - Amt]]),SUM(Table24[[#This Row],[NPA - Qualifying (QRE) - Amt]],Table24[[#This Row],[NPA - Non-Qualifying (NQRE) - Amt]]),SUM(Table24[[#This Row],[HTC - Qualifying (QRE) - Amt]]+Table24[[#This Row],[HTC - Non-Qualifying (NQRE) - Amt]]))</f>
        <v>0</v>
      </c>
    </row>
    <row r="2932" spans="2:10" x14ac:dyDescent="0.3">
      <c r="B2932" s="32" t="e">
        <f>_xlfn.XLOOKUP(A2932,Table1[Categories of Work],Table1[Cost Type])</f>
        <v>#N/A</v>
      </c>
      <c r="J2932" s="34">
        <f>IF(ISBLANK(Table24[[#This Row],[HTC - Qualifying (QRE) - Amt]]),SUM(Table24[[#This Row],[NPA - Qualifying (QRE) - Amt]],Table24[[#This Row],[NPA - Non-Qualifying (NQRE) - Amt]]),SUM(Table24[[#This Row],[HTC - Qualifying (QRE) - Amt]]+Table24[[#This Row],[HTC - Non-Qualifying (NQRE) - Amt]]))</f>
        <v>0</v>
      </c>
    </row>
    <row r="2933" spans="2:10" x14ac:dyDescent="0.3">
      <c r="B2933" s="32" t="e">
        <f>_xlfn.XLOOKUP(A2933,Table1[Categories of Work],Table1[Cost Type])</f>
        <v>#N/A</v>
      </c>
      <c r="J2933" s="34">
        <f>IF(ISBLANK(Table24[[#This Row],[HTC - Qualifying (QRE) - Amt]]),SUM(Table24[[#This Row],[NPA - Qualifying (QRE) - Amt]],Table24[[#This Row],[NPA - Non-Qualifying (NQRE) - Amt]]),SUM(Table24[[#This Row],[HTC - Qualifying (QRE) - Amt]]+Table24[[#This Row],[HTC - Non-Qualifying (NQRE) - Amt]]))</f>
        <v>0</v>
      </c>
    </row>
    <row r="2934" spans="2:10" x14ac:dyDescent="0.3">
      <c r="B2934" s="32" t="e">
        <f>_xlfn.XLOOKUP(A2934,Table1[Categories of Work],Table1[Cost Type])</f>
        <v>#N/A</v>
      </c>
      <c r="J2934" s="34">
        <f>IF(ISBLANK(Table24[[#This Row],[HTC - Qualifying (QRE) - Amt]]),SUM(Table24[[#This Row],[NPA - Qualifying (QRE) - Amt]],Table24[[#This Row],[NPA - Non-Qualifying (NQRE) - Amt]]),SUM(Table24[[#This Row],[HTC - Qualifying (QRE) - Amt]]+Table24[[#This Row],[HTC - Non-Qualifying (NQRE) - Amt]]))</f>
        <v>0</v>
      </c>
    </row>
    <row r="2935" spans="2:10" x14ac:dyDescent="0.3">
      <c r="B2935" s="32" t="e">
        <f>_xlfn.XLOOKUP(A2935,Table1[Categories of Work],Table1[Cost Type])</f>
        <v>#N/A</v>
      </c>
      <c r="J2935" s="34">
        <f>IF(ISBLANK(Table24[[#This Row],[HTC - Qualifying (QRE) - Amt]]),SUM(Table24[[#This Row],[NPA - Qualifying (QRE) - Amt]],Table24[[#This Row],[NPA - Non-Qualifying (NQRE) - Amt]]),SUM(Table24[[#This Row],[HTC - Qualifying (QRE) - Amt]]+Table24[[#This Row],[HTC - Non-Qualifying (NQRE) - Amt]]))</f>
        <v>0</v>
      </c>
    </row>
    <row r="2936" spans="2:10" x14ac:dyDescent="0.3">
      <c r="B2936" s="32" t="e">
        <f>_xlfn.XLOOKUP(A2936,Table1[Categories of Work],Table1[Cost Type])</f>
        <v>#N/A</v>
      </c>
      <c r="J2936" s="34">
        <f>IF(ISBLANK(Table24[[#This Row],[HTC - Qualifying (QRE) - Amt]]),SUM(Table24[[#This Row],[NPA - Qualifying (QRE) - Amt]],Table24[[#This Row],[NPA - Non-Qualifying (NQRE) - Amt]]),SUM(Table24[[#This Row],[HTC - Qualifying (QRE) - Amt]]+Table24[[#This Row],[HTC - Non-Qualifying (NQRE) - Amt]]))</f>
        <v>0</v>
      </c>
    </row>
    <row r="2937" spans="2:10" x14ac:dyDescent="0.3">
      <c r="B2937" s="32" t="e">
        <f>_xlfn.XLOOKUP(A2937,Table1[Categories of Work],Table1[Cost Type])</f>
        <v>#N/A</v>
      </c>
      <c r="J2937" s="34">
        <f>IF(ISBLANK(Table24[[#This Row],[HTC - Qualifying (QRE) - Amt]]),SUM(Table24[[#This Row],[NPA - Qualifying (QRE) - Amt]],Table24[[#This Row],[NPA - Non-Qualifying (NQRE) - Amt]]),SUM(Table24[[#This Row],[HTC - Qualifying (QRE) - Amt]]+Table24[[#This Row],[HTC - Non-Qualifying (NQRE) - Amt]]))</f>
        <v>0</v>
      </c>
    </row>
    <row r="2938" spans="2:10" x14ac:dyDescent="0.3">
      <c r="B2938" s="32" t="e">
        <f>_xlfn.XLOOKUP(A2938,Table1[Categories of Work],Table1[Cost Type])</f>
        <v>#N/A</v>
      </c>
      <c r="J2938" s="34">
        <f>IF(ISBLANK(Table24[[#This Row],[HTC - Qualifying (QRE) - Amt]]),SUM(Table24[[#This Row],[NPA - Qualifying (QRE) - Amt]],Table24[[#This Row],[NPA - Non-Qualifying (NQRE) - Amt]]),SUM(Table24[[#This Row],[HTC - Qualifying (QRE) - Amt]]+Table24[[#This Row],[HTC - Non-Qualifying (NQRE) - Amt]]))</f>
        <v>0</v>
      </c>
    </row>
    <row r="2939" spans="2:10" x14ac:dyDescent="0.3">
      <c r="B2939" s="32" t="e">
        <f>_xlfn.XLOOKUP(A2939,Table1[Categories of Work],Table1[Cost Type])</f>
        <v>#N/A</v>
      </c>
      <c r="J2939" s="34">
        <f>IF(ISBLANK(Table24[[#This Row],[HTC - Qualifying (QRE) - Amt]]),SUM(Table24[[#This Row],[NPA - Qualifying (QRE) - Amt]],Table24[[#This Row],[NPA - Non-Qualifying (NQRE) - Amt]]),SUM(Table24[[#This Row],[HTC - Qualifying (QRE) - Amt]]+Table24[[#This Row],[HTC - Non-Qualifying (NQRE) - Amt]]))</f>
        <v>0</v>
      </c>
    </row>
    <row r="2940" spans="2:10" x14ac:dyDescent="0.3">
      <c r="B2940" s="32" t="e">
        <f>_xlfn.XLOOKUP(A2940,Table1[Categories of Work],Table1[Cost Type])</f>
        <v>#N/A</v>
      </c>
      <c r="J2940" s="34">
        <f>IF(ISBLANK(Table24[[#This Row],[HTC - Qualifying (QRE) - Amt]]),SUM(Table24[[#This Row],[NPA - Qualifying (QRE) - Amt]],Table24[[#This Row],[NPA - Non-Qualifying (NQRE) - Amt]]),SUM(Table24[[#This Row],[HTC - Qualifying (QRE) - Amt]]+Table24[[#This Row],[HTC - Non-Qualifying (NQRE) - Amt]]))</f>
        <v>0</v>
      </c>
    </row>
    <row r="2941" spans="2:10" x14ac:dyDescent="0.3">
      <c r="B2941" s="32" t="e">
        <f>_xlfn.XLOOKUP(A2941,Table1[Categories of Work],Table1[Cost Type])</f>
        <v>#N/A</v>
      </c>
      <c r="J2941" s="34">
        <f>IF(ISBLANK(Table24[[#This Row],[HTC - Qualifying (QRE) - Amt]]),SUM(Table24[[#This Row],[NPA - Qualifying (QRE) - Amt]],Table24[[#This Row],[NPA - Non-Qualifying (NQRE) - Amt]]),SUM(Table24[[#This Row],[HTC - Qualifying (QRE) - Amt]]+Table24[[#This Row],[HTC - Non-Qualifying (NQRE) - Amt]]))</f>
        <v>0</v>
      </c>
    </row>
    <row r="2942" spans="2:10" x14ac:dyDescent="0.3">
      <c r="B2942" s="32" t="e">
        <f>_xlfn.XLOOKUP(A2942,Table1[Categories of Work],Table1[Cost Type])</f>
        <v>#N/A</v>
      </c>
      <c r="J2942" s="34">
        <f>IF(ISBLANK(Table24[[#This Row],[HTC - Qualifying (QRE) - Amt]]),SUM(Table24[[#This Row],[NPA - Qualifying (QRE) - Amt]],Table24[[#This Row],[NPA - Non-Qualifying (NQRE) - Amt]]),SUM(Table24[[#This Row],[HTC - Qualifying (QRE) - Amt]]+Table24[[#This Row],[HTC - Non-Qualifying (NQRE) - Amt]]))</f>
        <v>0</v>
      </c>
    </row>
    <row r="2943" spans="2:10" x14ac:dyDescent="0.3">
      <c r="B2943" s="32" t="e">
        <f>_xlfn.XLOOKUP(A2943,Table1[Categories of Work],Table1[Cost Type])</f>
        <v>#N/A</v>
      </c>
      <c r="J2943" s="34">
        <f>IF(ISBLANK(Table24[[#This Row],[HTC - Qualifying (QRE) - Amt]]),SUM(Table24[[#This Row],[NPA - Qualifying (QRE) - Amt]],Table24[[#This Row],[NPA - Non-Qualifying (NQRE) - Amt]]),SUM(Table24[[#This Row],[HTC - Qualifying (QRE) - Amt]]+Table24[[#This Row],[HTC - Non-Qualifying (NQRE) - Amt]]))</f>
        <v>0</v>
      </c>
    </row>
    <row r="2944" spans="2:10" x14ac:dyDescent="0.3">
      <c r="B2944" s="32" t="e">
        <f>_xlfn.XLOOKUP(A2944,Table1[Categories of Work],Table1[Cost Type])</f>
        <v>#N/A</v>
      </c>
      <c r="J2944" s="34">
        <f>IF(ISBLANK(Table24[[#This Row],[HTC - Qualifying (QRE) - Amt]]),SUM(Table24[[#This Row],[NPA - Qualifying (QRE) - Amt]],Table24[[#This Row],[NPA - Non-Qualifying (NQRE) - Amt]]),SUM(Table24[[#This Row],[HTC - Qualifying (QRE) - Amt]]+Table24[[#This Row],[HTC - Non-Qualifying (NQRE) - Amt]]))</f>
        <v>0</v>
      </c>
    </row>
    <row r="2945" spans="2:10" x14ac:dyDescent="0.3">
      <c r="B2945" s="32" t="e">
        <f>_xlfn.XLOOKUP(A2945,Table1[Categories of Work],Table1[Cost Type])</f>
        <v>#N/A</v>
      </c>
      <c r="J2945" s="34">
        <f>IF(ISBLANK(Table24[[#This Row],[HTC - Qualifying (QRE) - Amt]]),SUM(Table24[[#This Row],[NPA - Qualifying (QRE) - Amt]],Table24[[#This Row],[NPA - Non-Qualifying (NQRE) - Amt]]),SUM(Table24[[#This Row],[HTC - Qualifying (QRE) - Amt]]+Table24[[#This Row],[HTC - Non-Qualifying (NQRE) - Amt]]))</f>
        <v>0</v>
      </c>
    </row>
    <row r="2946" spans="2:10" x14ac:dyDescent="0.3">
      <c r="B2946" s="32" t="e">
        <f>_xlfn.XLOOKUP(A2946,Table1[Categories of Work],Table1[Cost Type])</f>
        <v>#N/A</v>
      </c>
      <c r="J2946" s="34">
        <f>IF(ISBLANK(Table24[[#This Row],[HTC - Qualifying (QRE) - Amt]]),SUM(Table24[[#This Row],[NPA - Qualifying (QRE) - Amt]],Table24[[#This Row],[NPA - Non-Qualifying (NQRE) - Amt]]),SUM(Table24[[#This Row],[HTC - Qualifying (QRE) - Amt]]+Table24[[#This Row],[HTC - Non-Qualifying (NQRE) - Amt]]))</f>
        <v>0</v>
      </c>
    </row>
    <row r="2947" spans="2:10" x14ac:dyDescent="0.3">
      <c r="B2947" s="32" t="e">
        <f>_xlfn.XLOOKUP(A2947,Table1[Categories of Work],Table1[Cost Type])</f>
        <v>#N/A</v>
      </c>
      <c r="J2947" s="34">
        <f>IF(ISBLANK(Table24[[#This Row],[HTC - Qualifying (QRE) - Amt]]),SUM(Table24[[#This Row],[NPA - Qualifying (QRE) - Amt]],Table24[[#This Row],[NPA - Non-Qualifying (NQRE) - Amt]]),SUM(Table24[[#This Row],[HTC - Qualifying (QRE) - Amt]]+Table24[[#This Row],[HTC - Non-Qualifying (NQRE) - Amt]]))</f>
        <v>0</v>
      </c>
    </row>
    <row r="2948" spans="2:10" x14ac:dyDescent="0.3">
      <c r="B2948" s="32" t="e">
        <f>_xlfn.XLOOKUP(A2948,Table1[Categories of Work],Table1[Cost Type])</f>
        <v>#N/A</v>
      </c>
      <c r="J2948" s="34">
        <f>IF(ISBLANK(Table24[[#This Row],[HTC - Qualifying (QRE) - Amt]]),SUM(Table24[[#This Row],[NPA - Qualifying (QRE) - Amt]],Table24[[#This Row],[NPA - Non-Qualifying (NQRE) - Amt]]),SUM(Table24[[#This Row],[HTC - Qualifying (QRE) - Amt]]+Table24[[#This Row],[HTC - Non-Qualifying (NQRE) - Amt]]))</f>
        <v>0</v>
      </c>
    </row>
    <row r="2949" spans="2:10" x14ac:dyDescent="0.3">
      <c r="B2949" s="32" t="e">
        <f>_xlfn.XLOOKUP(A2949,Table1[Categories of Work],Table1[Cost Type])</f>
        <v>#N/A</v>
      </c>
      <c r="J2949" s="34">
        <f>IF(ISBLANK(Table24[[#This Row],[HTC - Qualifying (QRE) - Amt]]),SUM(Table24[[#This Row],[NPA - Qualifying (QRE) - Amt]],Table24[[#This Row],[NPA - Non-Qualifying (NQRE) - Amt]]),SUM(Table24[[#This Row],[HTC - Qualifying (QRE) - Amt]]+Table24[[#This Row],[HTC - Non-Qualifying (NQRE) - Amt]]))</f>
        <v>0</v>
      </c>
    </row>
    <row r="2950" spans="2:10" x14ac:dyDescent="0.3">
      <c r="B2950" s="32" t="e">
        <f>_xlfn.XLOOKUP(A2950,Table1[Categories of Work],Table1[Cost Type])</f>
        <v>#N/A</v>
      </c>
      <c r="J2950" s="34">
        <f>IF(ISBLANK(Table24[[#This Row],[HTC - Qualifying (QRE) - Amt]]),SUM(Table24[[#This Row],[NPA - Qualifying (QRE) - Amt]],Table24[[#This Row],[NPA - Non-Qualifying (NQRE) - Amt]]),SUM(Table24[[#This Row],[HTC - Qualifying (QRE) - Amt]]+Table24[[#This Row],[HTC - Non-Qualifying (NQRE) - Amt]]))</f>
        <v>0</v>
      </c>
    </row>
    <row r="2951" spans="2:10" x14ac:dyDescent="0.3">
      <c r="B2951" s="32" t="e">
        <f>_xlfn.XLOOKUP(A2951,Table1[Categories of Work],Table1[Cost Type])</f>
        <v>#N/A</v>
      </c>
      <c r="J2951" s="34">
        <f>IF(ISBLANK(Table24[[#This Row],[HTC - Qualifying (QRE) - Amt]]),SUM(Table24[[#This Row],[NPA - Qualifying (QRE) - Amt]],Table24[[#This Row],[NPA - Non-Qualifying (NQRE) - Amt]]),SUM(Table24[[#This Row],[HTC - Qualifying (QRE) - Amt]]+Table24[[#This Row],[HTC - Non-Qualifying (NQRE) - Amt]]))</f>
        <v>0</v>
      </c>
    </row>
    <row r="2952" spans="2:10" x14ac:dyDescent="0.3">
      <c r="B2952" s="32" t="e">
        <f>_xlfn.XLOOKUP(A2952,Table1[Categories of Work],Table1[Cost Type])</f>
        <v>#N/A</v>
      </c>
      <c r="J2952" s="34">
        <f>IF(ISBLANK(Table24[[#This Row],[HTC - Qualifying (QRE) - Amt]]),SUM(Table24[[#This Row],[NPA - Qualifying (QRE) - Amt]],Table24[[#This Row],[NPA - Non-Qualifying (NQRE) - Amt]]),SUM(Table24[[#This Row],[HTC - Qualifying (QRE) - Amt]]+Table24[[#This Row],[HTC - Non-Qualifying (NQRE) - Amt]]))</f>
        <v>0</v>
      </c>
    </row>
    <row r="2953" spans="2:10" x14ac:dyDescent="0.3">
      <c r="B2953" s="32" t="e">
        <f>_xlfn.XLOOKUP(A2953,Table1[Categories of Work],Table1[Cost Type])</f>
        <v>#N/A</v>
      </c>
      <c r="J2953" s="34">
        <f>IF(ISBLANK(Table24[[#This Row],[HTC - Qualifying (QRE) - Amt]]),SUM(Table24[[#This Row],[NPA - Qualifying (QRE) - Amt]],Table24[[#This Row],[NPA - Non-Qualifying (NQRE) - Amt]]),SUM(Table24[[#This Row],[HTC - Qualifying (QRE) - Amt]]+Table24[[#This Row],[HTC - Non-Qualifying (NQRE) - Amt]]))</f>
        <v>0</v>
      </c>
    </row>
    <row r="2954" spans="2:10" x14ac:dyDescent="0.3">
      <c r="B2954" s="32" t="e">
        <f>_xlfn.XLOOKUP(A2954,Table1[Categories of Work],Table1[Cost Type])</f>
        <v>#N/A</v>
      </c>
      <c r="J2954" s="34">
        <f>IF(ISBLANK(Table24[[#This Row],[HTC - Qualifying (QRE) - Amt]]),SUM(Table24[[#This Row],[NPA - Qualifying (QRE) - Amt]],Table24[[#This Row],[NPA - Non-Qualifying (NQRE) - Amt]]),SUM(Table24[[#This Row],[HTC - Qualifying (QRE) - Amt]]+Table24[[#This Row],[HTC - Non-Qualifying (NQRE) - Amt]]))</f>
        <v>0</v>
      </c>
    </row>
    <row r="2955" spans="2:10" x14ac:dyDescent="0.3">
      <c r="B2955" s="32" t="e">
        <f>_xlfn.XLOOKUP(A2955,Table1[Categories of Work],Table1[Cost Type])</f>
        <v>#N/A</v>
      </c>
      <c r="J2955" s="34">
        <f>IF(ISBLANK(Table24[[#This Row],[HTC - Qualifying (QRE) - Amt]]),SUM(Table24[[#This Row],[NPA - Qualifying (QRE) - Amt]],Table24[[#This Row],[NPA - Non-Qualifying (NQRE) - Amt]]),SUM(Table24[[#This Row],[HTC - Qualifying (QRE) - Amt]]+Table24[[#This Row],[HTC - Non-Qualifying (NQRE) - Amt]]))</f>
        <v>0</v>
      </c>
    </row>
    <row r="2956" spans="2:10" x14ac:dyDescent="0.3">
      <c r="B2956" s="32" t="e">
        <f>_xlfn.XLOOKUP(A2956,Table1[Categories of Work],Table1[Cost Type])</f>
        <v>#N/A</v>
      </c>
      <c r="J2956" s="34">
        <f>IF(ISBLANK(Table24[[#This Row],[HTC - Qualifying (QRE) - Amt]]),SUM(Table24[[#This Row],[NPA - Qualifying (QRE) - Amt]],Table24[[#This Row],[NPA - Non-Qualifying (NQRE) - Amt]]),SUM(Table24[[#This Row],[HTC - Qualifying (QRE) - Amt]]+Table24[[#This Row],[HTC - Non-Qualifying (NQRE) - Amt]]))</f>
        <v>0</v>
      </c>
    </row>
    <row r="2957" spans="2:10" x14ac:dyDescent="0.3">
      <c r="B2957" s="32" t="e">
        <f>_xlfn.XLOOKUP(A2957,Table1[Categories of Work],Table1[Cost Type])</f>
        <v>#N/A</v>
      </c>
      <c r="J2957" s="34">
        <f>IF(ISBLANK(Table24[[#This Row],[HTC - Qualifying (QRE) - Amt]]),SUM(Table24[[#This Row],[NPA - Qualifying (QRE) - Amt]],Table24[[#This Row],[NPA - Non-Qualifying (NQRE) - Amt]]),SUM(Table24[[#This Row],[HTC - Qualifying (QRE) - Amt]]+Table24[[#This Row],[HTC - Non-Qualifying (NQRE) - Amt]]))</f>
        <v>0</v>
      </c>
    </row>
    <row r="2958" spans="2:10" x14ac:dyDescent="0.3">
      <c r="B2958" s="32" t="e">
        <f>_xlfn.XLOOKUP(A2958,Table1[Categories of Work],Table1[Cost Type])</f>
        <v>#N/A</v>
      </c>
      <c r="J2958" s="34">
        <f>IF(ISBLANK(Table24[[#This Row],[HTC - Qualifying (QRE) - Amt]]),SUM(Table24[[#This Row],[NPA - Qualifying (QRE) - Amt]],Table24[[#This Row],[NPA - Non-Qualifying (NQRE) - Amt]]),SUM(Table24[[#This Row],[HTC - Qualifying (QRE) - Amt]]+Table24[[#This Row],[HTC - Non-Qualifying (NQRE) - Amt]]))</f>
        <v>0</v>
      </c>
    </row>
    <row r="2959" spans="2:10" x14ac:dyDescent="0.3">
      <c r="B2959" s="32" t="e">
        <f>_xlfn.XLOOKUP(A2959,Table1[Categories of Work],Table1[Cost Type])</f>
        <v>#N/A</v>
      </c>
      <c r="J2959" s="34">
        <f>IF(ISBLANK(Table24[[#This Row],[HTC - Qualifying (QRE) - Amt]]),SUM(Table24[[#This Row],[NPA - Qualifying (QRE) - Amt]],Table24[[#This Row],[NPA - Non-Qualifying (NQRE) - Amt]]),SUM(Table24[[#This Row],[HTC - Qualifying (QRE) - Amt]]+Table24[[#This Row],[HTC - Non-Qualifying (NQRE) - Amt]]))</f>
        <v>0</v>
      </c>
    </row>
    <row r="2960" spans="2:10" x14ac:dyDescent="0.3">
      <c r="B2960" s="32" t="e">
        <f>_xlfn.XLOOKUP(A2960,Table1[Categories of Work],Table1[Cost Type])</f>
        <v>#N/A</v>
      </c>
      <c r="J2960" s="34">
        <f>IF(ISBLANK(Table24[[#This Row],[HTC - Qualifying (QRE) - Amt]]),SUM(Table24[[#This Row],[NPA - Qualifying (QRE) - Amt]],Table24[[#This Row],[NPA - Non-Qualifying (NQRE) - Amt]]),SUM(Table24[[#This Row],[HTC - Qualifying (QRE) - Amt]]+Table24[[#This Row],[HTC - Non-Qualifying (NQRE) - Amt]]))</f>
        <v>0</v>
      </c>
    </row>
    <row r="2961" spans="2:10" x14ac:dyDescent="0.3">
      <c r="B2961" s="32" t="e">
        <f>_xlfn.XLOOKUP(A2961,Table1[Categories of Work],Table1[Cost Type])</f>
        <v>#N/A</v>
      </c>
      <c r="J2961" s="34">
        <f>IF(ISBLANK(Table24[[#This Row],[HTC - Qualifying (QRE) - Amt]]),SUM(Table24[[#This Row],[NPA - Qualifying (QRE) - Amt]],Table24[[#This Row],[NPA - Non-Qualifying (NQRE) - Amt]]),SUM(Table24[[#This Row],[HTC - Qualifying (QRE) - Amt]]+Table24[[#This Row],[HTC - Non-Qualifying (NQRE) - Amt]]))</f>
        <v>0</v>
      </c>
    </row>
    <row r="2962" spans="2:10" x14ac:dyDescent="0.3">
      <c r="B2962" s="32" t="e">
        <f>_xlfn.XLOOKUP(A2962,Table1[Categories of Work],Table1[Cost Type])</f>
        <v>#N/A</v>
      </c>
      <c r="J2962" s="34">
        <f>IF(ISBLANK(Table24[[#This Row],[HTC - Qualifying (QRE) - Amt]]),SUM(Table24[[#This Row],[NPA - Qualifying (QRE) - Amt]],Table24[[#This Row],[NPA - Non-Qualifying (NQRE) - Amt]]),SUM(Table24[[#This Row],[HTC - Qualifying (QRE) - Amt]]+Table24[[#This Row],[HTC - Non-Qualifying (NQRE) - Amt]]))</f>
        <v>0</v>
      </c>
    </row>
    <row r="2963" spans="2:10" x14ac:dyDescent="0.3">
      <c r="B2963" s="32" t="e">
        <f>_xlfn.XLOOKUP(A2963,Table1[Categories of Work],Table1[Cost Type])</f>
        <v>#N/A</v>
      </c>
      <c r="J2963" s="34">
        <f>IF(ISBLANK(Table24[[#This Row],[HTC - Qualifying (QRE) - Amt]]),SUM(Table24[[#This Row],[NPA - Qualifying (QRE) - Amt]],Table24[[#This Row],[NPA - Non-Qualifying (NQRE) - Amt]]),SUM(Table24[[#This Row],[HTC - Qualifying (QRE) - Amt]]+Table24[[#This Row],[HTC - Non-Qualifying (NQRE) - Amt]]))</f>
        <v>0</v>
      </c>
    </row>
    <row r="2964" spans="2:10" x14ac:dyDescent="0.3">
      <c r="B2964" s="32" t="e">
        <f>_xlfn.XLOOKUP(A2964,Table1[Categories of Work],Table1[Cost Type])</f>
        <v>#N/A</v>
      </c>
      <c r="J2964" s="34">
        <f>IF(ISBLANK(Table24[[#This Row],[HTC - Qualifying (QRE) - Amt]]),SUM(Table24[[#This Row],[NPA - Qualifying (QRE) - Amt]],Table24[[#This Row],[NPA - Non-Qualifying (NQRE) - Amt]]),SUM(Table24[[#This Row],[HTC - Qualifying (QRE) - Amt]]+Table24[[#This Row],[HTC - Non-Qualifying (NQRE) - Amt]]))</f>
        <v>0</v>
      </c>
    </row>
    <row r="2965" spans="2:10" x14ac:dyDescent="0.3">
      <c r="B2965" s="32" t="e">
        <f>_xlfn.XLOOKUP(A2965,Table1[Categories of Work],Table1[Cost Type])</f>
        <v>#N/A</v>
      </c>
      <c r="J2965" s="34">
        <f>IF(ISBLANK(Table24[[#This Row],[HTC - Qualifying (QRE) - Amt]]),SUM(Table24[[#This Row],[NPA - Qualifying (QRE) - Amt]],Table24[[#This Row],[NPA - Non-Qualifying (NQRE) - Amt]]),SUM(Table24[[#This Row],[HTC - Qualifying (QRE) - Amt]]+Table24[[#This Row],[HTC - Non-Qualifying (NQRE) - Amt]]))</f>
        <v>0</v>
      </c>
    </row>
    <row r="2966" spans="2:10" x14ac:dyDescent="0.3">
      <c r="B2966" s="32" t="e">
        <f>_xlfn.XLOOKUP(A2966,Table1[Categories of Work],Table1[Cost Type])</f>
        <v>#N/A</v>
      </c>
      <c r="J2966" s="34">
        <f>IF(ISBLANK(Table24[[#This Row],[HTC - Qualifying (QRE) - Amt]]),SUM(Table24[[#This Row],[NPA - Qualifying (QRE) - Amt]],Table24[[#This Row],[NPA - Non-Qualifying (NQRE) - Amt]]),SUM(Table24[[#This Row],[HTC - Qualifying (QRE) - Amt]]+Table24[[#This Row],[HTC - Non-Qualifying (NQRE) - Amt]]))</f>
        <v>0</v>
      </c>
    </row>
    <row r="2967" spans="2:10" x14ac:dyDescent="0.3">
      <c r="B2967" s="32" t="e">
        <f>_xlfn.XLOOKUP(A2967,Table1[Categories of Work],Table1[Cost Type])</f>
        <v>#N/A</v>
      </c>
      <c r="J2967" s="34">
        <f>IF(ISBLANK(Table24[[#This Row],[HTC - Qualifying (QRE) - Amt]]),SUM(Table24[[#This Row],[NPA - Qualifying (QRE) - Amt]],Table24[[#This Row],[NPA - Non-Qualifying (NQRE) - Amt]]),SUM(Table24[[#This Row],[HTC - Qualifying (QRE) - Amt]]+Table24[[#This Row],[HTC - Non-Qualifying (NQRE) - Amt]]))</f>
        <v>0</v>
      </c>
    </row>
    <row r="2968" spans="2:10" x14ac:dyDescent="0.3">
      <c r="B2968" s="32" t="e">
        <f>_xlfn.XLOOKUP(A2968,Table1[Categories of Work],Table1[Cost Type])</f>
        <v>#N/A</v>
      </c>
      <c r="J2968" s="34">
        <f>IF(ISBLANK(Table24[[#This Row],[HTC - Qualifying (QRE) - Amt]]),SUM(Table24[[#This Row],[NPA - Qualifying (QRE) - Amt]],Table24[[#This Row],[NPA - Non-Qualifying (NQRE) - Amt]]),SUM(Table24[[#This Row],[HTC - Qualifying (QRE) - Amt]]+Table24[[#This Row],[HTC - Non-Qualifying (NQRE) - Amt]]))</f>
        <v>0</v>
      </c>
    </row>
    <row r="2969" spans="2:10" x14ac:dyDescent="0.3">
      <c r="B2969" s="32" t="e">
        <f>_xlfn.XLOOKUP(A2969,Table1[Categories of Work],Table1[Cost Type])</f>
        <v>#N/A</v>
      </c>
      <c r="J2969" s="34">
        <f>IF(ISBLANK(Table24[[#This Row],[HTC - Qualifying (QRE) - Amt]]),SUM(Table24[[#This Row],[NPA - Qualifying (QRE) - Amt]],Table24[[#This Row],[NPA - Non-Qualifying (NQRE) - Amt]]),SUM(Table24[[#This Row],[HTC - Qualifying (QRE) - Amt]]+Table24[[#This Row],[HTC - Non-Qualifying (NQRE) - Amt]]))</f>
        <v>0</v>
      </c>
    </row>
    <row r="2970" spans="2:10" x14ac:dyDescent="0.3">
      <c r="B2970" s="32" t="e">
        <f>_xlfn.XLOOKUP(A2970,Table1[Categories of Work],Table1[Cost Type])</f>
        <v>#N/A</v>
      </c>
      <c r="J2970" s="34">
        <f>IF(ISBLANK(Table24[[#This Row],[HTC - Qualifying (QRE) - Amt]]),SUM(Table24[[#This Row],[NPA - Qualifying (QRE) - Amt]],Table24[[#This Row],[NPA - Non-Qualifying (NQRE) - Amt]]),SUM(Table24[[#This Row],[HTC - Qualifying (QRE) - Amt]]+Table24[[#This Row],[HTC - Non-Qualifying (NQRE) - Amt]]))</f>
        <v>0</v>
      </c>
    </row>
    <row r="2971" spans="2:10" x14ac:dyDescent="0.3">
      <c r="B2971" s="32" t="e">
        <f>_xlfn.XLOOKUP(A2971,Table1[Categories of Work],Table1[Cost Type])</f>
        <v>#N/A</v>
      </c>
      <c r="J2971" s="34">
        <f>IF(ISBLANK(Table24[[#This Row],[HTC - Qualifying (QRE) - Amt]]),SUM(Table24[[#This Row],[NPA - Qualifying (QRE) - Amt]],Table24[[#This Row],[NPA - Non-Qualifying (NQRE) - Amt]]),SUM(Table24[[#This Row],[HTC - Qualifying (QRE) - Amt]]+Table24[[#This Row],[HTC - Non-Qualifying (NQRE) - Amt]]))</f>
        <v>0</v>
      </c>
    </row>
    <row r="2972" spans="2:10" x14ac:dyDescent="0.3">
      <c r="B2972" s="32" t="e">
        <f>_xlfn.XLOOKUP(A2972,Table1[Categories of Work],Table1[Cost Type])</f>
        <v>#N/A</v>
      </c>
      <c r="J2972" s="34">
        <f>IF(ISBLANK(Table24[[#This Row],[HTC - Qualifying (QRE) - Amt]]),SUM(Table24[[#This Row],[NPA - Qualifying (QRE) - Amt]],Table24[[#This Row],[NPA - Non-Qualifying (NQRE) - Amt]]),SUM(Table24[[#This Row],[HTC - Qualifying (QRE) - Amt]]+Table24[[#This Row],[HTC - Non-Qualifying (NQRE) - Amt]]))</f>
        <v>0</v>
      </c>
    </row>
    <row r="2973" spans="2:10" x14ac:dyDescent="0.3">
      <c r="B2973" s="32" t="e">
        <f>_xlfn.XLOOKUP(A2973,Table1[Categories of Work],Table1[Cost Type])</f>
        <v>#N/A</v>
      </c>
      <c r="J2973" s="34">
        <f>IF(ISBLANK(Table24[[#This Row],[HTC - Qualifying (QRE) - Amt]]),SUM(Table24[[#This Row],[NPA - Qualifying (QRE) - Amt]],Table24[[#This Row],[NPA - Non-Qualifying (NQRE) - Amt]]),SUM(Table24[[#This Row],[HTC - Qualifying (QRE) - Amt]]+Table24[[#This Row],[HTC - Non-Qualifying (NQRE) - Amt]]))</f>
        <v>0</v>
      </c>
    </row>
    <row r="2974" spans="2:10" x14ac:dyDescent="0.3">
      <c r="B2974" s="32" t="e">
        <f>_xlfn.XLOOKUP(A2974,Table1[Categories of Work],Table1[Cost Type])</f>
        <v>#N/A</v>
      </c>
      <c r="J2974" s="34">
        <f>IF(ISBLANK(Table24[[#This Row],[HTC - Qualifying (QRE) - Amt]]),SUM(Table24[[#This Row],[NPA - Qualifying (QRE) - Amt]],Table24[[#This Row],[NPA - Non-Qualifying (NQRE) - Amt]]),SUM(Table24[[#This Row],[HTC - Qualifying (QRE) - Amt]]+Table24[[#This Row],[HTC - Non-Qualifying (NQRE) - Amt]]))</f>
        <v>0</v>
      </c>
    </row>
    <row r="2975" spans="2:10" x14ac:dyDescent="0.3">
      <c r="B2975" s="32" t="e">
        <f>_xlfn.XLOOKUP(A2975,Table1[Categories of Work],Table1[Cost Type])</f>
        <v>#N/A</v>
      </c>
      <c r="J2975" s="34">
        <f>IF(ISBLANK(Table24[[#This Row],[HTC - Qualifying (QRE) - Amt]]),SUM(Table24[[#This Row],[NPA - Qualifying (QRE) - Amt]],Table24[[#This Row],[NPA - Non-Qualifying (NQRE) - Amt]]),SUM(Table24[[#This Row],[HTC - Qualifying (QRE) - Amt]]+Table24[[#This Row],[HTC - Non-Qualifying (NQRE) - Amt]]))</f>
        <v>0</v>
      </c>
    </row>
    <row r="2976" spans="2:10" x14ac:dyDescent="0.3">
      <c r="B2976" s="32" t="e">
        <f>_xlfn.XLOOKUP(A2976,Table1[Categories of Work],Table1[Cost Type])</f>
        <v>#N/A</v>
      </c>
      <c r="J2976" s="34">
        <f>IF(ISBLANK(Table24[[#This Row],[HTC - Qualifying (QRE) - Amt]]),SUM(Table24[[#This Row],[NPA - Qualifying (QRE) - Amt]],Table24[[#This Row],[NPA - Non-Qualifying (NQRE) - Amt]]),SUM(Table24[[#This Row],[HTC - Qualifying (QRE) - Amt]]+Table24[[#This Row],[HTC - Non-Qualifying (NQRE) - Amt]]))</f>
        <v>0</v>
      </c>
    </row>
    <row r="2977" spans="2:10" x14ac:dyDescent="0.3">
      <c r="B2977" s="32" t="e">
        <f>_xlfn.XLOOKUP(A2977,Table1[Categories of Work],Table1[Cost Type])</f>
        <v>#N/A</v>
      </c>
      <c r="J2977" s="34">
        <f>IF(ISBLANK(Table24[[#This Row],[HTC - Qualifying (QRE) - Amt]]),SUM(Table24[[#This Row],[NPA - Qualifying (QRE) - Amt]],Table24[[#This Row],[NPA - Non-Qualifying (NQRE) - Amt]]),SUM(Table24[[#This Row],[HTC - Qualifying (QRE) - Amt]]+Table24[[#This Row],[HTC - Non-Qualifying (NQRE) - Amt]]))</f>
        <v>0</v>
      </c>
    </row>
    <row r="2978" spans="2:10" x14ac:dyDescent="0.3">
      <c r="B2978" s="32" t="e">
        <f>_xlfn.XLOOKUP(A2978,Table1[Categories of Work],Table1[Cost Type])</f>
        <v>#N/A</v>
      </c>
      <c r="J2978" s="34">
        <f>IF(ISBLANK(Table24[[#This Row],[HTC - Qualifying (QRE) - Amt]]),SUM(Table24[[#This Row],[NPA - Qualifying (QRE) - Amt]],Table24[[#This Row],[NPA - Non-Qualifying (NQRE) - Amt]]),SUM(Table24[[#This Row],[HTC - Qualifying (QRE) - Amt]]+Table24[[#This Row],[HTC - Non-Qualifying (NQRE) - Amt]]))</f>
        <v>0</v>
      </c>
    </row>
    <row r="2979" spans="2:10" x14ac:dyDescent="0.3">
      <c r="B2979" s="32" t="e">
        <f>_xlfn.XLOOKUP(A2979,Table1[Categories of Work],Table1[Cost Type])</f>
        <v>#N/A</v>
      </c>
      <c r="J2979" s="34">
        <f>IF(ISBLANK(Table24[[#This Row],[HTC - Qualifying (QRE) - Amt]]),SUM(Table24[[#This Row],[NPA - Qualifying (QRE) - Amt]],Table24[[#This Row],[NPA - Non-Qualifying (NQRE) - Amt]]),SUM(Table24[[#This Row],[HTC - Qualifying (QRE) - Amt]]+Table24[[#This Row],[HTC - Non-Qualifying (NQRE) - Amt]]))</f>
        <v>0</v>
      </c>
    </row>
    <row r="2980" spans="2:10" x14ac:dyDescent="0.3">
      <c r="B2980" s="32" t="e">
        <f>_xlfn.XLOOKUP(A2980,Table1[Categories of Work],Table1[Cost Type])</f>
        <v>#N/A</v>
      </c>
      <c r="J2980" s="34">
        <f>IF(ISBLANK(Table24[[#This Row],[HTC - Qualifying (QRE) - Amt]]),SUM(Table24[[#This Row],[NPA - Qualifying (QRE) - Amt]],Table24[[#This Row],[NPA - Non-Qualifying (NQRE) - Amt]]),SUM(Table24[[#This Row],[HTC - Qualifying (QRE) - Amt]]+Table24[[#This Row],[HTC - Non-Qualifying (NQRE) - Amt]]))</f>
        <v>0</v>
      </c>
    </row>
    <row r="2981" spans="2:10" x14ac:dyDescent="0.3">
      <c r="B2981" s="32" t="e">
        <f>_xlfn.XLOOKUP(A2981,Table1[Categories of Work],Table1[Cost Type])</f>
        <v>#N/A</v>
      </c>
      <c r="J2981" s="34">
        <f>IF(ISBLANK(Table24[[#This Row],[HTC - Qualifying (QRE) - Amt]]),SUM(Table24[[#This Row],[NPA - Qualifying (QRE) - Amt]],Table24[[#This Row],[NPA - Non-Qualifying (NQRE) - Amt]]),SUM(Table24[[#This Row],[HTC - Qualifying (QRE) - Amt]]+Table24[[#This Row],[HTC - Non-Qualifying (NQRE) - Amt]]))</f>
        <v>0</v>
      </c>
    </row>
    <row r="2982" spans="2:10" x14ac:dyDescent="0.3">
      <c r="B2982" s="32" t="e">
        <f>_xlfn.XLOOKUP(A2982,Table1[Categories of Work],Table1[Cost Type])</f>
        <v>#N/A</v>
      </c>
      <c r="J2982" s="34">
        <f>IF(ISBLANK(Table24[[#This Row],[HTC - Qualifying (QRE) - Amt]]),SUM(Table24[[#This Row],[NPA - Qualifying (QRE) - Amt]],Table24[[#This Row],[NPA - Non-Qualifying (NQRE) - Amt]]),SUM(Table24[[#This Row],[HTC - Qualifying (QRE) - Amt]]+Table24[[#This Row],[HTC - Non-Qualifying (NQRE) - Amt]]))</f>
        <v>0</v>
      </c>
    </row>
    <row r="2983" spans="2:10" x14ac:dyDescent="0.3">
      <c r="B2983" s="32" t="e">
        <f>_xlfn.XLOOKUP(A2983,Table1[Categories of Work],Table1[Cost Type])</f>
        <v>#N/A</v>
      </c>
      <c r="J2983" s="34">
        <f>IF(ISBLANK(Table24[[#This Row],[HTC - Qualifying (QRE) - Amt]]),SUM(Table24[[#This Row],[NPA - Qualifying (QRE) - Amt]],Table24[[#This Row],[NPA - Non-Qualifying (NQRE) - Amt]]),SUM(Table24[[#This Row],[HTC - Qualifying (QRE) - Amt]]+Table24[[#This Row],[HTC - Non-Qualifying (NQRE) - Amt]]))</f>
        <v>0</v>
      </c>
    </row>
    <row r="2984" spans="2:10" x14ac:dyDescent="0.3">
      <c r="B2984" s="32" t="e">
        <f>_xlfn.XLOOKUP(A2984,Table1[Categories of Work],Table1[Cost Type])</f>
        <v>#N/A</v>
      </c>
      <c r="J2984" s="34">
        <f>IF(ISBLANK(Table24[[#This Row],[HTC - Qualifying (QRE) - Amt]]),SUM(Table24[[#This Row],[NPA - Qualifying (QRE) - Amt]],Table24[[#This Row],[NPA - Non-Qualifying (NQRE) - Amt]]),SUM(Table24[[#This Row],[HTC - Qualifying (QRE) - Amt]]+Table24[[#This Row],[HTC - Non-Qualifying (NQRE) - Amt]]))</f>
        <v>0</v>
      </c>
    </row>
    <row r="2985" spans="2:10" x14ac:dyDescent="0.3">
      <c r="B2985" s="32" t="e">
        <f>_xlfn.XLOOKUP(A2985,Table1[Categories of Work],Table1[Cost Type])</f>
        <v>#N/A</v>
      </c>
      <c r="J2985" s="34">
        <f>IF(ISBLANK(Table24[[#This Row],[HTC - Qualifying (QRE) - Amt]]),SUM(Table24[[#This Row],[NPA - Qualifying (QRE) - Amt]],Table24[[#This Row],[NPA - Non-Qualifying (NQRE) - Amt]]),SUM(Table24[[#This Row],[HTC - Qualifying (QRE) - Amt]]+Table24[[#This Row],[HTC - Non-Qualifying (NQRE) - Amt]]))</f>
        <v>0</v>
      </c>
    </row>
    <row r="2986" spans="2:10" x14ac:dyDescent="0.3">
      <c r="B2986" s="32" t="e">
        <f>_xlfn.XLOOKUP(A2986,Table1[Categories of Work],Table1[Cost Type])</f>
        <v>#N/A</v>
      </c>
      <c r="J2986" s="34">
        <f>IF(ISBLANK(Table24[[#This Row],[HTC - Qualifying (QRE) - Amt]]),SUM(Table24[[#This Row],[NPA - Qualifying (QRE) - Amt]],Table24[[#This Row],[NPA - Non-Qualifying (NQRE) - Amt]]),SUM(Table24[[#This Row],[HTC - Qualifying (QRE) - Amt]]+Table24[[#This Row],[HTC - Non-Qualifying (NQRE) - Amt]]))</f>
        <v>0</v>
      </c>
    </row>
    <row r="2987" spans="2:10" x14ac:dyDescent="0.3">
      <c r="B2987" s="32" t="e">
        <f>_xlfn.XLOOKUP(A2987,Table1[Categories of Work],Table1[Cost Type])</f>
        <v>#N/A</v>
      </c>
      <c r="J2987" s="34">
        <f>IF(ISBLANK(Table24[[#This Row],[HTC - Qualifying (QRE) - Amt]]),SUM(Table24[[#This Row],[NPA - Qualifying (QRE) - Amt]],Table24[[#This Row],[NPA - Non-Qualifying (NQRE) - Amt]]),SUM(Table24[[#This Row],[HTC - Qualifying (QRE) - Amt]]+Table24[[#This Row],[HTC - Non-Qualifying (NQRE) - Amt]]))</f>
        <v>0</v>
      </c>
    </row>
    <row r="2988" spans="2:10" x14ac:dyDescent="0.3">
      <c r="B2988" s="32" t="e">
        <f>_xlfn.XLOOKUP(A2988,Table1[Categories of Work],Table1[Cost Type])</f>
        <v>#N/A</v>
      </c>
      <c r="J2988" s="34">
        <f>IF(ISBLANK(Table24[[#This Row],[HTC - Qualifying (QRE) - Amt]]),SUM(Table24[[#This Row],[NPA - Qualifying (QRE) - Amt]],Table24[[#This Row],[NPA - Non-Qualifying (NQRE) - Amt]]),SUM(Table24[[#This Row],[HTC - Qualifying (QRE) - Amt]]+Table24[[#This Row],[HTC - Non-Qualifying (NQRE) - Amt]]))</f>
        <v>0</v>
      </c>
    </row>
    <row r="2989" spans="2:10" x14ac:dyDescent="0.3">
      <c r="B2989" s="32" t="e">
        <f>_xlfn.XLOOKUP(A2989,Table1[Categories of Work],Table1[Cost Type])</f>
        <v>#N/A</v>
      </c>
      <c r="J2989" s="34">
        <f>IF(ISBLANK(Table24[[#This Row],[HTC - Qualifying (QRE) - Amt]]),SUM(Table24[[#This Row],[NPA - Qualifying (QRE) - Amt]],Table24[[#This Row],[NPA - Non-Qualifying (NQRE) - Amt]]),SUM(Table24[[#This Row],[HTC - Qualifying (QRE) - Amt]]+Table24[[#This Row],[HTC - Non-Qualifying (NQRE) - Amt]]))</f>
        <v>0</v>
      </c>
    </row>
    <row r="2990" spans="2:10" x14ac:dyDescent="0.3">
      <c r="B2990" s="32" t="e">
        <f>_xlfn.XLOOKUP(A2990,Table1[Categories of Work],Table1[Cost Type])</f>
        <v>#N/A</v>
      </c>
      <c r="J2990" s="34">
        <f>IF(ISBLANK(Table24[[#This Row],[HTC - Qualifying (QRE) - Amt]]),SUM(Table24[[#This Row],[NPA - Qualifying (QRE) - Amt]],Table24[[#This Row],[NPA - Non-Qualifying (NQRE) - Amt]]),SUM(Table24[[#This Row],[HTC - Qualifying (QRE) - Amt]]+Table24[[#This Row],[HTC - Non-Qualifying (NQRE) - Amt]]))</f>
        <v>0</v>
      </c>
    </row>
    <row r="2991" spans="2:10" x14ac:dyDescent="0.3">
      <c r="B2991" s="32" t="e">
        <f>_xlfn.XLOOKUP(A2991,Table1[Categories of Work],Table1[Cost Type])</f>
        <v>#N/A</v>
      </c>
      <c r="J2991" s="34">
        <f>IF(ISBLANK(Table24[[#This Row],[HTC - Qualifying (QRE) - Amt]]),SUM(Table24[[#This Row],[NPA - Qualifying (QRE) - Amt]],Table24[[#This Row],[NPA - Non-Qualifying (NQRE) - Amt]]),SUM(Table24[[#This Row],[HTC - Qualifying (QRE) - Amt]]+Table24[[#This Row],[HTC - Non-Qualifying (NQRE) - Amt]]))</f>
        <v>0</v>
      </c>
    </row>
    <row r="2992" spans="2:10" x14ac:dyDescent="0.3">
      <c r="B2992" s="32" t="e">
        <f>_xlfn.XLOOKUP(A2992,Table1[Categories of Work],Table1[Cost Type])</f>
        <v>#N/A</v>
      </c>
      <c r="J2992" s="34">
        <f>IF(ISBLANK(Table24[[#This Row],[HTC - Qualifying (QRE) - Amt]]),SUM(Table24[[#This Row],[NPA - Qualifying (QRE) - Amt]],Table24[[#This Row],[NPA - Non-Qualifying (NQRE) - Amt]]),SUM(Table24[[#This Row],[HTC - Qualifying (QRE) - Amt]]+Table24[[#This Row],[HTC - Non-Qualifying (NQRE) - Amt]]))</f>
        <v>0</v>
      </c>
    </row>
    <row r="2993" spans="2:10" x14ac:dyDescent="0.3">
      <c r="B2993" s="32" t="e">
        <f>_xlfn.XLOOKUP(A2993,Table1[Categories of Work],Table1[Cost Type])</f>
        <v>#N/A</v>
      </c>
      <c r="J2993" s="34">
        <f>IF(ISBLANK(Table24[[#This Row],[HTC - Qualifying (QRE) - Amt]]),SUM(Table24[[#This Row],[NPA - Qualifying (QRE) - Amt]],Table24[[#This Row],[NPA - Non-Qualifying (NQRE) - Amt]]),SUM(Table24[[#This Row],[HTC - Qualifying (QRE) - Amt]]+Table24[[#This Row],[HTC - Non-Qualifying (NQRE) - Amt]]))</f>
        <v>0</v>
      </c>
    </row>
    <row r="2994" spans="2:10" x14ac:dyDescent="0.3">
      <c r="B2994" s="32" t="e">
        <f>_xlfn.XLOOKUP(A2994,Table1[Categories of Work],Table1[Cost Type])</f>
        <v>#N/A</v>
      </c>
      <c r="J2994" s="34">
        <f>IF(ISBLANK(Table24[[#This Row],[HTC - Qualifying (QRE) - Amt]]),SUM(Table24[[#This Row],[NPA - Qualifying (QRE) - Amt]],Table24[[#This Row],[NPA - Non-Qualifying (NQRE) - Amt]]),SUM(Table24[[#This Row],[HTC - Qualifying (QRE) - Amt]]+Table24[[#This Row],[HTC - Non-Qualifying (NQRE) - Amt]]))</f>
        <v>0</v>
      </c>
    </row>
    <row r="2995" spans="2:10" x14ac:dyDescent="0.3">
      <c r="B2995" s="32" t="e">
        <f>_xlfn.XLOOKUP(A2995,Table1[Categories of Work],Table1[Cost Type])</f>
        <v>#N/A</v>
      </c>
      <c r="J2995" s="34">
        <f>IF(ISBLANK(Table24[[#This Row],[HTC - Qualifying (QRE) - Amt]]),SUM(Table24[[#This Row],[NPA - Qualifying (QRE) - Amt]],Table24[[#This Row],[NPA - Non-Qualifying (NQRE) - Amt]]),SUM(Table24[[#This Row],[HTC - Qualifying (QRE) - Amt]]+Table24[[#This Row],[HTC - Non-Qualifying (NQRE) - Amt]]))</f>
        <v>0</v>
      </c>
    </row>
    <row r="2996" spans="2:10" x14ac:dyDescent="0.3">
      <c r="B2996" s="32" t="e">
        <f>_xlfn.XLOOKUP(A2996,Table1[Categories of Work],Table1[Cost Type])</f>
        <v>#N/A</v>
      </c>
      <c r="J2996" s="34">
        <f>IF(ISBLANK(Table24[[#This Row],[HTC - Qualifying (QRE) - Amt]]),SUM(Table24[[#This Row],[NPA - Qualifying (QRE) - Amt]],Table24[[#This Row],[NPA - Non-Qualifying (NQRE) - Amt]]),SUM(Table24[[#This Row],[HTC - Qualifying (QRE) - Amt]]+Table24[[#This Row],[HTC - Non-Qualifying (NQRE) - Amt]]))</f>
        <v>0</v>
      </c>
    </row>
    <row r="2997" spans="2:10" x14ac:dyDescent="0.3">
      <c r="B2997" s="32" t="e">
        <f>_xlfn.XLOOKUP(A2997,Table1[Categories of Work],Table1[Cost Type])</f>
        <v>#N/A</v>
      </c>
      <c r="J2997" s="34">
        <f>IF(ISBLANK(Table24[[#This Row],[HTC - Qualifying (QRE) - Amt]]),SUM(Table24[[#This Row],[NPA - Qualifying (QRE) - Amt]],Table24[[#This Row],[NPA - Non-Qualifying (NQRE) - Amt]]),SUM(Table24[[#This Row],[HTC - Qualifying (QRE) - Amt]]+Table24[[#This Row],[HTC - Non-Qualifying (NQRE) - Amt]]))</f>
        <v>0</v>
      </c>
    </row>
    <row r="2998" spans="2:10" x14ac:dyDescent="0.3">
      <c r="B2998" s="32" t="e">
        <f>_xlfn.XLOOKUP(A2998,Table1[Categories of Work],Table1[Cost Type])</f>
        <v>#N/A</v>
      </c>
      <c r="J2998" s="34">
        <f>IF(ISBLANK(Table24[[#This Row],[HTC - Qualifying (QRE) - Amt]]),SUM(Table24[[#This Row],[NPA - Qualifying (QRE) - Amt]],Table24[[#This Row],[NPA - Non-Qualifying (NQRE) - Amt]]),SUM(Table24[[#This Row],[HTC - Qualifying (QRE) - Amt]]+Table24[[#This Row],[HTC - Non-Qualifying (NQRE) - Amt]]))</f>
        <v>0</v>
      </c>
    </row>
    <row r="2999" spans="2:10" x14ac:dyDescent="0.3">
      <c r="B2999" s="32" t="e">
        <f>_xlfn.XLOOKUP(A2999,Table1[Categories of Work],Table1[Cost Type])</f>
        <v>#N/A</v>
      </c>
      <c r="J2999" s="34">
        <f>IF(ISBLANK(Table24[[#This Row],[HTC - Qualifying (QRE) - Amt]]),SUM(Table24[[#This Row],[NPA - Qualifying (QRE) - Amt]],Table24[[#This Row],[NPA - Non-Qualifying (NQRE) - Amt]]),SUM(Table24[[#This Row],[HTC - Qualifying (QRE) - Amt]]+Table24[[#This Row],[HTC - Non-Qualifying (NQRE) - Amt]]))</f>
        <v>0</v>
      </c>
    </row>
    <row r="3000" spans="2:10" x14ac:dyDescent="0.3">
      <c r="B3000" s="32" t="e">
        <f>_xlfn.XLOOKUP(A3000,Table1[Categories of Work],Table1[Cost Type])</f>
        <v>#N/A</v>
      </c>
      <c r="J3000" s="34">
        <f>IF(ISBLANK(Table24[[#This Row],[HTC - Qualifying (QRE) - Amt]]),SUM(Table24[[#This Row],[NPA - Qualifying (QRE) - Amt]],Table24[[#This Row],[NPA - Non-Qualifying (NQRE) - Amt]]),SUM(Table24[[#This Row],[HTC - Qualifying (QRE) - Amt]]+Table24[[#This Row],[HTC - Non-Qualifying (NQRE) - Amt]]))</f>
        <v>0</v>
      </c>
    </row>
    <row r="3001" spans="2:10" x14ac:dyDescent="0.3">
      <c r="B3001" s="32" t="e">
        <f>_xlfn.XLOOKUP(A3001,Table1[Categories of Work],Table1[Cost Type])</f>
        <v>#N/A</v>
      </c>
      <c r="J3001" s="34">
        <f>IF(ISBLANK(Table24[[#This Row],[HTC - Qualifying (QRE) - Amt]]),SUM(Table24[[#This Row],[NPA - Qualifying (QRE) - Amt]],Table24[[#This Row],[NPA - Non-Qualifying (NQRE) - Amt]]),SUM(Table24[[#This Row],[HTC - Qualifying (QRE) - Amt]]+Table24[[#This Row],[HTC - Non-Qualifying (NQRE) - Amt]]))</f>
        <v>0</v>
      </c>
    </row>
    <row r="3002" spans="2:10" x14ac:dyDescent="0.3">
      <c r="B3002" s="32" t="e">
        <f>_xlfn.XLOOKUP(A3002,Table1[Categories of Work],Table1[Cost Type])</f>
        <v>#N/A</v>
      </c>
      <c r="J3002" s="34">
        <f>IF(ISBLANK(Table24[[#This Row],[HTC - Qualifying (QRE) - Amt]]),SUM(Table24[[#This Row],[NPA - Qualifying (QRE) - Amt]],Table24[[#This Row],[NPA - Non-Qualifying (NQRE) - Amt]]),SUM(Table24[[#This Row],[HTC - Qualifying (QRE) - Amt]]+Table24[[#This Row],[HTC - Non-Qualifying (NQRE) - Amt]]))</f>
        <v>0</v>
      </c>
    </row>
    <row r="3003" spans="2:10" x14ac:dyDescent="0.3">
      <c r="B3003" s="32" t="e">
        <f>_xlfn.XLOOKUP(A3003,Table1[Categories of Work],Table1[Cost Type])</f>
        <v>#N/A</v>
      </c>
      <c r="J3003" s="34">
        <f>IF(ISBLANK(Table24[[#This Row],[HTC - Qualifying (QRE) - Amt]]),SUM(Table24[[#This Row],[NPA - Qualifying (QRE) - Amt]],Table24[[#This Row],[NPA - Non-Qualifying (NQRE) - Amt]]),SUM(Table24[[#This Row],[HTC - Qualifying (QRE) - Amt]]+Table24[[#This Row],[HTC - Non-Qualifying (NQRE) - Amt]]))</f>
        <v>0</v>
      </c>
    </row>
    <row r="3004" spans="2:10" x14ac:dyDescent="0.3">
      <c r="B3004" s="32" t="e">
        <f>_xlfn.XLOOKUP(A3004,Table1[Categories of Work],Table1[Cost Type])</f>
        <v>#N/A</v>
      </c>
      <c r="J3004" s="34">
        <f>IF(ISBLANK(Table24[[#This Row],[HTC - Qualifying (QRE) - Amt]]),SUM(Table24[[#This Row],[NPA - Qualifying (QRE) - Amt]],Table24[[#This Row],[NPA - Non-Qualifying (NQRE) - Amt]]),SUM(Table24[[#This Row],[HTC - Qualifying (QRE) - Amt]]+Table24[[#This Row],[HTC - Non-Qualifying (NQRE) - Amt]]))</f>
        <v>0</v>
      </c>
    </row>
    <row r="3005" spans="2:10" x14ac:dyDescent="0.3">
      <c r="B3005" s="32" t="e">
        <f>_xlfn.XLOOKUP(A3005,Table1[Categories of Work],Table1[Cost Type])</f>
        <v>#N/A</v>
      </c>
      <c r="J3005" s="34">
        <f>IF(ISBLANK(Table24[[#This Row],[HTC - Qualifying (QRE) - Amt]]),SUM(Table24[[#This Row],[NPA - Qualifying (QRE) - Amt]],Table24[[#This Row],[NPA - Non-Qualifying (NQRE) - Amt]]),SUM(Table24[[#This Row],[HTC - Qualifying (QRE) - Amt]]+Table24[[#This Row],[HTC - Non-Qualifying (NQRE) - Amt]]))</f>
        <v>0</v>
      </c>
    </row>
    <row r="3006" spans="2:10" x14ac:dyDescent="0.3">
      <c r="B3006" s="32" t="e">
        <f>_xlfn.XLOOKUP(A3006,Table1[Categories of Work],Table1[Cost Type])</f>
        <v>#N/A</v>
      </c>
      <c r="J3006" s="34">
        <f>IF(ISBLANK(Table24[[#This Row],[HTC - Qualifying (QRE) - Amt]]),SUM(Table24[[#This Row],[NPA - Qualifying (QRE) - Amt]],Table24[[#This Row],[NPA - Non-Qualifying (NQRE) - Amt]]),SUM(Table24[[#This Row],[HTC - Qualifying (QRE) - Amt]]+Table24[[#This Row],[HTC - Non-Qualifying (NQRE) - Amt]]))</f>
        <v>0</v>
      </c>
    </row>
    <row r="3007" spans="2:10" x14ac:dyDescent="0.3">
      <c r="B3007" s="32" t="e">
        <f>_xlfn.XLOOKUP(A3007,Table1[Categories of Work],Table1[Cost Type])</f>
        <v>#N/A</v>
      </c>
      <c r="J3007" s="34">
        <f>IF(ISBLANK(Table24[[#This Row],[HTC - Qualifying (QRE) - Amt]]),SUM(Table24[[#This Row],[NPA - Qualifying (QRE) - Amt]],Table24[[#This Row],[NPA - Non-Qualifying (NQRE) - Amt]]),SUM(Table24[[#This Row],[HTC - Qualifying (QRE) - Amt]]+Table24[[#This Row],[HTC - Non-Qualifying (NQRE) - Amt]]))</f>
        <v>0</v>
      </c>
    </row>
    <row r="3008" spans="2:10" x14ac:dyDescent="0.3">
      <c r="B3008" s="32" t="e">
        <f>_xlfn.XLOOKUP(A3008,Table1[Categories of Work],Table1[Cost Type])</f>
        <v>#N/A</v>
      </c>
      <c r="J3008" s="34">
        <f>IF(ISBLANK(Table24[[#This Row],[HTC - Qualifying (QRE) - Amt]]),SUM(Table24[[#This Row],[NPA - Qualifying (QRE) - Amt]],Table24[[#This Row],[NPA - Non-Qualifying (NQRE) - Amt]]),SUM(Table24[[#This Row],[HTC - Qualifying (QRE) - Amt]]+Table24[[#This Row],[HTC - Non-Qualifying (NQRE) - Amt]]))</f>
        <v>0</v>
      </c>
    </row>
    <row r="3009" spans="2:10" x14ac:dyDescent="0.3">
      <c r="B3009" s="32" t="e">
        <f>_xlfn.XLOOKUP(A3009,Table1[Categories of Work],Table1[Cost Type])</f>
        <v>#N/A</v>
      </c>
      <c r="J3009" s="34">
        <f>IF(ISBLANK(Table24[[#This Row],[HTC - Qualifying (QRE) - Amt]]),SUM(Table24[[#This Row],[NPA - Qualifying (QRE) - Amt]],Table24[[#This Row],[NPA - Non-Qualifying (NQRE) - Amt]]),SUM(Table24[[#This Row],[HTC - Qualifying (QRE) - Amt]]+Table24[[#This Row],[HTC - Non-Qualifying (NQRE) - Amt]]))</f>
        <v>0</v>
      </c>
    </row>
    <row r="3010" spans="2:10" x14ac:dyDescent="0.3">
      <c r="B3010" s="32" t="e">
        <f>_xlfn.XLOOKUP(A3010,Table1[Categories of Work],Table1[Cost Type])</f>
        <v>#N/A</v>
      </c>
      <c r="J3010" s="34">
        <f>IF(ISBLANK(Table24[[#This Row],[HTC - Qualifying (QRE) - Amt]]),SUM(Table24[[#This Row],[NPA - Qualifying (QRE) - Amt]],Table24[[#This Row],[NPA - Non-Qualifying (NQRE) - Amt]]),SUM(Table24[[#This Row],[HTC - Qualifying (QRE) - Amt]]+Table24[[#This Row],[HTC - Non-Qualifying (NQRE) - Amt]]))</f>
        <v>0</v>
      </c>
    </row>
    <row r="3011" spans="2:10" x14ac:dyDescent="0.3">
      <c r="B3011" s="32" t="e">
        <f>_xlfn.XLOOKUP(A3011,Table1[Categories of Work],Table1[Cost Type])</f>
        <v>#N/A</v>
      </c>
      <c r="J3011" s="34">
        <f>IF(ISBLANK(Table24[[#This Row],[HTC - Qualifying (QRE) - Amt]]),SUM(Table24[[#This Row],[NPA - Qualifying (QRE) - Amt]],Table24[[#This Row],[NPA - Non-Qualifying (NQRE) - Amt]]),SUM(Table24[[#This Row],[HTC - Qualifying (QRE) - Amt]]+Table24[[#This Row],[HTC - Non-Qualifying (NQRE) - Amt]]))</f>
        <v>0</v>
      </c>
    </row>
    <row r="3012" spans="2:10" x14ac:dyDescent="0.3">
      <c r="B3012" s="32" t="e">
        <f>_xlfn.XLOOKUP(A3012,Table1[Categories of Work],Table1[Cost Type])</f>
        <v>#N/A</v>
      </c>
      <c r="J3012" s="34">
        <f>IF(ISBLANK(Table24[[#This Row],[HTC - Qualifying (QRE) - Amt]]),SUM(Table24[[#This Row],[NPA - Qualifying (QRE) - Amt]],Table24[[#This Row],[NPA - Non-Qualifying (NQRE) - Amt]]),SUM(Table24[[#This Row],[HTC - Qualifying (QRE) - Amt]]+Table24[[#This Row],[HTC - Non-Qualifying (NQRE) - Amt]]))</f>
        <v>0</v>
      </c>
    </row>
    <row r="3013" spans="2:10" x14ac:dyDescent="0.3">
      <c r="B3013" s="32" t="e">
        <f>_xlfn.XLOOKUP(A3013,Table1[Categories of Work],Table1[Cost Type])</f>
        <v>#N/A</v>
      </c>
      <c r="J3013" s="34">
        <f>IF(ISBLANK(Table24[[#This Row],[HTC - Qualifying (QRE) - Amt]]),SUM(Table24[[#This Row],[NPA - Qualifying (QRE) - Amt]],Table24[[#This Row],[NPA - Non-Qualifying (NQRE) - Amt]]),SUM(Table24[[#This Row],[HTC - Qualifying (QRE) - Amt]]+Table24[[#This Row],[HTC - Non-Qualifying (NQRE) - Amt]]))</f>
        <v>0</v>
      </c>
    </row>
    <row r="3014" spans="2:10" x14ac:dyDescent="0.3">
      <c r="B3014" s="32" t="e">
        <f>_xlfn.XLOOKUP(A3014,Table1[Categories of Work],Table1[Cost Type])</f>
        <v>#N/A</v>
      </c>
      <c r="J3014" s="34">
        <f>IF(ISBLANK(Table24[[#This Row],[HTC - Qualifying (QRE) - Amt]]),SUM(Table24[[#This Row],[NPA - Qualifying (QRE) - Amt]],Table24[[#This Row],[NPA - Non-Qualifying (NQRE) - Amt]]),SUM(Table24[[#This Row],[HTC - Qualifying (QRE) - Amt]]+Table24[[#This Row],[HTC - Non-Qualifying (NQRE) - Amt]]))</f>
        <v>0</v>
      </c>
    </row>
    <row r="3015" spans="2:10" x14ac:dyDescent="0.3">
      <c r="B3015" s="32" t="e">
        <f>_xlfn.XLOOKUP(A3015,Table1[Categories of Work],Table1[Cost Type])</f>
        <v>#N/A</v>
      </c>
      <c r="J3015" s="34">
        <f>IF(ISBLANK(Table24[[#This Row],[HTC - Qualifying (QRE) - Amt]]),SUM(Table24[[#This Row],[NPA - Qualifying (QRE) - Amt]],Table24[[#This Row],[NPA - Non-Qualifying (NQRE) - Amt]]),SUM(Table24[[#This Row],[HTC - Qualifying (QRE) - Amt]]+Table24[[#This Row],[HTC - Non-Qualifying (NQRE) - Amt]]))</f>
        <v>0</v>
      </c>
    </row>
    <row r="3016" spans="2:10" x14ac:dyDescent="0.3">
      <c r="B3016" s="32" t="e">
        <f>_xlfn.XLOOKUP(A3016,Table1[Categories of Work],Table1[Cost Type])</f>
        <v>#N/A</v>
      </c>
      <c r="J3016" s="34">
        <f>IF(ISBLANK(Table24[[#This Row],[HTC - Qualifying (QRE) - Amt]]),SUM(Table24[[#This Row],[NPA - Qualifying (QRE) - Amt]],Table24[[#This Row],[NPA - Non-Qualifying (NQRE) - Amt]]),SUM(Table24[[#This Row],[HTC - Qualifying (QRE) - Amt]]+Table24[[#This Row],[HTC - Non-Qualifying (NQRE) - Amt]]))</f>
        <v>0</v>
      </c>
    </row>
    <row r="3017" spans="2:10" x14ac:dyDescent="0.3">
      <c r="B3017" s="32" t="e">
        <f>_xlfn.XLOOKUP(A3017,Table1[Categories of Work],Table1[Cost Type])</f>
        <v>#N/A</v>
      </c>
      <c r="J3017" s="34">
        <f>IF(ISBLANK(Table24[[#This Row],[HTC - Qualifying (QRE) - Amt]]),SUM(Table24[[#This Row],[NPA - Qualifying (QRE) - Amt]],Table24[[#This Row],[NPA - Non-Qualifying (NQRE) - Amt]]),SUM(Table24[[#This Row],[HTC - Qualifying (QRE) - Amt]]+Table24[[#This Row],[HTC - Non-Qualifying (NQRE) - Amt]]))</f>
        <v>0</v>
      </c>
    </row>
    <row r="3018" spans="2:10" x14ac:dyDescent="0.3">
      <c r="B3018" s="32" t="e">
        <f>_xlfn.XLOOKUP(A3018,Table1[Categories of Work],Table1[Cost Type])</f>
        <v>#N/A</v>
      </c>
      <c r="J3018" s="34">
        <f>IF(ISBLANK(Table24[[#This Row],[HTC - Qualifying (QRE) - Amt]]),SUM(Table24[[#This Row],[NPA - Qualifying (QRE) - Amt]],Table24[[#This Row],[NPA - Non-Qualifying (NQRE) - Amt]]),SUM(Table24[[#This Row],[HTC - Qualifying (QRE) - Amt]]+Table24[[#This Row],[HTC - Non-Qualifying (NQRE) - Amt]]))</f>
        <v>0</v>
      </c>
    </row>
    <row r="3019" spans="2:10" x14ac:dyDescent="0.3">
      <c r="B3019" s="32" t="e">
        <f>_xlfn.XLOOKUP(A3019,Table1[Categories of Work],Table1[Cost Type])</f>
        <v>#N/A</v>
      </c>
      <c r="J3019" s="34">
        <f>IF(ISBLANK(Table24[[#This Row],[HTC - Qualifying (QRE) - Amt]]),SUM(Table24[[#This Row],[NPA - Qualifying (QRE) - Amt]],Table24[[#This Row],[NPA - Non-Qualifying (NQRE) - Amt]]),SUM(Table24[[#This Row],[HTC - Qualifying (QRE) - Amt]]+Table24[[#This Row],[HTC - Non-Qualifying (NQRE) - Amt]]))</f>
        <v>0</v>
      </c>
    </row>
    <row r="3020" spans="2:10" x14ac:dyDescent="0.3">
      <c r="B3020" s="32" t="e">
        <f>_xlfn.XLOOKUP(A3020,Table1[Categories of Work],Table1[Cost Type])</f>
        <v>#N/A</v>
      </c>
      <c r="J3020" s="34">
        <f>IF(ISBLANK(Table24[[#This Row],[HTC - Qualifying (QRE) - Amt]]),SUM(Table24[[#This Row],[NPA - Qualifying (QRE) - Amt]],Table24[[#This Row],[NPA - Non-Qualifying (NQRE) - Amt]]),SUM(Table24[[#This Row],[HTC - Qualifying (QRE) - Amt]]+Table24[[#This Row],[HTC - Non-Qualifying (NQRE) - Amt]]))</f>
        <v>0</v>
      </c>
    </row>
    <row r="3021" spans="2:10" x14ac:dyDescent="0.3">
      <c r="B3021" s="32" t="e">
        <f>_xlfn.XLOOKUP(A3021,Table1[Categories of Work],Table1[Cost Type])</f>
        <v>#N/A</v>
      </c>
      <c r="J3021" s="34">
        <f>IF(ISBLANK(Table24[[#This Row],[HTC - Qualifying (QRE) - Amt]]),SUM(Table24[[#This Row],[NPA - Qualifying (QRE) - Amt]],Table24[[#This Row],[NPA - Non-Qualifying (NQRE) - Amt]]),SUM(Table24[[#This Row],[HTC - Qualifying (QRE) - Amt]]+Table24[[#This Row],[HTC - Non-Qualifying (NQRE) - Amt]]))</f>
        <v>0</v>
      </c>
    </row>
    <row r="3022" spans="2:10" x14ac:dyDescent="0.3">
      <c r="B3022" s="32" t="e">
        <f>_xlfn.XLOOKUP(A3022,Table1[Categories of Work],Table1[Cost Type])</f>
        <v>#N/A</v>
      </c>
      <c r="J3022" s="34">
        <f>IF(ISBLANK(Table24[[#This Row],[HTC - Qualifying (QRE) - Amt]]),SUM(Table24[[#This Row],[NPA - Qualifying (QRE) - Amt]],Table24[[#This Row],[NPA - Non-Qualifying (NQRE) - Amt]]),SUM(Table24[[#This Row],[HTC - Qualifying (QRE) - Amt]]+Table24[[#This Row],[HTC - Non-Qualifying (NQRE) - Amt]]))</f>
        <v>0</v>
      </c>
    </row>
    <row r="3023" spans="2:10" x14ac:dyDescent="0.3">
      <c r="B3023" s="32" t="e">
        <f>_xlfn.XLOOKUP(A3023,Table1[Categories of Work],Table1[Cost Type])</f>
        <v>#N/A</v>
      </c>
      <c r="J3023" s="34">
        <f>IF(ISBLANK(Table24[[#This Row],[HTC - Qualifying (QRE) - Amt]]),SUM(Table24[[#This Row],[NPA - Qualifying (QRE) - Amt]],Table24[[#This Row],[NPA - Non-Qualifying (NQRE) - Amt]]),SUM(Table24[[#This Row],[HTC - Qualifying (QRE) - Amt]]+Table24[[#This Row],[HTC - Non-Qualifying (NQRE) - Amt]]))</f>
        <v>0</v>
      </c>
    </row>
    <row r="3024" spans="2:10" x14ac:dyDescent="0.3">
      <c r="B3024" s="32" t="e">
        <f>_xlfn.XLOOKUP(A3024,Table1[Categories of Work],Table1[Cost Type])</f>
        <v>#N/A</v>
      </c>
      <c r="J3024" s="34">
        <f>IF(ISBLANK(Table24[[#This Row],[HTC - Qualifying (QRE) - Amt]]),SUM(Table24[[#This Row],[NPA - Qualifying (QRE) - Amt]],Table24[[#This Row],[NPA - Non-Qualifying (NQRE) - Amt]]),SUM(Table24[[#This Row],[HTC - Qualifying (QRE) - Amt]]+Table24[[#This Row],[HTC - Non-Qualifying (NQRE) - Amt]]))</f>
        <v>0</v>
      </c>
    </row>
    <row r="3025" spans="2:10" x14ac:dyDescent="0.3">
      <c r="B3025" s="32" t="e">
        <f>_xlfn.XLOOKUP(A3025,Table1[Categories of Work],Table1[Cost Type])</f>
        <v>#N/A</v>
      </c>
      <c r="J3025" s="34">
        <f>IF(ISBLANK(Table24[[#This Row],[HTC - Qualifying (QRE) - Amt]]),SUM(Table24[[#This Row],[NPA - Qualifying (QRE) - Amt]],Table24[[#This Row],[NPA - Non-Qualifying (NQRE) - Amt]]),SUM(Table24[[#This Row],[HTC - Qualifying (QRE) - Amt]]+Table24[[#This Row],[HTC - Non-Qualifying (NQRE) - Amt]]))</f>
        <v>0</v>
      </c>
    </row>
    <row r="3026" spans="2:10" x14ac:dyDescent="0.3">
      <c r="B3026" s="32" t="e">
        <f>_xlfn.XLOOKUP(A3026,Table1[Categories of Work],Table1[Cost Type])</f>
        <v>#N/A</v>
      </c>
      <c r="J3026" s="34">
        <f>IF(ISBLANK(Table24[[#This Row],[HTC - Qualifying (QRE) - Amt]]),SUM(Table24[[#This Row],[NPA - Qualifying (QRE) - Amt]],Table24[[#This Row],[NPA - Non-Qualifying (NQRE) - Amt]]),SUM(Table24[[#This Row],[HTC - Qualifying (QRE) - Amt]]+Table24[[#This Row],[HTC - Non-Qualifying (NQRE) - Amt]]))</f>
        <v>0</v>
      </c>
    </row>
    <row r="3027" spans="2:10" x14ac:dyDescent="0.3">
      <c r="B3027" s="32" t="e">
        <f>_xlfn.XLOOKUP(A3027,Table1[Categories of Work],Table1[Cost Type])</f>
        <v>#N/A</v>
      </c>
      <c r="J3027" s="34">
        <f>IF(ISBLANK(Table24[[#This Row],[HTC - Qualifying (QRE) - Amt]]),SUM(Table24[[#This Row],[NPA - Qualifying (QRE) - Amt]],Table24[[#This Row],[NPA - Non-Qualifying (NQRE) - Amt]]),SUM(Table24[[#This Row],[HTC - Qualifying (QRE) - Amt]]+Table24[[#This Row],[HTC - Non-Qualifying (NQRE) - Amt]]))</f>
        <v>0</v>
      </c>
    </row>
    <row r="3028" spans="2:10" x14ac:dyDescent="0.3">
      <c r="B3028" s="32" t="e">
        <f>_xlfn.XLOOKUP(A3028,Table1[Categories of Work],Table1[Cost Type])</f>
        <v>#N/A</v>
      </c>
      <c r="J3028" s="34">
        <f>IF(ISBLANK(Table24[[#This Row],[HTC - Qualifying (QRE) - Amt]]),SUM(Table24[[#This Row],[NPA - Qualifying (QRE) - Amt]],Table24[[#This Row],[NPA - Non-Qualifying (NQRE) - Amt]]),SUM(Table24[[#This Row],[HTC - Qualifying (QRE) - Amt]]+Table24[[#This Row],[HTC - Non-Qualifying (NQRE) - Amt]]))</f>
        <v>0</v>
      </c>
    </row>
    <row r="3029" spans="2:10" x14ac:dyDescent="0.3">
      <c r="B3029" s="32" t="e">
        <f>_xlfn.XLOOKUP(A3029,Table1[Categories of Work],Table1[Cost Type])</f>
        <v>#N/A</v>
      </c>
      <c r="J3029" s="34">
        <f>IF(ISBLANK(Table24[[#This Row],[HTC - Qualifying (QRE) - Amt]]),SUM(Table24[[#This Row],[NPA - Qualifying (QRE) - Amt]],Table24[[#This Row],[NPA - Non-Qualifying (NQRE) - Amt]]),SUM(Table24[[#This Row],[HTC - Qualifying (QRE) - Amt]]+Table24[[#This Row],[HTC - Non-Qualifying (NQRE) - Amt]]))</f>
        <v>0</v>
      </c>
    </row>
    <row r="3030" spans="2:10" x14ac:dyDescent="0.3">
      <c r="B3030" s="32" t="e">
        <f>_xlfn.XLOOKUP(A3030,Table1[Categories of Work],Table1[Cost Type])</f>
        <v>#N/A</v>
      </c>
      <c r="J3030" s="34">
        <f>IF(ISBLANK(Table24[[#This Row],[HTC - Qualifying (QRE) - Amt]]),SUM(Table24[[#This Row],[NPA - Qualifying (QRE) - Amt]],Table24[[#This Row],[NPA - Non-Qualifying (NQRE) - Amt]]),SUM(Table24[[#This Row],[HTC - Qualifying (QRE) - Amt]]+Table24[[#This Row],[HTC - Non-Qualifying (NQRE) - Amt]]))</f>
        <v>0</v>
      </c>
    </row>
    <row r="3031" spans="2:10" x14ac:dyDescent="0.3">
      <c r="B3031" s="32" t="e">
        <f>_xlfn.XLOOKUP(A3031,Table1[Categories of Work],Table1[Cost Type])</f>
        <v>#N/A</v>
      </c>
      <c r="J3031" s="34">
        <f>IF(ISBLANK(Table24[[#This Row],[HTC - Qualifying (QRE) - Amt]]),SUM(Table24[[#This Row],[NPA - Qualifying (QRE) - Amt]],Table24[[#This Row],[NPA - Non-Qualifying (NQRE) - Amt]]),SUM(Table24[[#This Row],[HTC - Qualifying (QRE) - Amt]]+Table24[[#This Row],[HTC - Non-Qualifying (NQRE) - Amt]]))</f>
        <v>0</v>
      </c>
    </row>
    <row r="3032" spans="2:10" x14ac:dyDescent="0.3">
      <c r="B3032" s="32" t="e">
        <f>_xlfn.XLOOKUP(A3032,Table1[Categories of Work],Table1[Cost Type])</f>
        <v>#N/A</v>
      </c>
      <c r="J3032" s="34">
        <f>IF(ISBLANK(Table24[[#This Row],[HTC - Qualifying (QRE) - Amt]]),SUM(Table24[[#This Row],[NPA - Qualifying (QRE) - Amt]],Table24[[#This Row],[NPA - Non-Qualifying (NQRE) - Amt]]),SUM(Table24[[#This Row],[HTC - Qualifying (QRE) - Amt]]+Table24[[#This Row],[HTC - Non-Qualifying (NQRE) - Amt]]))</f>
        <v>0</v>
      </c>
    </row>
    <row r="3033" spans="2:10" x14ac:dyDescent="0.3">
      <c r="B3033" s="32" t="e">
        <f>_xlfn.XLOOKUP(A3033,Table1[Categories of Work],Table1[Cost Type])</f>
        <v>#N/A</v>
      </c>
      <c r="J3033" s="34">
        <f>IF(ISBLANK(Table24[[#This Row],[HTC - Qualifying (QRE) - Amt]]),SUM(Table24[[#This Row],[NPA - Qualifying (QRE) - Amt]],Table24[[#This Row],[NPA - Non-Qualifying (NQRE) - Amt]]),SUM(Table24[[#This Row],[HTC - Qualifying (QRE) - Amt]]+Table24[[#This Row],[HTC - Non-Qualifying (NQRE) - Amt]]))</f>
        <v>0</v>
      </c>
    </row>
    <row r="3034" spans="2:10" x14ac:dyDescent="0.3">
      <c r="B3034" s="32" t="e">
        <f>_xlfn.XLOOKUP(A3034,Table1[Categories of Work],Table1[Cost Type])</f>
        <v>#N/A</v>
      </c>
      <c r="J3034" s="34">
        <f>IF(ISBLANK(Table24[[#This Row],[HTC - Qualifying (QRE) - Amt]]),SUM(Table24[[#This Row],[NPA - Qualifying (QRE) - Amt]],Table24[[#This Row],[NPA - Non-Qualifying (NQRE) - Amt]]),SUM(Table24[[#This Row],[HTC - Qualifying (QRE) - Amt]]+Table24[[#This Row],[HTC - Non-Qualifying (NQRE) - Amt]]))</f>
        <v>0</v>
      </c>
    </row>
    <row r="3035" spans="2:10" x14ac:dyDescent="0.3">
      <c r="B3035" s="32" t="e">
        <f>_xlfn.XLOOKUP(A3035,Table1[Categories of Work],Table1[Cost Type])</f>
        <v>#N/A</v>
      </c>
      <c r="J3035" s="34">
        <f>IF(ISBLANK(Table24[[#This Row],[HTC - Qualifying (QRE) - Amt]]),SUM(Table24[[#This Row],[NPA - Qualifying (QRE) - Amt]],Table24[[#This Row],[NPA - Non-Qualifying (NQRE) - Amt]]),SUM(Table24[[#This Row],[HTC - Qualifying (QRE) - Amt]]+Table24[[#This Row],[HTC - Non-Qualifying (NQRE) - Amt]]))</f>
        <v>0</v>
      </c>
    </row>
    <row r="3036" spans="2:10" x14ac:dyDescent="0.3">
      <c r="B3036" s="32" t="e">
        <f>_xlfn.XLOOKUP(A3036,Table1[Categories of Work],Table1[Cost Type])</f>
        <v>#N/A</v>
      </c>
      <c r="J3036" s="34">
        <f>IF(ISBLANK(Table24[[#This Row],[HTC - Qualifying (QRE) - Amt]]),SUM(Table24[[#This Row],[NPA - Qualifying (QRE) - Amt]],Table24[[#This Row],[NPA - Non-Qualifying (NQRE) - Amt]]),SUM(Table24[[#This Row],[HTC - Qualifying (QRE) - Amt]]+Table24[[#This Row],[HTC - Non-Qualifying (NQRE) - Amt]]))</f>
        <v>0</v>
      </c>
    </row>
    <row r="3037" spans="2:10" x14ac:dyDescent="0.3">
      <c r="B3037" s="32" t="e">
        <f>_xlfn.XLOOKUP(A3037,Table1[Categories of Work],Table1[Cost Type])</f>
        <v>#N/A</v>
      </c>
      <c r="J3037" s="34">
        <f>IF(ISBLANK(Table24[[#This Row],[HTC - Qualifying (QRE) - Amt]]),SUM(Table24[[#This Row],[NPA - Qualifying (QRE) - Amt]],Table24[[#This Row],[NPA - Non-Qualifying (NQRE) - Amt]]),SUM(Table24[[#This Row],[HTC - Qualifying (QRE) - Amt]]+Table24[[#This Row],[HTC - Non-Qualifying (NQRE) - Amt]]))</f>
        <v>0</v>
      </c>
    </row>
    <row r="3038" spans="2:10" x14ac:dyDescent="0.3">
      <c r="B3038" s="32" t="e">
        <f>_xlfn.XLOOKUP(A3038,Table1[Categories of Work],Table1[Cost Type])</f>
        <v>#N/A</v>
      </c>
      <c r="J3038" s="34">
        <f>IF(ISBLANK(Table24[[#This Row],[HTC - Qualifying (QRE) - Amt]]),SUM(Table24[[#This Row],[NPA - Qualifying (QRE) - Amt]],Table24[[#This Row],[NPA - Non-Qualifying (NQRE) - Amt]]),SUM(Table24[[#This Row],[HTC - Qualifying (QRE) - Amt]]+Table24[[#This Row],[HTC - Non-Qualifying (NQRE) - Amt]]))</f>
        <v>0</v>
      </c>
    </row>
    <row r="3039" spans="2:10" x14ac:dyDescent="0.3">
      <c r="B3039" s="32" t="e">
        <f>_xlfn.XLOOKUP(A3039,Table1[Categories of Work],Table1[Cost Type])</f>
        <v>#N/A</v>
      </c>
      <c r="J3039" s="34">
        <f>IF(ISBLANK(Table24[[#This Row],[HTC - Qualifying (QRE) - Amt]]),SUM(Table24[[#This Row],[NPA - Qualifying (QRE) - Amt]],Table24[[#This Row],[NPA - Non-Qualifying (NQRE) - Amt]]),SUM(Table24[[#This Row],[HTC - Qualifying (QRE) - Amt]]+Table24[[#This Row],[HTC - Non-Qualifying (NQRE) - Amt]]))</f>
        <v>0</v>
      </c>
    </row>
    <row r="3040" spans="2:10" x14ac:dyDescent="0.3">
      <c r="B3040" s="32" t="e">
        <f>_xlfn.XLOOKUP(A3040,Table1[Categories of Work],Table1[Cost Type])</f>
        <v>#N/A</v>
      </c>
      <c r="J3040" s="34">
        <f>IF(ISBLANK(Table24[[#This Row],[HTC - Qualifying (QRE) - Amt]]),SUM(Table24[[#This Row],[NPA - Qualifying (QRE) - Amt]],Table24[[#This Row],[NPA - Non-Qualifying (NQRE) - Amt]]),SUM(Table24[[#This Row],[HTC - Qualifying (QRE) - Amt]]+Table24[[#This Row],[HTC - Non-Qualifying (NQRE) - Amt]]))</f>
        <v>0</v>
      </c>
    </row>
    <row r="3041" spans="2:10" x14ac:dyDescent="0.3">
      <c r="B3041" s="32" t="e">
        <f>_xlfn.XLOOKUP(A3041,Table1[Categories of Work],Table1[Cost Type])</f>
        <v>#N/A</v>
      </c>
      <c r="J3041" s="34">
        <f>IF(ISBLANK(Table24[[#This Row],[HTC - Qualifying (QRE) - Amt]]),SUM(Table24[[#This Row],[NPA - Qualifying (QRE) - Amt]],Table24[[#This Row],[NPA - Non-Qualifying (NQRE) - Amt]]),SUM(Table24[[#This Row],[HTC - Qualifying (QRE) - Amt]]+Table24[[#This Row],[HTC - Non-Qualifying (NQRE) - Amt]]))</f>
        <v>0</v>
      </c>
    </row>
    <row r="3042" spans="2:10" x14ac:dyDescent="0.3">
      <c r="B3042" s="32" t="e">
        <f>_xlfn.XLOOKUP(A3042,Table1[Categories of Work],Table1[Cost Type])</f>
        <v>#N/A</v>
      </c>
      <c r="J3042" s="34">
        <f>IF(ISBLANK(Table24[[#This Row],[HTC - Qualifying (QRE) - Amt]]),SUM(Table24[[#This Row],[NPA - Qualifying (QRE) - Amt]],Table24[[#This Row],[NPA - Non-Qualifying (NQRE) - Amt]]),SUM(Table24[[#This Row],[HTC - Qualifying (QRE) - Amt]]+Table24[[#This Row],[HTC - Non-Qualifying (NQRE) - Amt]]))</f>
        <v>0</v>
      </c>
    </row>
    <row r="3043" spans="2:10" x14ac:dyDescent="0.3">
      <c r="B3043" s="32" t="e">
        <f>_xlfn.XLOOKUP(A3043,Table1[Categories of Work],Table1[Cost Type])</f>
        <v>#N/A</v>
      </c>
      <c r="J3043" s="34">
        <f>IF(ISBLANK(Table24[[#This Row],[HTC - Qualifying (QRE) - Amt]]),SUM(Table24[[#This Row],[NPA - Qualifying (QRE) - Amt]],Table24[[#This Row],[NPA - Non-Qualifying (NQRE) - Amt]]),SUM(Table24[[#This Row],[HTC - Qualifying (QRE) - Amt]]+Table24[[#This Row],[HTC - Non-Qualifying (NQRE) - Amt]]))</f>
        <v>0</v>
      </c>
    </row>
    <row r="3044" spans="2:10" x14ac:dyDescent="0.3">
      <c r="B3044" s="32" t="e">
        <f>_xlfn.XLOOKUP(A3044,Table1[Categories of Work],Table1[Cost Type])</f>
        <v>#N/A</v>
      </c>
      <c r="J3044" s="34">
        <f>IF(ISBLANK(Table24[[#This Row],[HTC - Qualifying (QRE) - Amt]]),SUM(Table24[[#This Row],[NPA - Qualifying (QRE) - Amt]],Table24[[#This Row],[NPA - Non-Qualifying (NQRE) - Amt]]),SUM(Table24[[#This Row],[HTC - Qualifying (QRE) - Amt]]+Table24[[#This Row],[HTC - Non-Qualifying (NQRE) - Amt]]))</f>
        <v>0</v>
      </c>
    </row>
    <row r="3045" spans="2:10" x14ac:dyDescent="0.3">
      <c r="B3045" s="32" t="e">
        <f>_xlfn.XLOOKUP(A3045,Table1[Categories of Work],Table1[Cost Type])</f>
        <v>#N/A</v>
      </c>
      <c r="J3045" s="34">
        <f>IF(ISBLANK(Table24[[#This Row],[HTC - Qualifying (QRE) - Amt]]),SUM(Table24[[#This Row],[NPA - Qualifying (QRE) - Amt]],Table24[[#This Row],[NPA - Non-Qualifying (NQRE) - Amt]]),SUM(Table24[[#This Row],[HTC - Qualifying (QRE) - Amt]]+Table24[[#This Row],[HTC - Non-Qualifying (NQRE) - Amt]]))</f>
        <v>0</v>
      </c>
    </row>
    <row r="3046" spans="2:10" x14ac:dyDescent="0.3">
      <c r="B3046" s="32" t="e">
        <f>_xlfn.XLOOKUP(A3046,Table1[Categories of Work],Table1[Cost Type])</f>
        <v>#N/A</v>
      </c>
      <c r="J3046" s="34">
        <f>IF(ISBLANK(Table24[[#This Row],[HTC - Qualifying (QRE) - Amt]]),SUM(Table24[[#This Row],[NPA - Qualifying (QRE) - Amt]],Table24[[#This Row],[NPA - Non-Qualifying (NQRE) - Amt]]),SUM(Table24[[#This Row],[HTC - Qualifying (QRE) - Amt]]+Table24[[#This Row],[HTC - Non-Qualifying (NQRE) - Amt]]))</f>
        <v>0</v>
      </c>
    </row>
    <row r="3047" spans="2:10" x14ac:dyDescent="0.3">
      <c r="B3047" s="32" t="e">
        <f>_xlfn.XLOOKUP(A3047,Table1[Categories of Work],Table1[Cost Type])</f>
        <v>#N/A</v>
      </c>
      <c r="J3047" s="34">
        <f>IF(ISBLANK(Table24[[#This Row],[HTC - Qualifying (QRE) - Amt]]),SUM(Table24[[#This Row],[NPA - Qualifying (QRE) - Amt]],Table24[[#This Row],[NPA - Non-Qualifying (NQRE) - Amt]]),SUM(Table24[[#This Row],[HTC - Qualifying (QRE) - Amt]]+Table24[[#This Row],[HTC - Non-Qualifying (NQRE) - Amt]]))</f>
        <v>0</v>
      </c>
    </row>
    <row r="3048" spans="2:10" x14ac:dyDescent="0.3">
      <c r="B3048" s="32" t="e">
        <f>_xlfn.XLOOKUP(A3048,Table1[Categories of Work],Table1[Cost Type])</f>
        <v>#N/A</v>
      </c>
      <c r="J3048" s="34">
        <f>IF(ISBLANK(Table24[[#This Row],[HTC - Qualifying (QRE) - Amt]]),SUM(Table24[[#This Row],[NPA - Qualifying (QRE) - Amt]],Table24[[#This Row],[NPA - Non-Qualifying (NQRE) - Amt]]),SUM(Table24[[#This Row],[HTC - Qualifying (QRE) - Amt]]+Table24[[#This Row],[HTC - Non-Qualifying (NQRE) - Amt]]))</f>
        <v>0</v>
      </c>
    </row>
    <row r="3049" spans="2:10" x14ac:dyDescent="0.3">
      <c r="B3049" s="32" t="e">
        <f>_xlfn.XLOOKUP(A3049,Table1[Categories of Work],Table1[Cost Type])</f>
        <v>#N/A</v>
      </c>
      <c r="J3049" s="34">
        <f>IF(ISBLANK(Table24[[#This Row],[HTC - Qualifying (QRE) - Amt]]),SUM(Table24[[#This Row],[NPA - Qualifying (QRE) - Amt]],Table24[[#This Row],[NPA - Non-Qualifying (NQRE) - Amt]]),SUM(Table24[[#This Row],[HTC - Qualifying (QRE) - Amt]]+Table24[[#This Row],[HTC - Non-Qualifying (NQRE) - Amt]]))</f>
        <v>0</v>
      </c>
    </row>
    <row r="3050" spans="2:10" x14ac:dyDescent="0.3">
      <c r="B3050" s="32" t="e">
        <f>_xlfn.XLOOKUP(A3050,Table1[Categories of Work],Table1[Cost Type])</f>
        <v>#N/A</v>
      </c>
      <c r="J3050" s="34">
        <f>IF(ISBLANK(Table24[[#This Row],[HTC - Qualifying (QRE) - Amt]]),SUM(Table24[[#This Row],[NPA - Qualifying (QRE) - Amt]],Table24[[#This Row],[NPA - Non-Qualifying (NQRE) - Amt]]),SUM(Table24[[#This Row],[HTC - Qualifying (QRE) - Amt]]+Table24[[#This Row],[HTC - Non-Qualifying (NQRE) - Amt]]))</f>
        <v>0</v>
      </c>
    </row>
    <row r="3051" spans="2:10" x14ac:dyDescent="0.3">
      <c r="B3051" s="32" t="e">
        <f>_xlfn.XLOOKUP(A3051,Table1[Categories of Work],Table1[Cost Type])</f>
        <v>#N/A</v>
      </c>
      <c r="J3051" s="34">
        <f>IF(ISBLANK(Table24[[#This Row],[HTC - Qualifying (QRE) - Amt]]),SUM(Table24[[#This Row],[NPA - Qualifying (QRE) - Amt]],Table24[[#This Row],[NPA - Non-Qualifying (NQRE) - Amt]]),SUM(Table24[[#This Row],[HTC - Qualifying (QRE) - Amt]]+Table24[[#This Row],[HTC - Non-Qualifying (NQRE) - Amt]]))</f>
        <v>0</v>
      </c>
    </row>
    <row r="3052" spans="2:10" x14ac:dyDescent="0.3">
      <c r="B3052" s="32" t="e">
        <f>_xlfn.XLOOKUP(A3052,Table1[Categories of Work],Table1[Cost Type])</f>
        <v>#N/A</v>
      </c>
      <c r="J3052" s="34">
        <f>IF(ISBLANK(Table24[[#This Row],[HTC - Qualifying (QRE) - Amt]]),SUM(Table24[[#This Row],[NPA - Qualifying (QRE) - Amt]],Table24[[#This Row],[NPA - Non-Qualifying (NQRE) - Amt]]),SUM(Table24[[#This Row],[HTC - Qualifying (QRE) - Amt]]+Table24[[#This Row],[HTC - Non-Qualifying (NQRE) - Amt]]))</f>
        <v>0</v>
      </c>
    </row>
    <row r="3053" spans="2:10" x14ac:dyDescent="0.3">
      <c r="B3053" s="32" t="e">
        <f>_xlfn.XLOOKUP(A3053,Table1[Categories of Work],Table1[Cost Type])</f>
        <v>#N/A</v>
      </c>
      <c r="J3053" s="34">
        <f>IF(ISBLANK(Table24[[#This Row],[HTC - Qualifying (QRE) - Amt]]),SUM(Table24[[#This Row],[NPA - Qualifying (QRE) - Amt]],Table24[[#This Row],[NPA - Non-Qualifying (NQRE) - Amt]]),SUM(Table24[[#This Row],[HTC - Qualifying (QRE) - Amt]]+Table24[[#This Row],[HTC - Non-Qualifying (NQRE) - Amt]]))</f>
        <v>0</v>
      </c>
    </row>
    <row r="3054" spans="2:10" x14ac:dyDescent="0.3">
      <c r="B3054" s="32" t="e">
        <f>_xlfn.XLOOKUP(A3054,Table1[Categories of Work],Table1[Cost Type])</f>
        <v>#N/A</v>
      </c>
      <c r="J3054" s="34">
        <f>IF(ISBLANK(Table24[[#This Row],[HTC - Qualifying (QRE) - Amt]]),SUM(Table24[[#This Row],[NPA - Qualifying (QRE) - Amt]],Table24[[#This Row],[NPA - Non-Qualifying (NQRE) - Amt]]),SUM(Table24[[#This Row],[HTC - Qualifying (QRE) - Amt]]+Table24[[#This Row],[HTC - Non-Qualifying (NQRE) - Amt]]))</f>
        <v>0</v>
      </c>
    </row>
    <row r="3055" spans="2:10" x14ac:dyDescent="0.3">
      <c r="B3055" s="32" t="e">
        <f>_xlfn.XLOOKUP(A3055,Table1[Categories of Work],Table1[Cost Type])</f>
        <v>#N/A</v>
      </c>
      <c r="J3055" s="34">
        <f>IF(ISBLANK(Table24[[#This Row],[HTC - Qualifying (QRE) - Amt]]),SUM(Table24[[#This Row],[NPA - Qualifying (QRE) - Amt]],Table24[[#This Row],[NPA - Non-Qualifying (NQRE) - Amt]]),SUM(Table24[[#This Row],[HTC - Qualifying (QRE) - Amt]]+Table24[[#This Row],[HTC - Non-Qualifying (NQRE) - Amt]]))</f>
        <v>0</v>
      </c>
    </row>
    <row r="3056" spans="2:10" x14ac:dyDescent="0.3">
      <c r="B3056" s="32" t="e">
        <f>_xlfn.XLOOKUP(A3056,Table1[Categories of Work],Table1[Cost Type])</f>
        <v>#N/A</v>
      </c>
      <c r="J3056" s="34">
        <f>IF(ISBLANK(Table24[[#This Row],[HTC - Qualifying (QRE) - Amt]]),SUM(Table24[[#This Row],[NPA - Qualifying (QRE) - Amt]],Table24[[#This Row],[NPA - Non-Qualifying (NQRE) - Amt]]),SUM(Table24[[#This Row],[HTC - Qualifying (QRE) - Amt]]+Table24[[#This Row],[HTC - Non-Qualifying (NQRE) - Amt]]))</f>
        <v>0</v>
      </c>
    </row>
    <row r="3057" spans="2:10" x14ac:dyDescent="0.3">
      <c r="B3057" s="32" t="e">
        <f>_xlfn.XLOOKUP(A3057,Table1[Categories of Work],Table1[Cost Type])</f>
        <v>#N/A</v>
      </c>
      <c r="J3057" s="34">
        <f>IF(ISBLANK(Table24[[#This Row],[HTC - Qualifying (QRE) - Amt]]),SUM(Table24[[#This Row],[NPA - Qualifying (QRE) - Amt]],Table24[[#This Row],[NPA - Non-Qualifying (NQRE) - Amt]]),SUM(Table24[[#This Row],[HTC - Qualifying (QRE) - Amt]]+Table24[[#This Row],[HTC - Non-Qualifying (NQRE) - Amt]]))</f>
        <v>0</v>
      </c>
    </row>
    <row r="3058" spans="2:10" x14ac:dyDescent="0.3">
      <c r="B3058" s="32" t="e">
        <f>_xlfn.XLOOKUP(A3058,Table1[Categories of Work],Table1[Cost Type])</f>
        <v>#N/A</v>
      </c>
      <c r="J3058" s="34">
        <f>IF(ISBLANK(Table24[[#This Row],[HTC - Qualifying (QRE) - Amt]]),SUM(Table24[[#This Row],[NPA - Qualifying (QRE) - Amt]],Table24[[#This Row],[NPA - Non-Qualifying (NQRE) - Amt]]),SUM(Table24[[#This Row],[HTC - Qualifying (QRE) - Amt]]+Table24[[#This Row],[HTC - Non-Qualifying (NQRE) - Amt]]))</f>
        <v>0</v>
      </c>
    </row>
    <row r="3059" spans="2:10" x14ac:dyDescent="0.3">
      <c r="B3059" s="32" t="e">
        <f>_xlfn.XLOOKUP(A3059,Table1[Categories of Work],Table1[Cost Type])</f>
        <v>#N/A</v>
      </c>
      <c r="J3059" s="34">
        <f>IF(ISBLANK(Table24[[#This Row],[HTC - Qualifying (QRE) - Amt]]),SUM(Table24[[#This Row],[NPA - Qualifying (QRE) - Amt]],Table24[[#This Row],[NPA - Non-Qualifying (NQRE) - Amt]]),SUM(Table24[[#This Row],[HTC - Qualifying (QRE) - Amt]]+Table24[[#This Row],[HTC - Non-Qualifying (NQRE) - Amt]]))</f>
        <v>0</v>
      </c>
    </row>
    <row r="3060" spans="2:10" x14ac:dyDescent="0.3">
      <c r="B3060" s="32" t="e">
        <f>_xlfn.XLOOKUP(A3060,Table1[Categories of Work],Table1[Cost Type])</f>
        <v>#N/A</v>
      </c>
      <c r="J3060" s="34">
        <f>IF(ISBLANK(Table24[[#This Row],[HTC - Qualifying (QRE) - Amt]]),SUM(Table24[[#This Row],[NPA - Qualifying (QRE) - Amt]],Table24[[#This Row],[NPA - Non-Qualifying (NQRE) - Amt]]),SUM(Table24[[#This Row],[HTC - Qualifying (QRE) - Amt]]+Table24[[#This Row],[HTC - Non-Qualifying (NQRE) - Amt]]))</f>
        <v>0</v>
      </c>
    </row>
    <row r="3061" spans="2:10" x14ac:dyDescent="0.3">
      <c r="B3061" s="32" t="e">
        <f>_xlfn.XLOOKUP(A3061,Table1[Categories of Work],Table1[Cost Type])</f>
        <v>#N/A</v>
      </c>
      <c r="J3061" s="34">
        <f>IF(ISBLANK(Table24[[#This Row],[HTC - Qualifying (QRE) - Amt]]),SUM(Table24[[#This Row],[NPA - Qualifying (QRE) - Amt]],Table24[[#This Row],[NPA - Non-Qualifying (NQRE) - Amt]]),SUM(Table24[[#This Row],[HTC - Qualifying (QRE) - Amt]]+Table24[[#This Row],[HTC - Non-Qualifying (NQRE) - Amt]]))</f>
        <v>0</v>
      </c>
    </row>
    <row r="3062" spans="2:10" x14ac:dyDescent="0.3">
      <c r="B3062" s="32" t="e">
        <f>_xlfn.XLOOKUP(A3062,Table1[Categories of Work],Table1[Cost Type])</f>
        <v>#N/A</v>
      </c>
      <c r="J3062" s="34">
        <f>IF(ISBLANK(Table24[[#This Row],[HTC - Qualifying (QRE) - Amt]]),SUM(Table24[[#This Row],[NPA - Qualifying (QRE) - Amt]],Table24[[#This Row],[NPA - Non-Qualifying (NQRE) - Amt]]),SUM(Table24[[#This Row],[HTC - Qualifying (QRE) - Amt]]+Table24[[#This Row],[HTC - Non-Qualifying (NQRE) - Amt]]))</f>
        <v>0</v>
      </c>
    </row>
    <row r="3063" spans="2:10" x14ac:dyDescent="0.3">
      <c r="B3063" s="32" t="e">
        <f>_xlfn.XLOOKUP(A3063,Table1[Categories of Work],Table1[Cost Type])</f>
        <v>#N/A</v>
      </c>
      <c r="J3063" s="34">
        <f>IF(ISBLANK(Table24[[#This Row],[HTC - Qualifying (QRE) - Amt]]),SUM(Table24[[#This Row],[NPA - Qualifying (QRE) - Amt]],Table24[[#This Row],[NPA - Non-Qualifying (NQRE) - Amt]]),SUM(Table24[[#This Row],[HTC - Qualifying (QRE) - Amt]]+Table24[[#This Row],[HTC - Non-Qualifying (NQRE) - Amt]]))</f>
        <v>0</v>
      </c>
    </row>
    <row r="3064" spans="2:10" x14ac:dyDescent="0.3">
      <c r="B3064" s="32" t="e">
        <f>_xlfn.XLOOKUP(A3064,Table1[Categories of Work],Table1[Cost Type])</f>
        <v>#N/A</v>
      </c>
      <c r="J3064" s="34">
        <f>IF(ISBLANK(Table24[[#This Row],[HTC - Qualifying (QRE) - Amt]]),SUM(Table24[[#This Row],[NPA - Qualifying (QRE) - Amt]],Table24[[#This Row],[NPA - Non-Qualifying (NQRE) - Amt]]),SUM(Table24[[#This Row],[HTC - Qualifying (QRE) - Amt]]+Table24[[#This Row],[HTC - Non-Qualifying (NQRE) - Amt]]))</f>
        <v>0</v>
      </c>
    </row>
    <row r="3065" spans="2:10" x14ac:dyDescent="0.3">
      <c r="B3065" s="32" t="e">
        <f>_xlfn.XLOOKUP(A3065,Table1[Categories of Work],Table1[Cost Type])</f>
        <v>#N/A</v>
      </c>
      <c r="J3065" s="34">
        <f>IF(ISBLANK(Table24[[#This Row],[HTC - Qualifying (QRE) - Amt]]),SUM(Table24[[#This Row],[NPA - Qualifying (QRE) - Amt]],Table24[[#This Row],[NPA - Non-Qualifying (NQRE) - Amt]]),SUM(Table24[[#This Row],[HTC - Qualifying (QRE) - Amt]]+Table24[[#This Row],[HTC - Non-Qualifying (NQRE) - Amt]]))</f>
        <v>0</v>
      </c>
    </row>
    <row r="3066" spans="2:10" x14ac:dyDescent="0.3">
      <c r="B3066" s="32" t="e">
        <f>_xlfn.XLOOKUP(A3066,Table1[Categories of Work],Table1[Cost Type])</f>
        <v>#N/A</v>
      </c>
      <c r="J3066" s="34">
        <f>IF(ISBLANK(Table24[[#This Row],[HTC - Qualifying (QRE) - Amt]]),SUM(Table24[[#This Row],[NPA - Qualifying (QRE) - Amt]],Table24[[#This Row],[NPA - Non-Qualifying (NQRE) - Amt]]),SUM(Table24[[#This Row],[HTC - Qualifying (QRE) - Amt]]+Table24[[#This Row],[HTC - Non-Qualifying (NQRE) - Amt]]))</f>
        <v>0</v>
      </c>
    </row>
    <row r="3067" spans="2:10" x14ac:dyDescent="0.3">
      <c r="B3067" s="32" t="e">
        <f>_xlfn.XLOOKUP(A3067,Table1[Categories of Work],Table1[Cost Type])</f>
        <v>#N/A</v>
      </c>
      <c r="J3067" s="34">
        <f>IF(ISBLANK(Table24[[#This Row],[HTC - Qualifying (QRE) - Amt]]),SUM(Table24[[#This Row],[NPA - Qualifying (QRE) - Amt]],Table24[[#This Row],[NPA - Non-Qualifying (NQRE) - Amt]]),SUM(Table24[[#This Row],[HTC - Qualifying (QRE) - Amt]]+Table24[[#This Row],[HTC - Non-Qualifying (NQRE) - Amt]]))</f>
        <v>0</v>
      </c>
    </row>
    <row r="3068" spans="2:10" x14ac:dyDescent="0.3">
      <c r="B3068" s="32" t="e">
        <f>_xlfn.XLOOKUP(A3068,Table1[Categories of Work],Table1[Cost Type])</f>
        <v>#N/A</v>
      </c>
      <c r="J3068" s="34">
        <f>IF(ISBLANK(Table24[[#This Row],[HTC - Qualifying (QRE) - Amt]]),SUM(Table24[[#This Row],[NPA - Qualifying (QRE) - Amt]],Table24[[#This Row],[NPA - Non-Qualifying (NQRE) - Amt]]),SUM(Table24[[#This Row],[HTC - Qualifying (QRE) - Amt]]+Table24[[#This Row],[HTC - Non-Qualifying (NQRE) - Amt]]))</f>
        <v>0</v>
      </c>
    </row>
    <row r="3069" spans="2:10" x14ac:dyDescent="0.3">
      <c r="B3069" s="32" t="e">
        <f>_xlfn.XLOOKUP(A3069,Table1[Categories of Work],Table1[Cost Type])</f>
        <v>#N/A</v>
      </c>
      <c r="J3069" s="34">
        <f>IF(ISBLANK(Table24[[#This Row],[HTC - Qualifying (QRE) - Amt]]),SUM(Table24[[#This Row],[NPA - Qualifying (QRE) - Amt]],Table24[[#This Row],[NPA - Non-Qualifying (NQRE) - Amt]]),SUM(Table24[[#This Row],[HTC - Qualifying (QRE) - Amt]]+Table24[[#This Row],[HTC - Non-Qualifying (NQRE) - Amt]]))</f>
        <v>0</v>
      </c>
    </row>
    <row r="3070" spans="2:10" x14ac:dyDescent="0.3">
      <c r="B3070" s="32" t="e">
        <f>_xlfn.XLOOKUP(A3070,Table1[Categories of Work],Table1[Cost Type])</f>
        <v>#N/A</v>
      </c>
      <c r="J3070" s="34">
        <f>IF(ISBLANK(Table24[[#This Row],[HTC - Qualifying (QRE) - Amt]]),SUM(Table24[[#This Row],[NPA - Qualifying (QRE) - Amt]],Table24[[#This Row],[NPA - Non-Qualifying (NQRE) - Amt]]),SUM(Table24[[#This Row],[HTC - Qualifying (QRE) - Amt]]+Table24[[#This Row],[HTC - Non-Qualifying (NQRE) - Amt]]))</f>
        <v>0</v>
      </c>
    </row>
    <row r="3071" spans="2:10" x14ac:dyDescent="0.3">
      <c r="B3071" s="32" t="e">
        <f>_xlfn.XLOOKUP(A3071,Table1[Categories of Work],Table1[Cost Type])</f>
        <v>#N/A</v>
      </c>
      <c r="J3071" s="34">
        <f>IF(ISBLANK(Table24[[#This Row],[HTC - Qualifying (QRE) - Amt]]),SUM(Table24[[#This Row],[NPA - Qualifying (QRE) - Amt]],Table24[[#This Row],[NPA - Non-Qualifying (NQRE) - Amt]]),SUM(Table24[[#This Row],[HTC - Qualifying (QRE) - Amt]]+Table24[[#This Row],[HTC - Non-Qualifying (NQRE) - Amt]]))</f>
        <v>0</v>
      </c>
    </row>
    <row r="3072" spans="2:10" x14ac:dyDescent="0.3">
      <c r="B3072" s="32" t="e">
        <f>_xlfn.XLOOKUP(A3072,Table1[Categories of Work],Table1[Cost Type])</f>
        <v>#N/A</v>
      </c>
      <c r="J3072" s="34">
        <f>IF(ISBLANK(Table24[[#This Row],[HTC - Qualifying (QRE) - Amt]]),SUM(Table24[[#This Row],[NPA - Qualifying (QRE) - Amt]],Table24[[#This Row],[NPA - Non-Qualifying (NQRE) - Amt]]),SUM(Table24[[#This Row],[HTC - Qualifying (QRE) - Amt]]+Table24[[#This Row],[HTC - Non-Qualifying (NQRE) - Amt]]))</f>
        <v>0</v>
      </c>
    </row>
    <row r="3073" spans="2:10" x14ac:dyDescent="0.3">
      <c r="B3073" s="32" t="e">
        <f>_xlfn.XLOOKUP(A3073,Table1[Categories of Work],Table1[Cost Type])</f>
        <v>#N/A</v>
      </c>
      <c r="J3073" s="34">
        <f>IF(ISBLANK(Table24[[#This Row],[HTC - Qualifying (QRE) - Amt]]),SUM(Table24[[#This Row],[NPA - Qualifying (QRE) - Amt]],Table24[[#This Row],[NPA - Non-Qualifying (NQRE) - Amt]]),SUM(Table24[[#This Row],[HTC - Qualifying (QRE) - Amt]]+Table24[[#This Row],[HTC - Non-Qualifying (NQRE) - Amt]]))</f>
        <v>0</v>
      </c>
    </row>
    <row r="3074" spans="2:10" x14ac:dyDescent="0.3">
      <c r="B3074" s="32" t="e">
        <f>_xlfn.XLOOKUP(A3074,Table1[Categories of Work],Table1[Cost Type])</f>
        <v>#N/A</v>
      </c>
      <c r="J3074" s="34">
        <f>IF(ISBLANK(Table24[[#This Row],[HTC - Qualifying (QRE) - Amt]]),SUM(Table24[[#This Row],[NPA - Qualifying (QRE) - Amt]],Table24[[#This Row],[NPA - Non-Qualifying (NQRE) - Amt]]),SUM(Table24[[#This Row],[HTC - Qualifying (QRE) - Amt]]+Table24[[#This Row],[HTC - Non-Qualifying (NQRE) - Amt]]))</f>
        <v>0</v>
      </c>
    </row>
    <row r="3075" spans="2:10" x14ac:dyDescent="0.3">
      <c r="B3075" s="32" t="e">
        <f>_xlfn.XLOOKUP(A3075,Table1[Categories of Work],Table1[Cost Type])</f>
        <v>#N/A</v>
      </c>
      <c r="J3075" s="34">
        <f>IF(ISBLANK(Table24[[#This Row],[HTC - Qualifying (QRE) - Amt]]),SUM(Table24[[#This Row],[NPA - Qualifying (QRE) - Amt]],Table24[[#This Row],[NPA - Non-Qualifying (NQRE) - Amt]]),SUM(Table24[[#This Row],[HTC - Qualifying (QRE) - Amt]]+Table24[[#This Row],[HTC - Non-Qualifying (NQRE) - Amt]]))</f>
        <v>0</v>
      </c>
    </row>
    <row r="3076" spans="2:10" x14ac:dyDescent="0.3">
      <c r="B3076" s="32" t="e">
        <f>_xlfn.XLOOKUP(A3076,Table1[Categories of Work],Table1[Cost Type])</f>
        <v>#N/A</v>
      </c>
      <c r="J3076" s="34">
        <f>IF(ISBLANK(Table24[[#This Row],[HTC - Qualifying (QRE) - Amt]]),SUM(Table24[[#This Row],[NPA - Qualifying (QRE) - Amt]],Table24[[#This Row],[NPA - Non-Qualifying (NQRE) - Amt]]),SUM(Table24[[#This Row],[HTC - Qualifying (QRE) - Amt]]+Table24[[#This Row],[HTC - Non-Qualifying (NQRE) - Amt]]))</f>
        <v>0</v>
      </c>
    </row>
    <row r="3077" spans="2:10" x14ac:dyDescent="0.3">
      <c r="B3077" s="32" t="e">
        <f>_xlfn.XLOOKUP(A3077,Table1[Categories of Work],Table1[Cost Type])</f>
        <v>#N/A</v>
      </c>
      <c r="J3077" s="34">
        <f>IF(ISBLANK(Table24[[#This Row],[HTC - Qualifying (QRE) - Amt]]),SUM(Table24[[#This Row],[NPA - Qualifying (QRE) - Amt]],Table24[[#This Row],[NPA - Non-Qualifying (NQRE) - Amt]]),SUM(Table24[[#This Row],[HTC - Qualifying (QRE) - Amt]]+Table24[[#This Row],[HTC - Non-Qualifying (NQRE) - Amt]]))</f>
        <v>0</v>
      </c>
    </row>
    <row r="3078" spans="2:10" x14ac:dyDescent="0.3">
      <c r="B3078" s="32" t="e">
        <f>_xlfn.XLOOKUP(A3078,Table1[Categories of Work],Table1[Cost Type])</f>
        <v>#N/A</v>
      </c>
      <c r="J3078" s="34">
        <f>IF(ISBLANK(Table24[[#This Row],[HTC - Qualifying (QRE) - Amt]]),SUM(Table24[[#This Row],[NPA - Qualifying (QRE) - Amt]],Table24[[#This Row],[NPA - Non-Qualifying (NQRE) - Amt]]),SUM(Table24[[#This Row],[HTC - Qualifying (QRE) - Amt]]+Table24[[#This Row],[HTC - Non-Qualifying (NQRE) - Amt]]))</f>
        <v>0</v>
      </c>
    </row>
    <row r="3079" spans="2:10" x14ac:dyDescent="0.3">
      <c r="B3079" s="32" t="e">
        <f>_xlfn.XLOOKUP(A3079,Table1[Categories of Work],Table1[Cost Type])</f>
        <v>#N/A</v>
      </c>
      <c r="J3079" s="34">
        <f>IF(ISBLANK(Table24[[#This Row],[HTC - Qualifying (QRE) - Amt]]),SUM(Table24[[#This Row],[NPA - Qualifying (QRE) - Amt]],Table24[[#This Row],[NPA - Non-Qualifying (NQRE) - Amt]]),SUM(Table24[[#This Row],[HTC - Qualifying (QRE) - Amt]]+Table24[[#This Row],[HTC - Non-Qualifying (NQRE) - Amt]]))</f>
        <v>0</v>
      </c>
    </row>
    <row r="3080" spans="2:10" x14ac:dyDescent="0.3">
      <c r="B3080" s="32" t="e">
        <f>_xlfn.XLOOKUP(A3080,Table1[Categories of Work],Table1[Cost Type])</f>
        <v>#N/A</v>
      </c>
      <c r="J3080" s="34">
        <f>IF(ISBLANK(Table24[[#This Row],[HTC - Qualifying (QRE) - Amt]]),SUM(Table24[[#This Row],[NPA - Qualifying (QRE) - Amt]],Table24[[#This Row],[NPA - Non-Qualifying (NQRE) - Amt]]),SUM(Table24[[#This Row],[HTC - Qualifying (QRE) - Amt]]+Table24[[#This Row],[HTC - Non-Qualifying (NQRE) - Amt]]))</f>
        <v>0</v>
      </c>
    </row>
    <row r="3081" spans="2:10" x14ac:dyDescent="0.3">
      <c r="B3081" s="32" t="e">
        <f>_xlfn.XLOOKUP(A3081,Table1[Categories of Work],Table1[Cost Type])</f>
        <v>#N/A</v>
      </c>
      <c r="J3081" s="34">
        <f>IF(ISBLANK(Table24[[#This Row],[HTC - Qualifying (QRE) - Amt]]),SUM(Table24[[#This Row],[NPA - Qualifying (QRE) - Amt]],Table24[[#This Row],[NPA - Non-Qualifying (NQRE) - Amt]]),SUM(Table24[[#This Row],[HTC - Qualifying (QRE) - Amt]]+Table24[[#This Row],[HTC - Non-Qualifying (NQRE) - Amt]]))</f>
        <v>0</v>
      </c>
    </row>
    <row r="3082" spans="2:10" x14ac:dyDescent="0.3">
      <c r="B3082" s="32" t="e">
        <f>_xlfn.XLOOKUP(A3082,Table1[Categories of Work],Table1[Cost Type])</f>
        <v>#N/A</v>
      </c>
      <c r="J3082" s="34">
        <f>IF(ISBLANK(Table24[[#This Row],[HTC - Qualifying (QRE) - Amt]]),SUM(Table24[[#This Row],[NPA - Qualifying (QRE) - Amt]],Table24[[#This Row],[NPA - Non-Qualifying (NQRE) - Amt]]),SUM(Table24[[#This Row],[HTC - Qualifying (QRE) - Amt]]+Table24[[#This Row],[HTC - Non-Qualifying (NQRE) - Amt]]))</f>
        <v>0</v>
      </c>
    </row>
    <row r="3083" spans="2:10" x14ac:dyDescent="0.3">
      <c r="B3083" s="32" t="e">
        <f>_xlfn.XLOOKUP(A3083,Table1[Categories of Work],Table1[Cost Type])</f>
        <v>#N/A</v>
      </c>
      <c r="J3083" s="34">
        <f>IF(ISBLANK(Table24[[#This Row],[HTC - Qualifying (QRE) - Amt]]),SUM(Table24[[#This Row],[NPA - Qualifying (QRE) - Amt]],Table24[[#This Row],[NPA - Non-Qualifying (NQRE) - Amt]]),SUM(Table24[[#This Row],[HTC - Qualifying (QRE) - Amt]]+Table24[[#This Row],[HTC - Non-Qualifying (NQRE) - Amt]]))</f>
        <v>0</v>
      </c>
    </row>
    <row r="3084" spans="2:10" x14ac:dyDescent="0.3">
      <c r="B3084" s="32" t="e">
        <f>_xlfn.XLOOKUP(A3084,Table1[Categories of Work],Table1[Cost Type])</f>
        <v>#N/A</v>
      </c>
      <c r="J3084" s="34">
        <f>IF(ISBLANK(Table24[[#This Row],[HTC - Qualifying (QRE) - Amt]]),SUM(Table24[[#This Row],[NPA - Qualifying (QRE) - Amt]],Table24[[#This Row],[NPA - Non-Qualifying (NQRE) - Amt]]),SUM(Table24[[#This Row],[HTC - Qualifying (QRE) - Amt]]+Table24[[#This Row],[HTC - Non-Qualifying (NQRE) - Amt]]))</f>
        <v>0</v>
      </c>
    </row>
    <row r="3085" spans="2:10" x14ac:dyDescent="0.3">
      <c r="B3085" s="32" t="e">
        <f>_xlfn.XLOOKUP(A3085,Table1[Categories of Work],Table1[Cost Type])</f>
        <v>#N/A</v>
      </c>
      <c r="J3085" s="34">
        <f>IF(ISBLANK(Table24[[#This Row],[HTC - Qualifying (QRE) - Amt]]),SUM(Table24[[#This Row],[NPA - Qualifying (QRE) - Amt]],Table24[[#This Row],[NPA - Non-Qualifying (NQRE) - Amt]]),SUM(Table24[[#This Row],[HTC - Qualifying (QRE) - Amt]]+Table24[[#This Row],[HTC - Non-Qualifying (NQRE) - Amt]]))</f>
        <v>0</v>
      </c>
    </row>
    <row r="3086" spans="2:10" x14ac:dyDescent="0.3">
      <c r="B3086" s="32" t="e">
        <f>_xlfn.XLOOKUP(A3086,Table1[Categories of Work],Table1[Cost Type])</f>
        <v>#N/A</v>
      </c>
      <c r="J3086" s="34">
        <f>IF(ISBLANK(Table24[[#This Row],[HTC - Qualifying (QRE) - Amt]]),SUM(Table24[[#This Row],[NPA - Qualifying (QRE) - Amt]],Table24[[#This Row],[NPA - Non-Qualifying (NQRE) - Amt]]),SUM(Table24[[#This Row],[HTC - Qualifying (QRE) - Amt]]+Table24[[#This Row],[HTC - Non-Qualifying (NQRE) - Amt]]))</f>
        <v>0</v>
      </c>
    </row>
    <row r="3087" spans="2:10" x14ac:dyDescent="0.3">
      <c r="B3087" s="32" t="e">
        <f>_xlfn.XLOOKUP(A3087,Table1[Categories of Work],Table1[Cost Type])</f>
        <v>#N/A</v>
      </c>
      <c r="J3087" s="34">
        <f>IF(ISBLANK(Table24[[#This Row],[HTC - Qualifying (QRE) - Amt]]),SUM(Table24[[#This Row],[NPA - Qualifying (QRE) - Amt]],Table24[[#This Row],[NPA - Non-Qualifying (NQRE) - Amt]]),SUM(Table24[[#This Row],[HTC - Qualifying (QRE) - Amt]]+Table24[[#This Row],[HTC - Non-Qualifying (NQRE) - Amt]]))</f>
        <v>0</v>
      </c>
    </row>
    <row r="3088" spans="2:10" x14ac:dyDescent="0.3">
      <c r="B3088" s="32" t="e">
        <f>_xlfn.XLOOKUP(A3088,Table1[Categories of Work],Table1[Cost Type])</f>
        <v>#N/A</v>
      </c>
      <c r="J3088" s="34">
        <f>IF(ISBLANK(Table24[[#This Row],[HTC - Qualifying (QRE) - Amt]]),SUM(Table24[[#This Row],[NPA - Qualifying (QRE) - Amt]],Table24[[#This Row],[NPA - Non-Qualifying (NQRE) - Amt]]),SUM(Table24[[#This Row],[HTC - Qualifying (QRE) - Amt]]+Table24[[#This Row],[HTC - Non-Qualifying (NQRE) - Amt]]))</f>
        <v>0</v>
      </c>
    </row>
    <row r="3089" spans="2:10" x14ac:dyDescent="0.3">
      <c r="B3089" s="32" t="e">
        <f>_xlfn.XLOOKUP(A3089,Table1[Categories of Work],Table1[Cost Type])</f>
        <v>#N/A</v>
      </c>
      <c r="J3089" s="34">
        <f>IF(ISBLANK(Table24[[#This Row],[HTC - Qualifying (QRE) - Amt]]),SUM(Table24[[#This Row],[NPA - Qualifying (QRE) - Amt]],Table24[[#This Row],[NPA - Non-Qualifying (NQRE) - Amt]]),SUM(Table24[[#This Row],[HTC - Qualifying (QRE) - Amt]]+Table24[[#This Row],[HTC - Non-Qualifying (NQRE) - Amt]]))</f>
        <v>0</v>
      </c>
    </row>
    <row r="3090" spans="2:10" x14ac:dyDescent="0.3">
      <c r="B3090" s="32" t="e">
        <f>_xlfn.XLOOKUP(A3090,Table1[Categories of Work],Table1[Cost Type])</f>
        <v>#N/A</v>
      </c>
      <c r="J3090" s="34">
        <f>IF(ISBLANK(Table24[[#This Row],[HTC - Qualifying (QRE) - Amt]]),SUM(Table24[[#This Row],[NPA - Qualifying (QRE) - Amt]],Table24[[#This Row],[NPA - Non-Qualifying (NQRE) - Amt]]),SUM(Table24[[#This Row],[HTC - Qualifying (QRE) - Amt]]+Table24[[#This Row],[HTC - Non-Qualifying (NQRE) - Amt]]))</f>
        <v>0</v>
      </c>
    </row>
    <row r="3091" spans="2:10" x14ac:dyDescent="0.3">
      <c r="B3091" s="32" t="e">
        <f>_xlfn.XLOOKUP(A3091,Table1[Categories of Work],Table1[Cost Type])</f>
        <v>#N/A</v>
      </c>
      <c r="J3091" s="34">
        <f>IF(ISBLANK(Table24[[#This Row],[HTC - Qualifying (QRE) - Amt]]),SUM(Table24[[#This Row],[NPA - Qualifying (QRE) - Amt]],Table24[[#This Row],[NPA - Non-Qualifying (NQRE) - Amt]]),SUM(Table24[[#This Row],[HTC - Qualifying (QRE) - Amt]]+Table24[[#This Row],[HTC - Non-Qualifying (NQRE) - Amt]]))</f>
        <v>0</v>
      </c>
    </row>
    <row r="3092" spans="2:10" x14ac:dyDescent="0.3">
      <c r="B3092" s="32" t="e">
        <f>_xlfn.XLOOKUP(A3092,Table1[Categories of Work],Table1[Cost Type])</f>
        <v>#N/A</v>
      </c>
      <c r="J3092" s="34">
        <f>IF(ISBLANK(Table24[[#This Row],[HTC - Qualifying (QRE) - Amt]]),SUM(Table24[[#This Row],[NPA - Qualifying (QRE) - Amt]],Table24[[#This Row],[NPA - Non-Qualifying (NQRE) - Amt]]),SUM(Table24[[#This Row],[HTC - Qualifying (QRE) - Amt]]+Table24[[#This Row],[HTC - Non-Qualifying (NQRE) - Amt]]))</f>
        <v>0</v>
      </c>
    </row>
    <row r="3093" spans="2:10" x14ac:dyDescent="0.3">
      <c r="B3093" s="32" t="e">
        <f>_xlfn.XLOOKUP(A3093,Table1[Categories of Work],Table1[Cost Type])</f>
        <v>#N/A</v>
      </c>
      <c r="J3093" s="34">
        <f>IF(ISBLANK(Table24[[#This Row],[HTC - Qualifying (QRE) - Amt]]),SUM(Table24[[#This Row],[NPA - Qualifying (QRE) - Amt]],Table24[[#This Row],[NPA - Non-Qualifying (NQRE) - Amt]]),SUM(Table24[[#This Row],[HTC - Qualifying (QRE) - Amt]]+Table24[[#This Row],[HTC - Non-Qualifying (NQRE) - Amt]]))</f>
        <v>0</v>
      </c>
    </row>
    <row r="3094" spans="2:10" x14ac:dyDescent="0.3">
      <c r="B3094" s="32" t="e">
        <f>_xlfn.XLOOKUP(A3094,Table1[Categories of Work],Table1[Cost Type])</f>
        <v>#N/A</v>
      </c>
      <c r="J3094" s="34">
        <f>IF(ISBLANK(Table24[[#This Row],[HTC - Qualifying (QRE) - Amt]]),SUM(Table24[[#This Row],[NPA - Qualifying (QRE) - Amt]],Table24[[#This Row],[NPA - Non-Qualifying (NQRE) - Amt]]),SUM(Table24[[#This Row],[HTC - Qualifying (QRE) - Amt]]+Table24[[#This Row],[HTC - Non-Qualifying (NQRE) - Amt]]))</f>
        <v>0</v>
      </c>
    </row>
    <row r="3095" spans="2:10" x14ac:dyDescent="0.3">
      <c r="B3095" s="32" t="e">
        <f>_xlfn.XLOOKUP(A3095,Table1[Categories of Work],Table1[Cost Type])</f>
        <v>#N/A</v>
      </c>
      <c r="J3095" s="34">
        <f>IF(ISBLANK(Table24[[#This Row],[HTC - Qualifying (QRE) - Amt]]),SUM(Table24[[#This Row],[NPA - Qualifying (QRE) - Amt]],Table24[[#This Row],[NPA - Non-Qualifying (NQRE) - Amt]]),SUM(Table24[[#This Row],[HTC - Qualifying (QRE) - Amt]]+Table24[[#This Row],[HTC - Non-Qualifying (NQRE) - Amt]]))</f>
        <v>0</v>
      </c>
    </row>
    <row r="3096" spans="2:10" x14ac:dyDescent="0.3">
      <c r="B3096" s="32" t="e">
        <f>_xlfn.XLOOKUP(A3096,Table1[Categories of Work],Table1[Cost Type])</f>
        <v>#N/A</v>
      </c>
      <c r="J3096" s="34">
        <f>IF(ISBLANK(Table24[[#This Row],[HTC - Qualifying (QRE) - Amt]]),SUM(Table24[[#This Row],[NPA - Qualifying (QRE) - Amt]],Table24[[#This Row],[NPA - Non-Qualifying (NQRE) - Amt]]),SUM(Table24[[#This Row],[HTC - Qualifying (QRE) - Amt]]+Table24[[#This Row],[HTC - Non-Qualifying (NQRE) - Amt]]))</f>
        <v>0</v>
      </c>
    </row>
    <row r="3097" spans="2:10" x14ac:dyDescent="0.3">
      <c r="B3097" s="32" t="e">
        <f>_xlfn.XLOOKUP(A3097,Table1[Categories of Work],Table1[Cost Type])</f>
        <v>#N/A</v>
      </c>
      <c r="J3097" s="34">
        <f>IF(ISBLANK(Table24[[#This Row],[HTC - Qualifying (QRE) - Amt]]),SUM(Table24[[#This Row],[NPA - Qualifying (QRE) - Amt]],Table24[[#This Row],[NPA - Non-Qualifying (NQRE) - Amt]]),SUM(Table24[[#This Row],[HTC - Qualifying (QRE) - Amt]]+Table24[[#This Row],[HTC - Non-Qualifying (NQRE) - Amt]]))</f>
        <v>0</v>
      </c>
    </row>
    <row r="3098" spans="2:10" x14ac:dyDescent="0.3">
      <c r="B3098" s="32" t="e">
        <f>_xlfn.XLOOKUP(A3098,Table1[Categories of Work],Table1[Cost Type])</f>
        <v>#N/A</v>
      </c>
      <c r="J3098" s="34">
        <f>IF(ISBLANK(Table24[[#This Row],[HTC - Qualifying (QRE) - Amt]]),SUM(Table24[[#This Row],[NPA - Qualifying (QRE) - Amt]],Table24[[#This Row],[NPA - Non-Qualifying (NQRE) - Amt]]),SUM(Table24[[#This Row],[HTC - Qualifying (QRE) - Amt]]+Table24[[#This Row],[HTC - Non-Qualifying (NQRE) - Amt]]))</f>
        <v>0</v>
      </c>
    </row>
    <row r="3099" spans="2:10" x14ac:dyDescent="0.3">
      <c r="B3099" s="32" t="e">
        <f>_xlfn.XLOOKUP(A3099,Table1[Categories of Work],Table1[Cost Type])</f>
        <v>#N/A</v>
      </c>
      <c r="J3099" s="34">
        <f>IF(ISBLANK(Table24[[#This Row],[HTC - Qualifying (QRE) - Amt]]),SUM(Table24[[#This Row],[NPA - Qualifying (QRE) - Amt]],Table24[[#This Row],[NPA - Non-Qualifying (NQRE) - Amt]]),SUM(Table24[[#This Row],[HTC - Qualifying (QRE) - Amt]]+Table24[[#This Row],[HTC - Non-Qualifying (NQRE) - Amt]]))</f>
        <v>0</v>
      </c>
    </row>
    <row r="3100" spans="2:10" x14ac:dyDescent="0.3">
      <c r="B3100" s="32" t="e">
        <f>_xlfn.XLOOKUP(A3100,Table1[Categories of Work],Table1[Cost Type])</f>
        <v>#N/A</v>
      </c>
      <c r="J3100" s="34">
        <f>IF(ISBLANK(Table24[[#This Row],[HTC - Qualifying (QRE) - Amt]]),SUM(Table24[[#This Row],[NPA - Qualifying (QRE) - Amt]],Table24[[#This Row],[NPA - Non-Qualifying (NQRE) - Amt]]),SUM(Table24[[#This Row],[HTC - Qualifying (QRE) - Amt]]+Table24[[#This Row],[HTC - Non-Qualifying (NQRE) - Amt]]))</f>
        <v>0</v>
      </c>
    </row>
    <row r="3101" spans="2:10" x14ac:dyDescent="0.3">
      <c r="B3101" s="32" t="e">
        <f>_xlfn.XLOOKUP(A3101,Table1[Categories of Work],Table1[Cost Type])</f>
        <v>#N/A</v>
      </c>
      <c r="J3101" s="34">
        <f>IF(ISBLANK(Table24[[#This Row],[HTC - Qualifying (QRE) - Amt]]),SUM(Table24[[#This Row],[NPA - Qualifying (QRE) - Amt]],Table24[[#This Row],[NPA - Non-Qualifying (NQRE) - Amt]]),SUM(Table24[[#This Row],[HTC - Qualifying (QRE) - Amt]]+Table24[[#This Row],[HTC - Non-Qualifying (NQRE) - Amt]]))</f>
        <v>0</v>
      </c>
    </row>
    <row r="3102" spans="2:10" x14ac:dyDescent="0.3">
      <c r="B3102" s="32" t="e">
        <f>_xlfn.XLOOKUP(A3102,Table1[Categories of Work],Table1[Cost Type])</f>
        <v>#N/A</v>
      </c>
      <c r="J3102" s="34">
        <f>IF(ISBLANK(Table24[[#This Row],[HTC - Qualifying (QRE) - Amt]]),SUM(Table24[[#This Row],[NPA - Qualifying (QRE) - Amt]],Table24[[#This Row],[NPA - Non-Qualifying (NQRE) - Amt]]),SUM(Table24[[#This Row],[HTC - Qualifying (QRE) - Amt]]+Table24[[#This Row],[HTC - Non-Qualifying (NQRE) - Amt]]))</f>
        <v>0</v>
      </c>
    </row>
    <row r="3103" spans="2:10" x14ac:dyDescent="0.3">
      <c r="B3103" s="32" t="e">
        <f>_xlfn.XLOOKUP(A3103,Table1[Categories of Work],Table1[Cost Type])</f>
        <v>#N/A</v>
      </c>
      <c r="J3103" s="34">
        <f>IF(ISBLANK(Table24[[#This Row],[HTC - Qualifying (QRE) - Amt]]),SUM(Table24[[#This Row],[NPA - Qualifying (QRE) - Amt]],Table24[[#This Row],[NPA - Non-Qualifying (NQRE) - Amt]]),SUM(Table24[[#This Row],[HTC - Qualifying (QRE) - Amt]]+Table24[[#This Row],[HTC - Non-Qualifying (NQRE) - Amt]]))</f>
        <v>0</v>
      </c>
    </row>
    <row r="3104" spans="2:10" x14ac:dyDescent="0.3">
      <c r="B3104" s="32" t="e">
        <f>_xlfn.XLOOKUP(A3104,Table1[Categories of Work],Table1[Cost Type])</f>
        <v>#N/A</v>
      </c>
      <c r="J3104" s="34">
        <f>IF(ISBLANK(Table24[[#This Row],[HTC - Qualifying (QRE) - Amt]]),SUM(Table24[[#This Row],[NPA - Qualifying (QRE) - Amt]],Table24[[#This Row],[NPA - Non-Qualifying (NQRE) - Amt]]),SUM(Table24[[#This Row],[HTC - Qualifying (QRE) - Amt]]+Table24[[#This Row],[HTC - Non-Qualifying (NQRE) - Amt]]))</f>
        <v>0</v>
      </c>
    </row>
    <row r="3105" spans="2:10" x14ac:dyDescent="0.3">
      <c r="B3105" s="32" t="e">
        <f>_xlfn.XLOOKUP(A3105,Table1[Categories of Work],Table1[Cost Type])</f>
        <v>#N/A</v>
      </c>
      <c r="J3105" s="34">
        <f>IF(ISBLANK(Table24[[#This Row],[HTC - Qualifying (QRE) - Amt]]),SUM(Table24[[#This Row],[NPA - Qualifying (QRE) - Amt]],Table24[[#This Row],[NPA - Non-Qualifying (NQRE) - Amt]]),SUM(Table24[[#This Row],[HTC - Qualifying (QRE) - Amt]]+Table24[[#This Row],[HTC - Non-Qualifying (NQRE) - Amt]]))</f>
        <v>0</v>
      </c>
    </row>
    <row r="3106" spans="2:10" x14ac:dyDescent="0.3">
      <c r="B3106" s="32" t="e">
        <f>_xlfn.XLOOKUP(A3106,Table1[Categories of Work],Table1[Cost Type])</f>
        <v>#N/A</v>
      </c>
      <c r="J3106" s="34">
        <f>IF(ISBLANK(Table24[[#This Row],[HTC - Qualifying (QRE) - Amt]]),SUM(Table24[[#This Row],[NPA - Qualifying (QRE) - Amt]],Table24[[#This Row],[NPA - Non-Qualifying (NQRE) - Amt]]),SUM(Table24[[#This Row],[HTC - Qualifying (QRE) - Amt]]+Table24[[#This Row],[HTC - Non-Qualifying (NQRE) - Amt]]))</f>
        <v>0</v>
      </c>
    </row>
    <row r="3107" spans="2:10" x14ac:dyDescent="0.3">
      <c r="B3107" s="32" t="e">
        <f>_xlfn.XLOOKUP(A3107,Table1[Categories of Work],Table1[Cost Type])</f>
        <v>#N/A</v>
      </c>
      <c r="J3107" s="34">
        <f>IF(ISBLANK(Table24[[#This Row],[HTC - Qualifying (QRE) - Amt]]),SUM(Table24[[#This Row],[NPA - Qualifying (QRE) - Amt]],Table24[[#This Row],[NPA - Non-Qualifying (NQRE) - Amt]]),SUM(Table24[[#This Row],[HTC - Qualifying (QRE) - Amt]]+Table24[[#This Row],[HTC - Non-Qualifying (NQRE) - Amt]]))</f>
        <v>0</v>
      </c>
    </row>
    <row r="3108" spans="2:10" x14ac:dyDescent="0.3">
      <c r="B3108" s="32" t="e">
        <f>_xlfn.XLOOKUP(A3108,Table1[Categories of Work],Table1[Cost Type])</f>
        <v>#N/A</v>
      </c>
      <c r="J3108" s="34">
        <f>IF(ISBLANK(Table24[[#This Row],[HTC - Qualifying (QRE) - Amt]]),SUM(Table24[[#This Row],[NPA - Qualifying (QRE) - Amt]],Table24[[#This Row],[NPA - Non-Qualifying (NQRE) - Amt]]),SUM(Table24[[#This Row],[HTC - Qualifying (QRE) - Amt]]+Table24[[#This Row],[HTC - Non-Qualifying (NQRE) - Amt]]))</f>
        <v>0</v>
      </c>
    </row>
    <row r="3109" spans="2:10" x14ac:dyDescent="0.3">
      <c r="B3109" s="32" t="e">
        <f>_xlfn.XLOOKUP(A3109,Table1[Categories of Work],Table1[Cost Type])</f>
        <v>#N/A</v>
      </c>
      <c r="J3109" s="34">
        <f>IF(ISBLANK(Table24[[#This Row],[HTC - Qualifying (QRE) - Amt]]),SUM(Table24[[#This Row],[NPA - Qualifying (QRE) - Amt]],Table24[[#This Row],[NPA - Non-Qualifying (NQRE) - Amt]]),SUM(Table24[[#This Row],[HTC - Qualifying (QRE) - Amt]]+Table24[[#This Row],[HTC - Non-Qualifying (NQRE) - Amt]]))</f>
        <v>0</v>
      </c>
    </row>
    <row r="3110" spans="2:10" x14ac:dyDescent="0.3">
      <c r="B3110" s="32" t="e">
        <f>_xlfn.XLOOKUP(A3110,Table1[Categories of Work],Table1[Cost Type])</f>
        <v>#N/A</v>
      </c>
      <c r="J3110" s="34">
        <f>IF(ISBLANK(Table24[[#This Row],[HTC - Qualifying (QRE) - Amt]]),SUM(Table24[[#This Row],[NPA - Qualifying (QRE) - Amt]],Table24[[#This Row],[NPA - Non-Qualifying (NQRE) - Amt]]),SUM(Table24[[#This Row],[HTC - Qualifying (QRE) - Amt]]+Table24[[#This Row],[HTC - Non-Qualifying (NQRE) - Amt]]))</f>
        <v>0</v>
      </c>
    </row>
    <row r="3111" spans="2:10" x14ac:dyDescent="0.3">
      <c r="B3111" s="32" t="e">
        <f>_xlfn.XLOOKUP(A3111,Table1[Categories of Work],Table1[Cost Type])</f>
        <v>#N/A</v>
      </c>
      <c r="J3111" s="34">
        <f>IF(ISBLANK(Table24[[#This Row],[HTC - Qualifying (QRE) - Amt]]),SUM(Table24[[#This Row],[NPA - Qualifying (QRE) - Amt]],Table24[[#This Row],[NPA - Non-Qualifying (NQRE) - Amt]]),SUM(Table24[[#This Row],[HTC - Qualifying (QRE) - Amt]]+Table24[[#This Row],[HTC - Non-Qualifying (NQRE) - Amt]]))</f>
        <v>0</v>
      </c>
    </row>
    <row r="3112" spans="2:10" x14ac:dyDescent="0.3">
      <c r="B3112" s="32" t="e">
        <f>_xlfn.XLOOKUP(A3112,Table1[Categories of Work],Table1[Cost Type])</f>
        <v>#N/A</v>
      </c>
      <c r="J3112" s="34">
        <f>IF(ISBLANK(Table24[[#This Row],[HTC - Qualifying (QRE) - Amt]]),SUM(Table24[[#This Row],[NPA - Qualifying (QRE) - Amt]],Table24[[#This Row],[NPA - Non-Qualifying (NQRE) - Amt]]),SUM(Table24[[#This Row],[HTC - Qualifying (QRE) - Amt]]+Table24[[#This Row],[HTC - Non-Qualifying (NQRE) - Amt]]))</f>
        <v>0</v>
      </c>
    </row>
    <row r="3113" spans="2:10" x14ac:dyDescent="0.3">
      <c r="B3113" s="32" t="e">
        <f>_xlfn.XLOOKUP(A3113,Table1[Categories of Work],Table1[Cost Type])</f>
        <v>#N/A</v>
      </c>
      <c r="J3113" s="34">
        <f>IF(ISBLANK(Table24[[#This Row],[HTC - Qualifying (QRE) - Amt]]),SUM(Table24[[#This Row],[NPA - Qualifying (QRE) - Amt]],Table24[[#This Row],[NPA - Non-Qualifying (NQRE) - Amt]]),SUM(Table24[[#This Row],[HTC - Qualifying (QRE) - Amt]]+Table24[[#This Row],[HTC - Non-Qualifying (NQRE) - Amt]]))</f>
        <v>0</v>
      </c>
    </row>
    <row r="3114" spans="2:10" x14ac:dyDescent="0.3">
      <c r="B3114" s="32" t="e">
        <f>_xlfn.XLOOKUP(A3114,Table1[Categories of Work],Table1[Cost Type])</f>
        <v>#N/A</v>
      </c>
      <c r="J3114" s="34">
        <f>IF(ISBLANK(Table24[[#This Row],[HTC - Qualifying (QRE) - Amt]]),SUM(Table24[[#This Row],[NPA - Qualifying (QRE) - Amt]],Table24[[#This Row],[NPA - Non-Qualifying (NQRE) - Amt]]),SUM(Table24[[#This Row],[HTC - Qualifying (QRE) - Amt]]+Table24[[#This Row],[HTC - Non-Qualifying (NQRE) - Amt]]))</f>
        <v>0</v>
      </c>
    </row>
    <row r="3115" spans="2:10" x14ac:dyDescent="0.3">
      <c r="B3115" s="32" t="e">
        <f>_xlfn.XLOOKUP(A3115,Table1[Categories of Work],Table1[Cost Type])</f>
        <v>#N/A</v>
      </c>
      <c r="J3115" s="34">
        <f>IF(ISBLANK(Table24[[#This Row],[HTC - Qualifying (QRE) - Amt]]),SUM(Table24[[#This Row],[NPA - Qualifying (QRE) - Amt]],Table24[[#This Row],[NPA - Non-Qualifying (NQRE) - Amt]]),SUM(Table24[[#This Row],[HTC - Qualifying (QRE) - Amt]]+Table24[[#This Row],[HTC - Non-Qualifying (NQRE) - Amt]]))</f>
        <v>0</v>
      </c>
    </row>
    <row r="3116" spans="2:10" x14ac:dyDescent="0.3">
      <c r="B3116" s="32" t="e">
        <f>_xlfn.XLOOKUP(A3116,Table1[Categories of Work],Table1[Cost Type])</f>
        <v>#N/A</v>
      </c>
      <c r="J3116" s="34">
        <f>IF(ISBLANK(Table24[[#This Row],[HTC - Qualifying (QRE) - Amt]]),SUM(Table24[[#This Row],[NPA - Qualifying (QRE) - Amt]],Table24[[#This Row],[NPA - Non-Qualifying (NQRE) - Amt]]),SUM(Table24[[#This Row],[HTC - Qualifying (QRE) - Amt]]+Table24[[#This Row],[HTC - Non-Qualifying (NQRE) - Amt]]))</f>
        <v>0</v>
      </c>
    </row>
    <row r="3117" spans="2:10" x14ac:dyDescent="0.3">
      <c r="B3117" s="32" t="e">
        <f>_xlfn.XLOOKUP(A3117,Table1[Categories of Work],Table1[Cost Type])</f>
        <v>#N/A</v>
      </c>
      <c r="J3117" s="34">
        <f>IF(ISBLANK(Table24[[#This Row],[HTC - Qualifying (QRE) - Amt]]),SUM(Table24[[#This Row],[NPA - Qualifying (QRE) - Amt]],Table24[[#This Row],[NPA - Non-Qualifying (NQRE) - Amt]]),SUM(Table24[[#This Row],[HTC - Qualifying (QRE) - Amt]]+Table24[[#This Row],[HTC - Non-Qualifying (NQRE) - Amt]]))</f>
        <v>0</v>
      </c>
    </row>
    <row r="3118" spans="2:10" x14ac:dyDescent="0.3">
      <c r="B3118" s="32" t="e">
        <f>_xlfn.XLOOKUP(A3118,Table1[Categories of Work],Table1[Cost Type])</f>
        <v>#N/A</v>
      </c>
      <c r="J3118" s="34">
        <f>IF(ISBLANK(Table24[[#This Row],[HTC - Qualifying (QRE) - Amt]]),SUM(Table24[[#This Row],[NPA - Qualifying (QRE) - Amt]],Table24[[#This Row],[NPA - Non-Qualifying (NQRE) - Amt]]),SUM(Table24[[#This Row],[HTC - Qualifying (QRE) - Amt]]+Table24[[#This Row],[HTC - Non-Qualifying (NQRE) - Amt]]))</f>
        <v>0</v>
      </c>
    </row>
    <row r="3119" spans="2:10" x14ac:dyDescent="0.3">
      <c r="B3119" s="32" t="e">
        <f>_xlfn.XLOOKUP(A3119,Table1[Categories of Work],Table1[Cost Type])</f>
        <v>#N/A</v>
      </c>
      <c r="J3119" s="34">
        <f>IF(ISBLANK(Table24[[#This Row],[HTC - Qualifying (QRE) - Amt]]),SUM(Table24[[#This Row],[NPA - Qualifying (QRE) - Amt]],Table24[[#This Row],[NPA - Non-Qualifying (NQRE) - Amt]]),SUM(Table24[[#This Row],[HTC - Qualifying (QRE) - Amt]]+Table24[[#This Row],[HTC - Non-Qualifying (NQRE) - Amt]]))</f>
        <v>0</v>
      </c>
    </row>
    <row r="3120" spans="2:10" x14ac:dyDescent="0.3">
      <c r="B3120" s="32" t="e">
        <f>_xlfn.XLOOKUP(A3120,Table1[Categories of Work],Table1[Cost Type])</f>
        <v>#N/A</v>
      </c>
      <c r="J3120" s="34">
        <f>IF(ISBLANK(Table24[[#This Row],[HTC - Qualifying (QRE) - Amt]]),SUM(Table24[[#This Row],[NPA - Qualifying (QRE) - Amt]],Table24[[#This Row],[NPA - Non-Qualifying (NQRE) - Amt]]),SUM(Table24[[#This Row],[HTC - Qualifying (QRE) - Amt]]+Table24[[#This Row],[HTC - Non-Qualifying (NQRE) - Amt]]))</f>
        <v>0</v>
      </c>
    </row>
    <row r="3121" spans="2:10" x14ac:dyDescent="0.3">
      <c r="B3121" s="32" t="e">
        <f>_xlfn.XLOOKUP(A3121,Table1[Categories of Work],Table1[Cost Type])</f>
        <v>#N/A</v>
      </c>
      <c r="J3121" s="34">
        <f>IF(ISBLANK(Table24[[#This Row],[HTC - Qualifying (QRE) - Amt]]),SUM(Table24[[#This Row],[NPA - Qualifying (QRE) - Amt]],Table24[[#This Row],[NPA - Non-Qualifying (NQRE) - Amt]]),SUM(Table24[[#This Row],[HTC - Qualifying (QRE) - Amt]]+Table24[[#This Row],[HTC - Non-Qualifying (NQRE) - Amt]]))</f>
        <v>0</v>
      </c>
    </row>
    <row r="3122" spans="2:10" x14ac:dyDescent="0.3">
      <c r="B3122" s="32" t="e">
        <f>_xlfn.XLOOKUP(A3122,Table1[Categories of Work],Table1[Cost Type])</f>
        <v>#N/A</v>
      </c>
      <c r="J3122" s="34">
        <f>IF(ISBLANK(Table24[[#This Row],[HTC - Qualifying (QRE) - Amt]]),SUM(Table24[[#This Row],[NPA - Qualifying (QRE) - Amt]],Table24[[#This Row],[NPA - Non-Qualifying (NQRE) - Amt]]),SUM(Table24[[#This Row],[HTC - Qualifying (QRE) - Amt]]+Table24[[#This Row],[HTC - Non-Qualifying (NQRE) - Amt]]))</f>
        <v>0</v>
      </c>
    </row>
    <row r="3123" spans="2:10" x14ac:dyDescent="0.3">
      <c r="B3123" s="32" t="e">
        <f>_xlfn.XLOOKUP(A3123,Table1[Categories of Work],Table1[Cost Type])</f>
        <v>#N/A</v>
      </c>
      <c r="J3123" s="34">
        <f>IF(ISBLANK(Table24[[#This Row],[HTC - Qualifying (QRE) - Amt]]),SUM(Table24[[#This Row],[NPA - Qualifying (QRE) - Amt]],Table24[[#This Row],[NPA - Non-Qualifying (NQRE) - Amt]]),SUM(Table24[[#This Row],[HTC - Qualifying (QRE) - Amt]]+Table24[[#This Row],[HTC - Non-Qualifying (NQRE) - Amt]]))</f>
        <v>0</v>
      </c>
    </row>
    <row r="3124" spans="2:10" x14ac:dyDescent="0.3">
      <c r="B3124" s="32" t="e">
        <f>_xlfn.XLOOKUP(A3124,Table1[Categories of Work],Table1[Cost Type])</f>
        <v>#N/A</v>
      </c>
      <c r="J3124" s="34">
        <f>IF(ISBLANK(Table24[[#This Row],[HTC - Qualifying (QRE) - Amt]]),SUM(Table24[[#This Row],[NPA - Qualifying (QRE) - Amt]],Table24[[#This Row],[NPA - Non-Qualifying (NQRE) - Amt]]),SUM(Table24[[#This Row],[HTC - Qualifying (QRE) - Amt]]+Table24[[#This Row],[HTC - Non-Qualifying (NQRE) - Amt]]))</f>
        <v>0</v>
      </c>
    </row>
    <row r="3125" spans="2:10" x14ac:dyDescent="0.3">
      <c r="B3125" s="32" t="e">
        <f>_xlfn.XLOOKUP(A3125,Table1[Categories of Work],Table1[Cost Type])</f>
        <v>#N/A</v>
      </c>
      <c r="J3125" s="34">
        <f>IF(ISBLANK(Table24[[#This Row],[HTC - Qualifying (QRE) - Amt]]),SUM(Table24[[#This Row],[NPA - Qualifying (QRE) - Amt]],Table24[[#This Row],[NPA - Non-Qualifying (NQRE) - Amt]]),SUM(Table24[[#This Row],[HTC - Qualifying (QRE) - Amt]]+Table24[[#This Row],[HTC - Non-Qualifying (NQRE) - Amt]]))</f>
        <v>0</v>
      </c>
    </row>
    <row r="3126" spans="2:10" x14ac:dyDescent="0.3">
      <c r="B3126" s="32" t="e">
        <f>_xlfn.XLOOKUP(A3126,Table1[Categories of Work],Table1[Cost Type])</f>
        <v>#N/A</v>
      </c>
      <c r="J3126" s="34">
        <f>IF(ISBLANK(Table24[[#This Row],[HTC - Qualifying (QRE) - Amt]]),SUM(Table24[[#This Row],[NPA - Qualifying (QRE) - Amt]],Table24[[#This Row],[NPA - Non-Qualifying (NQRE) - Amt]]),SUM(Table24[[#This Row],[HTC - Qualifying (QRE) - Amt]]+Table24[[#This Row],[HTC - Non-Qualifying (NQRE) - Amt]]))</f>
        <v>0</v>
      </c>
    </row>
    <row r="3127" spans="2:10" x14ac:dyDescent="0.3">
      <c r="B3127" s="32" t="e">
        <f>_xlfn.XLOOKUP(A3127,Table1[Categories of Work],Table1[Cost Type])</f>
        <v>#N/A</v>
      </c>
      <c r="J3127" s="34">
        <f>IF(ISBLANK(Table24[[#This Row],[HTC - Qualifying (QRE) - Amt]]),SUM(Table24[[#This Row],[NPA - Qualifying (QRE) - Amt]],Table24[[#This Row],[NPA - Non-Qualifying (NQRE) - Amt]]),SUM(Table24[[#This Row],[HTC - Qualifying (QRE) - Amt]]+Table24[[#This Row],[HTC - Non-Qualifying (NQRE) - Amt]]))</f>
        <v>0</v>
      </c>
    </row>
    <row r="3128" spans="2:10" x14ac:dyDescent="0.3">
      <c r="B3128" s="32" t="e">
        <f>_xlfn.XLOOKUP(A3128,Table1[Categories of Work],Table1[Cost Type])</f>
        <v>#N/A</v>
      </c>
      <c r="J3128" s="34">
        <f>IF(ISBLANK(Table24[[#This Row],[HTC - Qualifying (QRE) - Amt]]),SUM(Table24[[#This Row],[NPA - Qualifying (QRE) - Amt]],Table24[[#This Row],[NPA - Non-Qualifying (NQRE) - Amt]]),SUM(Table24[[#This Row],[HTC - Qualifying (QRE) - Amt]]+Table24[[#This Row],[HTC - Non-Qualifying (NQRE) - Amt]]))</f>
        <v>0</v>
      </c>
    </row>
    <row r="3129" spans="2:10" x14ac:dyDescent="0.3">
      <c r="B3129" s="32" t="e">
        <f>_xlfn.XLOOKUP(A3129,Table1[Categories of Work],Table1[Cost Type])</f>
        <v>#N/A</v>
      </c>
      <c r="J3129" s="34">
        <f>IF(ISBLANK(Table24[[#This Row],[HTC - Qualifying (QRE) - Amt]]),SUM(Table24[[#This Row],[NPA - Qualifying (QRE) - Amt]],Table24[[#This Row],[NPA - Non-Qualifying (NQRE) - Amt]]),SUM(Table24[[#This Row],[HTC - Qualifying (QRE) - Amt]]+Table24[[#This Row],[HTC - Non-Qualifying (NQRE) - Amt]]))</f>
        <v>0</v>
      </c>
    </row>
    <row r="3130" spans="2:10" x14ac:dyDescent="0.3">
      <c r="B3130" s="32" t="e">
        <f>_xlfn.XLOOKUP(A3130,Table1[Categories of Work],Table1[Cost Type])</f>
        <v>#N/A</v>
      </c>
      <c r="J3130" s="34">
        <f>IF(ISBLANK(Table24[[#This Row],[HTC - Qualifying (QRE) - Amt]]),SUM(Table24[[#This Row],[NPA - Qualifying (QRE) - Amt]],Table24[[#This Row],[NPA - Non-Qualifying (NQRE) - Amt]]),SUM(Table24[[#This Row],[HTC - Qualifying (QRE) - Amt]]+Table24[[#This Row],[HTC - Non-Qualifying (NQRE) - Amt]]))</f>
        <v>0</v>
      </c>
    </row>
    <row r="3131" spans="2:10" x14ac:dyDescent="0.3">
      <c r="B3131" s="32" t="e">
        <f>_xlfn.XLOOKUP(A3131,Table1[Categories of Work],Table1[Cost Type])</f>
        <v>#N/A</v>
      </c>
      <c r="J3131" s="34">
        <f>IF(ISBLANK(Table24[[#This Row],[HTC - Qualifying (QRE) - Amt]]),SUM(Table24[[#This Row],[NPA - Qualifying (QRE) - Amt]],Table24[[#This Row],[NPA - Non-Qualifying (NQRE) - Amt]]),SUM(Table24[[#This Row],[HTC - Qualifying (QRE) - Amt]]+Table24[[#This Row],[HTC - Non-Qualifying (NQRE) - Amt]]))</f>
        <v>0</v>
      </c>
    </row>
    <row r="3132" spans="2:10" x14ac:dyDescent="0.3">
      <c r="B3132" s="32" t="e">
        <f>_xlfn.XLOOKUP(A3132,Table1[Categories of Work],Table1[Cost Type])</f>
        <v>#N/A</v>
      </c>
      <c r="J3132" s="34">
        <f>IF(ISBLANK(Table24[[#This Row],[HTC - Qualifying (QRE) - Amt]]),SUM(Table24[[#This Row],[NPA - Qualifying (QRE) - Amt]],Table24[[#This Row],[NPA - Non-Qualifying (NQRE) - Amt]]),SUM(Table24[[#This Row],[HTC - Qualifying (QRE) - Amt]]+Table24[[#This Row],[HTC - Non-Qualifying (NQRE) - Amt]]))</f>
        <v>0</v>
      </c>
    </row>
    <row r="3133" spans="2:10" x14ac:dyDescent="0.3">
      <c r="B3133" s="32" t="e">
        <f>_xlfn.XLOOKUP(A3133,Table1[Categories of Work],Table1[Cost Type])</f>
        <v>#N/A</v>
      </c>
      <c r="J3133" s="34">
        <f>IF(ISBLANK(Table24[[#This Row],[HTC - Qualifying (QRE) - Amt]]),SUM(Table24[[#This Row],[NPA - Qualifying (QRE) - Amt]],Table24[[#This Row],[NPA - Non-Qualifying (NQRE) - Amt]]),SUM(Table24[[#This Row],[HTC - Qualifying (QRE) - Amt]]+Table24[[#This Row],[HTC - Non-Qualifying (NQRE) - Amt]]))</f>
        <v>0</v>
      </c>
    </row>
    <row r="3134" spans="2:10" x14ac:dyDescent="0.3">
      <c r="B3134" s="32" t="e">
        <f>_xlfn.XLOOKUP(A3134,Table1[Categories of Work],Table1[Cost Type])</f>
        <v>#N/A</v>
      </c>
      <c r="J3134" s="34">
        <f>IF(ISBLANK(Table24[[#This Row],[HTC - Qualifying (QRE) - Amt]]),SUM(Table24[[#This Row],[NPA - Qualifying (QRE) - Amt]],Table24[[#This Row],[NPA - Non-Qualifying (NQRE) - Amt]]),SUM(Table24[[#This Row],[HTC - Qualifying (QRE) - Amt]]+Table24[[#This Row],[HTC - Non-Qualifying (NQRE) - Amt]]))</f>
        <v>0</v>
      </c>
    </row>
    <row r="3135" spans="2:10" x14ac:dyDescent="0.3">
      <c r="B3135" s="32" t="e">
        <f>_xlfn.XLOOKUP(A3135,Table1[Categories of Work],Table1[Cost Type])</f>
        <v>#N/A</v>
      </c>
      <c r="J3135" s="34">
        <f>IF(ISBLANK(Table24[[#This Row],[HTC - Qualifying (QRE) - Amt]]),SUM(Table24[[#This Row],[NPA - Qualifying (QRE) - Amt]],Table24[[#This Row],[NPA - Non-Qualifying (NQRE) - Amt]]),SUM(Table24[[#This Row],[HTC - Qualifying (QRE) - Amt]]+Table24[[#This Row],[HTC - Non-Qualifying (NQRE) - Amt]]))</f>
        <v>0</v>
      </c>
    </row>
    <row r="3136" spans="2:10" x14ac:dyDescent="0.3">
      <c r="B3136" s="32" t="e">
        <f>_xlfn.XLOOKUP(A3136,Table1[Categories of Work],Table1[Cost Type])</f>
        <v>#N/A</v>
      </c>
      <c r="J3136" s="34">
        <f>IF(ISBLANK(Table24[[#This Row],[HTC - Qualifying (QRE) - Amt]]),SUM(Table24[[#This Row],[NPA - Qualifying (QRE) - Amt]],Table24[[#This Row],[NPA - Non-Qualifying (NQRE) - Amt]]),SUM(Table24[[#This Row],[HTC - Qualifying (QRE) - Amt]]+Table24[[#This Row],[HTC - Non-Qualifying (NQRE) - Amt]]))</f>
        <v>0</v>
      </c>
    </row>
    <row r="3137" spans="2:10" x14ac:dyDescent="0.3">
      <c r="B3137" s="32" t="e">
        <f>_xlfn.XLOOKUP(A3137,Table1[Categories of Work],Table1[Cost Type])</f>
        <v>#N/A</v>
      </c>
      <c r="J3137" s="34">
        <f>IF(ISBLANK(Table24[[#This Row],[HTC - Qualifying (QRE) - Amt]]),SUM(Table24[[#This Row],[NPA - Qualifying (QRE) - Amt]],Table24[[#This Row],[NPA - Non-Qualifying (NQRE) - Amt]]),SUM(Table24[[#This Row],[HTC - Qualifying (QRE) - Amt]]+Table24[[#This Row],[HTC - Non-Qualifying (NQRE) - Amt]]))</f>
        <v>0</v>
      </c>
    </row>
    <row r="3138" spans="2:10" x14ac:dyDescent="0.3">
      <c r="B3138" s="32" t="e">
        <f>_xlfn.XLOOKUP(A3138,Table1[Categories of Work],Table1[Cost Type])</f>
        <v>#N/A</v>
      </c>
      <c r="J3138" s="34">
        <f>IF(ISBLANK(Table24[[#This Row],[HTC - Qualifying (QRE) - Amt]]),SUM(Table24[[#This Row],[NPA - Qualifying (QRE) - Amt]],Table24[[#This Row],[NPA - Non-Qualifying (NQRE) - Amt]]),SUM(Table24[[#This Row],[HTC - Qualifying (QRE) - Amt]]+Table24[[#This Row],[HTC - Non-Qualifying (NQRE) - Amt]]))</f>
        <v>0</v>
      </c>
    </row>
    <row r="3139" spans="2:10" x14ac:dyDescent="0.3">
      <c r="B3139" s="32" t="e">
        <f>_xlfn.XLOOKUP(A3139,Table1[Categories of Work],Table1[Cost Type])</f>
        <v>#N/A</v>
      </c>
      <c r="J3139" s="34">
        <f>IF(ISBLANK(Table24[[#This Row],[HTC - Qualifying (QRE) - Amt]]),SUM(Table24[[#This Row],[NPA - Qualifying (QRE) - Amt]],Table24[[#This Row],[NPA - Non-Qualifying (NQRE) - Amt]]),SUM(Table24[[#This Row],[HTC - Qualifying (QRE) - Amt]]+Table24[[#This Row],[HTC - Non-Qualifying (NQRE) - Amt]]))</f>
        <v>0</v>
      </c>
    </row>
    <row r="3140" spans="2:10" x14ac:dyDescent="0.3">
      <c r="B3140" s="32" t="e">
        <f>_xlfn.XLOOKUP(A3140,Table1[Categories of Work],Table1[Cost Type])</f>
        <v>#N/A</v>
      </c>
      <c r="J3140" s="34">
        <f>IF(ISBLANK(Table24[[#This Row],[HTC - Qualifying (QRE) - Amt]]),SUM(Table24[[#This Row],[NPA - Qualifying (QRE) - Amt]],Table24[[#This Row],[NPA - Non-Qualifying (NQRE) - Amt]]),SUM(Table24[[#This Row],[HTC - Qualifying (QRE) - Amt]]+Table24[[#This Row],[HTC - Non-Qualifying (NQRE) - Amt]]))</f>
        <v>0</v>
      </c>
    </row>
    <row r="3141" spans="2:10" x14ac:dyDescent="0.3">
      <c r="B3141" s="32" t="e">
        <f>_xlfn.XLOOKUP(A3141,Table1[Categories of Work],Table1[Cost Type])</f>
        <v>#N/A</v>
      </c>
      <c r="J3141" s="34">
        <f>IF(ISBLANK(Table24[[#This Row],[HTC - Qualifying (QRE) - Amt]]),SUM(Table24[[#This Row],[NPA - Qualifying (QRE) - Amt]],Table24[[#This Row],[NPA - Non-Qualifying (NQRE) - Amt]]),SUM(Table24[[#This Row],[HTC - Qualifying (QRE) - Amt]]+Table24[[#This Row],[HTC - Non-Qualifying (NQRE) - Amt]]))</f>
        <v>0</v>
      </c>
    </row>
    <row r="3142" spans="2:10" x14ac:dyDescent="0.3">
      <c r="B3142" s="32" t="e">
        <f>_xlfn.XLOOKUP(A3142,Table1[Categories of Work],Table1[Cost Type])</f>
        <v>#N/A</v>
      </c>
      <c r="J3142" s="34">
        <f>IF(ISBLANK(Table24[[#This Row],[HTC - Qualifying (QRE) - Amt]]),SUM(Table24[[#This Row],[NPA - Qualifying (QRE) - Amt]],Table24[[#This Row],[NPA - Non-Qualifying (NQRE) - Amt]]),SUM(Table24[[#This Row],[HTC - Qualifying (QRE) - Amt]]+Table24[[#This Row],[HTC - Non-Qualifying (NQRE) - Amt]]))</f>
        <v>0</v>
      </c>
    </row>
    <row r="3143" spans="2:10" x14ac:dyDescent="0.3">
      <c r="B3143" s="32" t="e">
        <f>_xlfn.XLOOKUP(A3143,Table1[Categories of Work],Table1[Cost Type])</f>
        <v>#N/A</v>
      </c>
      <c r="J3143" s="34">
        <f>IF(ISBLANK(Table24[[#This Row],[HTC - Qualifying (QRE) - Amt]]),SUM(Table24[[#This Row],[NPA - Qualifying (QRE) - Amt]],Table24[[#This Row],[NPA - Non-Qualifying (NQRE) - Amt]]),SUM(Table24[[#This Row],[HTC - Qualifying (QRE) - Amt]]+Table24[[#This Row],[HTC - Non-Qualifying (NQRE) - Amt]]))</f>
        <v>0</v>
      </c>
    </row>
    <row r="3144" spans="2:10" x14ac:dyDescent="0.3">
      <c r="B3144" s="32" t="e">
        <f>_xlfn.XLOOKUP(A3144,Table1[Categories of Work],Table1[Cost Type])</f>
        <v>#N/A</v>
      </c>
      <c r="J3144" s="34">
        <f>IF(ISBLANK(Table24[[#This Row],[HTC - Qualifying (QRE) - Amt]]),SUM(Table24[[#This Row],[NPA - Qualifying (QRE) - Amt]],Table24[[#This Row],[NPA - Non-Qualifying (NQRE) - Amt]]),SUM(Table24[[#This Row],[HTC - Qualifying (QRE) - Amt]]+Table24[[#This Row],[HTC - Non-Qualifying (NQRE) - Amt]]))</f>
        <v>0</v>
      </c>
    </row>
    <row r="3145" spans="2:10" x14ac:dyDescent="0.3">
      <c r="B3145" s="32" t="e">
        <f>_xlfn.XLOOKUP(A3145,Table1[Categories of Work],Table1[Cost Type])</f>
        <v>#N/A</v>
      </c>
      <c r="J3145" s="34">
        <f>IF(ISBLANK(Table24[[#This Row],[HTC - Qualifying (QRE) - Amt]]),SUM(Table24[[#This Row],[NPA - Qualifying (QRE) - Amt]],Table24[[#This Row],[NPA - Non-Qualifying (NQRE) - Amt]]),SUM(Table24[[#This Row],[HTC - Qualifying (QRE) - Amt]]+Table24[[#This Row],[HTC - Non-Qualifying (NQRE) - Amt]]))</f>
        <v>0</v>
      </c>
    </row>
    <row r="3146" spans="2:10" x14ac:dyDescent="0.3">
      <c r="B3146" s="32" t="e">
        <f>_xlfn.XLOOKUP(A3146,Table1[Categories of Work],Table1[Cost Type])</f>
        <v>#N/A</v>
      </c>
      <c r="J3146" s="34">
        <f>IF(ISBLANK(Table24[[#This Row],[HTC - Qualifying (QRE) - Amt]]),SUM(Table24[[#This Row],[NPA - Qualifying (QRE) - Amt]],Table24[[#This Row],[NPA - Non-Qualifying (NQRE) - Amt]]),SUM(Table24[[#This Row],[HTC - Qualifying (QRE) - Amt]]+Table24[[#This Row],[HTC - Non-Qualifying (NQRE) - Amt]]))</f>
        <v>0</v>
      </c>
    </row>
    <row r="3147" spans="2:10" x14ac:dyDescent="0.3">
      <c r="B3147" s="32" t="e">
        <f>_xlfn.XLOOKUP(A3147,Table1[Categories of Work],Table1[Cost Type])</f>
        <v>#N/A</v>
      </c>
      <c r="J3147" s="34">
        <f>IF(ISBLANK(Table24[[#This Row],[HTC - Qualifying (QRE) - Amt]]),SUM(Table24[[#This Row],[NPA - Qualifying (QRE) - Amt]],Table24[[#This Row],[NPA - Non-Qualifying (NQRE) - Amt]]),SUM(Table24[[#This Row],[HTC - Qualifying (QRE) - Amt]]+Table24[[#This Row],[HTC - Non-Qualifying (NQRE) - Amt]]))</f>
        <v>0</v>
      </c>
    </row>
    <row r="3148" spans="2:10" x14ac:dyDescent="0.3">
      <c r="B3148" s="32" t="e">
        <f>_xlfn.XLOOKUP(A3148,Table1[Categories of Work],Table1[Cost Type])</f>
        <v>#N/A</v>
      </c>
      <c r="J3148" s="34">
        <f>IF(ISBLANK(Table24[[#This Row],[HTC - Qualifying (QRE) - Amt]]),SUM(Table24[[#This Row],[NPA - Qualifying (QRE) - Amt]],Table24[[#This Row],[NPA - Non-Qualifying (NQRE) - Amt]]),SUM(Table24[[#This Row],[HTC - Qualifying (QRE) - Amt]]+Table24[[#This Row],[HTC - Non-Qualifying (NQRE) - Amt]]))</f>
        <v>0</v>
      </c>
    </row>
    <row r="3149" spans="2:10" x14ac:dyDescent="0.3">
      <c r="B3149" s="32" t="e">
        <f>_xlfn.XLOOKUP(A3149,Table1[Categories of Work],Table1[Cost Type])</f>
        <v>#N/A</v>
      </c>
      <c r="J3149" s="34">
        <f>IF(ISBLANK(Table24[[#This Row],[HTC - Qualifying (QRE) - Amt]]),SUM(Table24[[#This Row],[NPA - Qualifying (QRE) - Amt]],Table24[[#This Row],[NPA - Non-Qualifying (NQRE) - Amt]]),SUM(Table24[[#This Row],[HTC - Qualifying (QRE) - Amt]]+Table24[[#This Row],[HTC - Non-Qualifying (NQRE) - Amt]]))</f>
        <v>0</v>
      </c>
    </row>
    <row r="3150" spans="2:10" x14ac:dyDescent="0.3">
      <c r="B3150" s="32" t="e">
        <f>_xlfn.XLOOKUP(A3150,Table1[Categories of Work],Table1[Cost Type])</f>
        <v>#N/A</v>
      </c>
      <c r="J3150" s="34">
        <f>IF(ISBLANK(Table24[[#This Row],[HTC - Qualifying (QRE) - Amt]]),SUM(Table24[[#This Row],[NPA - Qualifying (QRE) - Amt]],Table24[[#This Row],[NPA - Non-Qualifying (NQRE) - Amt]]),SUM(Table24[[#This Row],[HTC - Qualifying (QRE) - Amt]]+Table24[[#This Row],[HTC - Non-Qualifying (NQRE) - Amt]]))</f>
        <v>0</v>
      </c>
    </row>
    <row r="3151" spans="2:10" x14ac:dyDescent="0.3">
      <c r="B3151" s="32" t="e">
        <f>_xlfn.XLOOKUP(A3151,Table1[Categories of Work],Table1[Cost Type])</f>
        <v>#N/A</v>
      </c>
      <c r="J3151" s="34">
        <f>IF(ISBLANK(Table24[[#This Row],[HTC - Qualifying (QRE) - Amt]]),SUM(Table24[[#This Row],[NPA - Qualifying (QRE) - Amt]],Table24[[#This Row],[NPA - Non-Qualifying (NQRE) - Amt]]),SUM(Table24[[#This Row],[HTC - Qualifying (QRE) - Amt]]+Table24[[#This Row],[HTC - Non-Qualifying (NQRE) - Amt]]))</f>
        <v>0</v>
      </c>
    </row>
    <row r="3152" spans="2:10" x14ac:dyDescent="0.3">
      <c r="B3152" s="32" t="e">
        <f>_xlfn.XLOOKUP(A3152,Table1[Categories of Work],Table1[Cost Type])</f>
        <v>#N/A</v>
      </c>
      <c r="J3152" s="34">
        <f>IF(ISBLANK(Table24[[#This Row],[HTC - Qualifying (QRE) - Amt]]),SUM(Table24[[#This Row],[NPA - Qualifying (QRE) - Amt]],Table24[[#This Row],[NPA - Non-Qualifying (NQRE) - Amt]]),SUM(Table24[[#This Row],[HTC - Qualifying (QRE) - Amt]]+Table24[[#This Row],[HTC - Non-Qualifying (NQRE) - Amt]]))</f>
        <v>0</v>
      </c>
    </row>
    <row r="3153" spans="2:10" x14ac:dyDescent="0.3">
      <c r="B3153" s="32" t="e">
        <f>_xlfn.XLOOKUP(A3153,Table1[Categories of Work],Table1[Cost Type])</f>
        <v>#N/A</v>
      </c>
      <c r="J3153" s="34">
        <f>IF(ISBLANK(Table24[[#This Row],[HTC - Qualifying (QRE) - Amt]]),SUM(Table24[[#This Row],[NPA - Qualifying (QRE) - Amt]],Table24[[#This Row],[NPA - Non-Qualifying (NQRE) - Amt]]),SUM(Table24[[#This Row],[HTC - Qualifying (QRE) - Amt]]+Table24[[#This Row],[HTC - Non-Qualifying (NQRE) - Amt]]))</f>
        <v>0</v>
      </c>
    </row>
    <row r="3154" spans="2:10" x14ac:dyDescent="0.3">
      <c r="B3154" s="32" t="e">
        <f>_xlfn.XLOOKUP(A3154,Table1[Categories of Work],Table1[Cost Type])</f>
        <v>#N/A</v>
      </c>
      <c r="J3154" s="34">
        <f>IF(ISBLANK(Table24[[#This Row],[HTC - Qualifying (QRE) - Amt]]),SUM(Table24[[#This Row],[NPA - Qualifying (QRE) - Amt]],Table24[[#This Row],[NPA - Non-Qualifying (NQRE) - Amt]]),SUM(Table24[[#This Row],[HTC - Qualifying (QRE) - Amt]]+Table24[[#This Row],[HTC - Non-Qualifying (NQRE) - Amt]]))</f>
        <v>0</v>
      </c>
    </row>
    <row r="3155" spans="2:10" x14ac:dyDescent="0.3">
      <c r="B3155" s="32" t="e">
        <f>_xlfn.XLOOKUP(A3155,Table1[Categories of Work],Table1[Cost Type])</f>
        <v>#N/A</v>
      </c>
      <c r="J3155" s="34">
        <f>IF(ISBLANK(Table24[[#This Row],[HTC - Qualifying (QRE) - Amt]]),SUM(Table24[[#This Row],[NPA - Qualifying (QRE) - Amt]],Table24[[#This Row],[NPA - Non-Qualifying (NQRE) - Amt]]),SUM(Table24[[#This Row],[HTC - Qualifying (QRE) - Amt]]+Table24[[#This Row],[HTC - Non-Qualifying (NQRE) - Amt]]))</f>
        <v>0</v>
      </c>
    </row>
    <row r="3156" spans="2:10" x14ac:dyDescent="0.3">
      <c r="B3156" s="32" t="e">
        <f>_xlfn.XLOOKUP(A3156,Table1[Categories of Work],Table1[Cost Type])</f>
        <v>#N/A</v>
      </c>
      <c r="J3156" s="34">
        <f>IF(ISBLANK(Table24[[#This Row],[HTC - Qualifying (QRE) - Amt]]),SUM(Table24[[#This Row],[NPA - Qualifying (QRE) - Amt]],Table24[[#This Row],[NPA - Non-Qualifying (NQRE) - Amt]]),SUM(Table24[[#This Row],[HTC - Qualifying (QRE) - Amt]]+Table24[[#This Row],[HTC - Non-Qualifying (NQRE) - Amt]]))</f>
        <v>0</v>
      </c>
    </row>
    <row r="3157" spans="2:10" x14ac:dyDescent="0.3">
      <c r="B3157" s="32" t="e">
        <f>_xlfn.XLOOKUP(A3157,Table1[Categories of Work],Table1[Cost Type])</f>
        <v>#N/A</v>
      </c>
      <c r="J3157" s="34">
        <f>IF(ISBLANK(Table24[[#This Row],[HTC - Qualifying (QRE) - Amt]]),SUM(Table24[[#This Row],[NPA - Qualifying (QRE) - Amt]],Table24[[#This Row],[NPA - Non-Qualifying (NQRE) - Amt]]),SUM(Table24[[#This Row],[HTC - Qualifying (QRE) - Amt]]+Table24[[#This Row],[HTC - Non-Qualifying (NQRE) - Amt]]))</f>
        <v>0</v>
      </c>
    </row>
    <row r="3158" spans="2:10" x14ac:dyDescent="0.3">
      <c r="B3158" s="32" t="e">
        <f>_xlfn.XLOOKUP(A3158,Table1[Categories of Work],Table1[Cost Type])</f>
        <v>#N/A</v>
      </c>
      <c r="J3158" s="34">
        <f>IF(ISBLANK(Table24[[#This Row],[HTC - Qualifying (QRE) - Amt]]),SUM(Table24[[#This Row],[NPA - Qualifying (QRE) - Amt]],Table24[[#This Row],[NPA - Non-Qualifying (NQRE) - Amt]]),SUM(Table24[[#This Row],[HTC - Qualifying (QRE) - Amt]]+Table24[[#This Row],[HTC - Non-Qualifying (NQRE) - Amt]]))</f>
        <v>0</v>
      </c>
    </row>
    <row r="3159" spans="2:10" x14ac:dyDescent="0.3">
      <c r="B3159" s="32" t="e">
        <f>_xlfn.XLOOKUP(A3159,Table1[Categories of Work],Table1[Cost Type])</f>
        <v>#N/A</v>
      </c>
      <c r="J3159" s="34">
        <f>IF(ISBLANK(Table24[[#This Row],[HTC - Qualifying (QRE) - Amt]]),SUM(Table24[[#This Row],[NPA - Qualifying (QRE) - Amt]],Table24[[#This Row],[NPA - Non-Qualifying (NQRE) - Amt]]),SUM(Table24[[#This Row],[HTC - Qualifying (QRE) - Amt]]+Table24[[#This Row],[HTC - Non-Qualifying (NQRE) - Amt]]))</f>
        <v>0</v>
      </c>
    </row>
    <row r="3160" spans="2:10" x14ac:dyDescent="0.3">
      <c r="B3160" s="32" t="e">
        <f>_xlfn.XLOOKUP(A3160,Table1[Categories of Work],Table1[Cost Type])</f>
        <v>#N/A</v>
      </c>
      <c r="J3160" s="34">
        <f>IF(ISBLANK(Table24[[#This Row],[HTC - Qualifying (QRE) - Amt]]),SUM(Table24[[#This Row],[NPA - Qualifying (QRE) - Amt]],Table24[[#This Row],[NPA - Non-Qualifying (NQRE) - Amt]]),SUM(Table24[[#This Row],[HTC - Qualifying (QRE) - Amt]]+Table24[[#This Row],[HTC - Non-Qualifying (NQRE) - Amt]]))</f>
        <v>0</v>
      </c>
    </row>
    <row r="3161" spans="2:10" x14ac:dyDescent="0.3">
      <c r="B3161" s="32" t="e">
        <f>_xlfn.XLOOKUP(A3161,Table1[Categories of Work],Table1[Cost Type])</f>
        <v>#N/A</v>
      </c>
      <c r="J3161" s="34">
        <f>IF(ISBLANK(Table24[[#This Row],[HTC - Qualifying (QRE) - Amt]]),SUM(Table24[[#This Row],[NPA - Qualifying (QRE) - Amt]],Table24[[#This Row],[NPA - Non-Qualifying (NQRE) - Amt]]),SUM(Table24[[#This Row],[HTC - Qualifying (QRE) - Amt]]+Table24[[#This Row],[HTC - Non-Qualifying (NQRE) - Amt]]))</f>
        <v>0</v>
      </c>
    </row>
    <row r="3162" spans="2:10" x14ac:dyDescent="0.3">
      <c r="B3162" s="32" t="e">
        <f>_xlfn.XLOOKUP(A3162,Table1[Categories of Work],Table1[Cost Type])</f>
        <v>#N/A</v>
      </c>
      <c r="J3162" s="34">
        <f>IF(ISBLANK(Table24[[#This Row],[HTC - Qualifying (QRE) - Amt]]),SUM(Table24[[#This Row],[NPA - Qualifying (QRE) - Amt]],Table24[[#This Row],[NPA - Non-Qualifying (NQRE) - Amt]]),SUM(Table24[[#This Row],[HTC - Qualifying (QRE) - Amt]]+Table24[[#This Row],[HTC - Non-Qualifying (NQRE) - Amt]]))</f>
        <v>0</v>
      </c>
    </row>
    <row r="3163" spans="2:10" x14ac:dyDescent="0.3">
      <c r="B3163" s="32" t="e">
        <f>_xlfn.XLOOKUP(A3163,Table1[Categories of Work],Table1[Cost Type])</f>
        <v>#N/A</v>
      </c>
      <c r="J3163" s="34">
        <f>IF(ISBLANK(Table24[[#This Row],[HTC - Qualifying (QRE) - Amt]]),SUM(Table24[[#This Row],[NPA - Qualifying (QRE) - Amt]],Table24[[#This Row],[NPA - Non-Qualifying (NQRE) - Amt]]),SUM(Table24[[#This Row],[HTC - Qualifying (QRE) - Amt]]+Table24[[#This Row],[HTC - Non-Qualifying (NQRE) - Amt]]))</f>
        <v>0</v>
      </c>
    </row>
    <row r="3164" spans="2:10" x14ac:dyDescent="0.3">
      <c r="B3164" s="32" t="e">
        <f>_xlfn.XLOOKUP(A3164,Table1[Categories of Work],Table1[Cost Type])</f>
        <v>#N/A</v>
      </c>
      <c r="J3164" s="34">
        <f>IF(ISBLANK(Table24[[#This Row],[HTC - Qualifying (QRE) - Amt]]),SUM(Table24[[#This Row],[NPA - Qualifying (QRE) - Amt]],Table24[[#This Row],[NPA - Non-Qualifying (NQRE) - Amt]]),SUM(Table24[[#This Row],[HTC - Qualifying (QRE) - Amt]]+Table24[[#This Row],[HTC - Non-Qualifying (NQRE) - Amt]]))</f>
        <v>0</v>
      </c>
    </row>
    <row r="3165" spans="2:10" x14ac:dyDescent="0.3">
      <c r="B3165" s="32" t="e">
        <f>_xlfn.XLOOKUP(A3165,Table1[Categories of Work],Table1[Cost Type])</f>
        <v>#N/A</v>
      </c>
      <c r="J3165" s="34">
        <f>IF(ISBLANK(Table24[[#This Row],[HTC - Qualifying (QRE) - Amt]]),SUM(Table24[[#This Row],[NPA - Qualifying (QRE) - Amt]],Table24[[#This Row],[NPA - Non-Qualifying (NQRE) - Amt]]),SUM(Table24[[#This Row],[HTC - Qualifying (QRE) - Amt]]+Table24[[#This Row],[HTC - Non-Qualifying (NQRE) - Amt]]))</f>
        <v>0</v>
      </c>
    </row>
    <row r="3166" spans="2:10" x14ac:dyDescent="0.3">
      <c r="B3166" s="32" t="e">
        <f>_xlfn.XLOOKUP(A3166,Table1[Categories of Work],Table1[Cost Type])</f>
        <v>#N/A</v>
      </c>
      <c r="J3166" s="34">
        <f>IF(ISBLANK(Table24[[#This Row],[HTC - Qualifying (QRE) - Amt]]),SUM(Table24[[#This Row],[NPA - Qualifying (QRE) - Amt]],Table24[[#This Row],[NPA - Non-Qualifying (NQRE) - Amt]]),SUM(Table24[[#This Row],[HTC - Qualifying (QRE) - Amt]]+Table24[[#This Row],[HTC - Non-Qualifying (NQRE) - Amt]]))</f>
        <v>0</v>
      </c>
    </row>
    <row r="3167" spans="2:10" x14ac:dyDescent="0.3">
      <c r="B3167" s="32" t="e">
        <f>_xlfn.XLOOKUP(A3167,Table1[Categories of Work],Table1[Cost Type])</f>
        <v>#N/A</v>
      </c>
      <c r="J3167" s="34">
        <f>IF(ISBLANK(Table24[[#This Row],[HTC - Qualifying (QRE) - Amt]]),SUM(Table24[[#This Row],[NPA - Qualifying (QRE) - Amt]],Table24[[#This Row],[NPA - Non-Qualifying (NQRE) - Amt]]),SUM(Table24[[#This Row],[HTC - Qualifying (QRE) - Amt]]+Table24[[#This Row],[HTC - Non-Qualifying (NQRE) - Amt]]))</f>
        <v>0</v>
      </c>
    </row>
    <row r="3168" spans="2:10" x14ac:dyDescent="0.3">
      <c r="B3168" s="32" t="e">
        <f>_xlfn.XLOOKUP(A3168,Table1[Categories of Work],Table1[Cost Type])</f>
        <v>#N/A</v>
      </c>
      <c r="J3168" s="34">
        <f>IF(ISBLANK(Table24[[#This Row],[HTC - Qualifying (QRE) - Amt]]),SUM(Table24[[#This Row],[NPA - Qualifying (QRE) - Amt]],Table24[[#This Row],[NPA - Non-Qualifying (NQRE) - Amt]]),SUM(Table24[[#This Row],[HTC - Qualifying (QRE) - Amt]]+Table24[[#This Row],[HTC - Non-Qualifying (NQRE) - Amt]]))</f>
        <v>0</v>
      </c>
    </row>
    <row r="3169" spans="2:10" x14ac:dyDescent="0.3">
      <c r="B3169" s="32" t="e">
        <f>_xlfn.XLOOKUP(A3169,Table1[Categories of Work],Table1[Cost Type])</f>
        <v>#N/A</v>
      </c>
      <c r="J3169" s="34">
        <f>IF(ISBLANK(Table24[[#This Row],[HTC - Qualifying (QRE) - Amt]]),SUM(Table24[[#This Row],[NPA - Qualifying (QRE) - Amt]],Table24[[#This Row],[NPA - Non-Qualifying (NQRE) - Amt]]),SUM(Table24[[#This Row],[HTC - Qualifying (QRE) - Amt]]+Table24[[#This Row],[HTC - Non-Qualifying (NQRE) - Amt]]))</f>
        <v>0</v>
      </c>
    </row>
    <row r="3170" spans="2:10" x14ac:dyDescent="0.3">
      <c r="B3170" s="32" t="e">
        <f>_xlfn.XLOOKUP(A3170,Table1[Categories of Work],Table1[Cost Type])</f>
        <v>#N/A</v>
      </c>
      <c r="J3170" s="34">
        <f>IF(ISBLANK(Table24[[#This Row],[HTC - Qualifying (QRE) - Amt]]),SUM(Table24[[#This Row],[NPA - Qualifying (QRE) - Amt]],Table24[[#This Row],[NPA - Non-Qualifying (NQRE) - Amt]]),SUM(Table24[[#This Row],[HTC - Qualifying (QRE) - Amt]]+Table24[[#This Row],[HTC - Non-Qualifying (NQRE) - Amt]]))</f>
        <v>0</v>
      </c>
    </row>
    <row r="3171" spans="2:10" x14ac:dyDescent="0.3">
      <c r="B3171" s="32" t="e">
        <f>_xlfn.XLOOKUP(A3171,Table1[Categories of Work],Table1[Cost Type])</f>
        <v>#N/A</v>
      </c>
      <c r="J3171" s="34">
        <f>IF(ISBLANK(Table24[[#This Row],[HTC - Qualifying (QRE) - Amt]]),SUM(Table24[[#This Row],[NPA - Qualifying (QRE) - Amt]],Table24[[#This Row],[NPA - Non-Qualifying (NQRE) - Amt]]),SUM(Table24[[#This Row],[HTC - Qualifying (QRE) - Amt]]+Table24[[#This Row],[HTC - Non-Qualifying (NQRE) - Amt]]))</f>
        <v>0</v>
      </c>
    </row>
    <row r="3172" spans="2:10" x14ac:dyDescent="0.3">
      <c r="B3172" s="32" t="e">
        <f>_xlfn.XLOOKUP(A3172,Table1[Categories of Work],Table1[Cost Type])</f>
        <v>#N/A</v>
      </c>
      <c r="J3172" s="34">
        <f>IF(ISBLANK(Table24[[#This Row],[HTC - Qualifying (QRE) - Amt]]),SUM(Table24[[#This Row],[NPA - Qualifying (QRE) - Amt]],Table24[[#This Row],[NPA - Non-Qualifying (NQRE) - Amt]]),SUM(Table24[[#This Row],[HTC - Qualifying (QRE) - Amt]]+Table24[[#This Row],[HTC - Non-Qualifying (NQRE) - Amt]]))</f>
        <v>0</v>
      </c>
    </row>
    <row r="3173" spans="2:10" x14ac:dyDescent="0.3">
      <c r="B3173" s="32" t="e">
        <f>_xlfn.XLOOKUP(A3173,Table1[Categories of Work],Table1[Cost Type])</f>
        <v>#N/A</v>
      </c>
      <c r="J3173" s="34">
        <f>IF(ISBLANK(Table24[[#This Row],[HTC - Qualifying (QRE) - Amt]]),SUM(Table24[[#This Row],[NPA - Qualifying (QRE) - Amt]],Table24[[#This Row],[NPA - Non-Qualifying (NQRE) - Amt]]),SUM(Table24[[#This Row],[HTC - Qualifying (QRE) - Amt]]+Table24[[#This Row],[HTC - Non-Qualifying (NQRE) - Amt]]))</f>
        <v>0</v>
      </c>
    </row>
    <row r="3174" spans="2:10" x14ac:dyDescent="0.3">
      <c r="B3174" s="32" t="e">
        <f>_xlfn.XLOOKUP(A3174,Table1[Categories of Work],Table1[Cost Type])</f>
        <v>#N/A</v>
      </c>
      <c r="J3174" s="34">
        <f>IF(ISBLANK(Table24[[#This Row],[HTC - Qualifying (QRE) - Amt]]),SUM(Table24[[#This Row],[NPA - Qualifying (QRE) - Amt]],Table24[[#This Row],[NPA - Non-Qualifying (NQRE) - Amt]]),SUM(Table24[[#This Row],[HTC - Qualifying (QRE) - Amt]]+Table24[[#This Row],[HTC - Non-Qualifying (NQRE) - Amt]]))</f>
        <v>0</v>
      </c>
    </row>
    <row r="3175" spans="2:10" x14ac:dyDescent="0.3">
      <c r="B3175" s="32" t="e">
        <f>_xlfn.XLOOKUP(A3175,Table1[Categories of Work],Table1[Cost Type])</f>
        <v>#N/A</v>
      </c>
      <c r="J3175" s="34">
        <f>IF(ISBLANK(Table24[[#This Row],[HTC - Qualifying (QRE) - Amt]]),SUM(Table24[[#This Row],[NPA - Qualifying (QRE) - Amt]],Table24[[#This Row],[NPA - Non-Qualifying (NQRE) - Amt]]),SUM(Table24[[#This Row],[HTC - Qualifying (QRE) - Amt]]+Table24[[#This Row],[HTC - Non-Qualifying (NQRE) - Amt]]))</f>
        <v>0</v>
      </c>
    </row>
    <row r="3176" spans="2:10" x14ac:dyDescent="0.3">
      <c r="B3176" s="32" t="e">
        <f>_xlfn.XLOOKUP(A3176,Table1[Categories of Work],Table1[Cost Type])</f>
        <v>#N/A</v>
      </c>
      <c r="J3176" s="34">
        <f>IF(ISBLANK(Table24[[#This Row],[HTC - Qualifying (QRE) - Amt]]),SUM(Table24[[#This Row],[NPA - Qualifying (QRE) - Amt]],Table24[[#This Row],[NPA - Non-Qualifying (NQRE) - Amt]]),SUM(Table24[[#This Row],[HTC - Qualifying (QRE) - Amt]]+Table24[[#This Row],[HTC - Non-Qualifying (NQRE) - Amt]]))</f>
        <v>0</v>
      </c>
    </row>
    <row r="3177" spans="2:10" x14ac:dyDescent="0.3">
      <c r="B3177" s="32" t="e">
        <f>_xlfn.XLOOKUP(A3177,Table1[Categories of Work],Table1[Cost Type])</f>
        <v>#N/A</v>
      </c>
      <c r="J3177" s="34">
        <f>IF(ISBLANK(Table24[[#This Row],[HTC - Qualifying (QRE) - Amt]]),SUM(Table24[[#This Row],[NPA - Qualifying (QRE) - Amt]],Table24[[#This Row],[NPA - Non-Qualifying (NQRE) - Amt]]),SUM(Table24[[#This Row],[HTC - Qualifying (QRE) - Amt]]+Table24[[#This Row],[HTC - Non-Qualifying (NQRE) - Amt]]))</f>
        <v>0</v>
      </c>
    </row>
    <row r="3178" spans="2:10" x14ac:dyDescent="0.3">
      <c r="B3178" s="32" t="e">
        <f>_xlfn.XLOOKUP(A3178,Table1[Categories of Work],Table1[Cost Type])</f>
        <v>#N/A</v>
      </c>
      <c r="J3178" s="34">
        <f>IF(ISBLANK(Table24[[#This Row],[HTC - Qualifying (QRE) - Amt]]),SUM(Table24[[#This Row],[NPA - Qualifying (QRE) - Amt]],Table24[[#This Row],[NPA - Non-Qualifying (NQRE) - Amt]]),SUM(Table24[[#This Row],[HTC - Qualifying (QRE) - Amt]]+Table24[[#This Row],[HTC - Non-Qualifying (NQRE) - Amt]]))</f>
        <v>0</v>
      </c>
    </row>
    <row r="3179" spans="2:10" x14ac:dyDescent="0.3">
      <c r="B3179" s="32" t="e">
        <f>_xlfn.XLOOKUP(A3179,Table1[Categories of Work],Table1[Cost Type])</f>
        <v>#N/A</v>
      </c>
      <c r="J3179" s="34">
        <f>IF(ISBLANK(Table24[[#This Row],[HTC - Qualifying (QRE) - Amt]]),SUM(Table24[[#This Row],[NPA - Qualifying (QRE) - Amt]],Table24[[#This Row],[NPA - Non-Qualifying (NQRE) - Amt]]),SUM(Table24[[#This Row],[HTC - Qualifying (QRE) - Amt]]+Table24[[#This Row],[HTC - Non-Qualifying (NQRE) - Amt]]))</f>
        <v>0</v>
      </c>
    </row>
    <row r="3180" spans="2:10" x14ac:dyDescent="0.3">
      <c r="B3180" s="32" t="e">
        <f>_xlfn.XLOOKUP(A3180,Table1[Categories of Work],Table1[Cost Type])</f>
        <v>#N/A</v>
      </c>
      <c r="J3180" s="34">
        <f>IF(ISBLANK(Table24[[#This Row],[HTC - Qualifying (QRE) - Amt]]),SUM(Table24[[#This Row],[NPA - Qualifying (QRE) - Amt]],Table24[[#This Row],[NPA - Non-Qualifying (NQRE) - Amt]]),SUM(Table24[[#This Row],[HTC - Qualifying (QRE) - Amt]]+Table24[[#This Row],[HTC - Non-Qualifying (NQRE) - Amt]]))</f>
        <v>0</v>
      </c>
    </row>
    <row r="3181" spans="2:10" x14ac:dyDescent="0.3">
      <c r="B3181" s="32" t="e">
        <f>_xlfn.XLOOKUP(A3181,Table1[Categories of Work],Table1[Cost Type])</f>
        <v>#N/A</v>
      </c>
      <c r="J3181" s="34">
        <f>IF(ISBLANK(Table24[[#This Row],[HTC - Qualifying (QRE) - Amt]]),SUM(Table24[[#This Row],[NPA - Qualifying (QRE) - Amt]],Table24[[#This Row],[NPA - Non-Qualifying (NQRE) - Amt]]),SUM(Table24[[#This Row],[HTC - Qualifying (QRE) - Amt]]+Table24[[#This Row],[HTC - Non-Qualifying (NQRE) - Amt]]))</f>
        <v>0</v>
      </c>
    </row>
    <row r="3182" spans="2:10" x14ac:dyDescent="0.3">
      <c r="B3182" s="32" t="e">
        <f>_xlfn.XLOOKUP(A3182,Table1[Categories of Work],Table1[Cost Type])</f>
        <v>#N/A</v>
      </c>
      <c r="J3182" s="34">
        <f>IF(ISBLANK(Table24[[#This Row],[HTC - Qualifying (QRE) - Amt]]),SUM(Table24[[#This Row],[NPA - Qualifying (QRE) - Amt]],Table24[[#This Row],[NPA - Non-Qualifying (NQRE) - Amt]]),SUM(Table24[[#This Row],[HTC - Qualifying (QRE) - Amt]]+Table24[[#This Row],[HTC - Non-Qualifying (NQRE) - Amt]]))</f>
        <v>0</v>
      </c>
    </row>
    <row r="3183" spans="2:10" x14ac:dyDescent="0.3">
      <c r="B3183" s="32" t="e">
        <f>_xlfn.XLOOKUP(A3183,Table1[Categories of Work],Table1[Cost Type])</f>
        <v>#N/A</v>
      </c>
      <c r="J3183" s="34">
        <f>IF(ISBLANK(Table24[[#This Row],[HTC - Qualifying (QRE) - Amt]]),SUM(Table24[[#This Row],[NPA - Qualifying (QRE) - Amt]],Table24[[#This Row],[NPA - Non-Qualifying (NQRE) - Amt]]),SUM(Table24[[#This Row],[HTC - Qualifying (QRE) - Amt]]+Table24[[#This Row],[HTC - Non-Qualifying (NQRE) - Amt]]))</f>
        <v>0</v>
      </c>
    </row>
    <row r="3184" spans="2:10" x14ac:dyDescent="0.3">
      <c r="B3184" s="32" t="e">
        <f>_xlfn.XLOOKUP(A3184,Table1[Categories of Work],Table1[Cost Type])</f>
        <v>#N/A</v>
      </c>
      <c r="J3184" s="34">
        <f>IF(ISBLANK(Table24[[#This Row],[HTC - Qualifying (QRE) - Amt]]),SUM(Table24[[#This Row],[NPA - Qualifying (QRE) - Amt]],Table24[[#This Row],[NPA - Non-Qualifying (NQRE) - Amt]]),SUM(Table24[[#This Row],[HTC - Qualifying (QRE) - Amt]]+Table24[[#This Row],[HTC - Non-Qualifying (NQRE) - Amt]]))</f>
        <v>0</v>
      </c>
    </row>
    <row r="3185" spans="2:10" x14ac:dyDescent="0.3">
      <c r="B3185" s="32" t="e">
        <f>_xlfn.XLOOKUP(A3185,Table1[Categories of Work],Table1[Cost Type])</f>
        <v>#N/A</v>
      </c>
      <c r="J3185" s="34">
        <f>IF(ISBLANK(Table24[[#This Row],[HTC - Qualifying (QRE) - Amt]]),SUM(Table24[[#This Row],[NPA - Qualifying (QRE) - Amt]],Table24[[#This Row],[NPA - Non-Qualifying (NQRE) - Amt]]),SUM(Table24[[#This Row],[HTC - Qualifying (QRE) - Amt]]+Table24[[#This Row],[HTC - Non-Qualifying (NQRE) - Amt]]))</f>
        <v>0</v>
      </c>
    </row>
    <row r="3186" spans="2:10" x14ac:dyDescent="0.3">
      <c r="B3186" s="32" t="e">
        <f>_xlfn.XLOOKUP(A3186,Table1[Categories of Work],Table1[Cost Type])</f>
        <v>#N/A</v>
      </c>
      <c r="J3186" s="34">
        <f>IF(ISBLANK(Table24[[#This Row],[HTC - Qualifying (QRE) - Amt]]),SUM(Table24[[#This Row],[NPA - Qualifying (QRE) - Amt]],Table24[[#This Row],[NPA - Non-Qualifying (NQRE) - Amt]]),SUM(Table24[[#This Row],[HTC - Qualifying (QRE) - Amt]]+Table24[[#This Row],[HTC - Non-Qualifying (NQRE) - Amt]]))</f>
        <v>0</v>
      </c>
    </row>
    <row r="3187" spans="2:10" x14ac:dyDescent="0.3">
      <c r="B3187" s="32" t="e">
        <f>_xlfn.XLOOKUP(A3187,Table1[Categories of Work],Table1[Cost Type])</f>
        <v>#N/A</v>
      </c>
      <c r="J3187" s="34">
        <f>IF(ISBLANK(Table24[[#This Row],[HTC - Qualifying (QRE) - Amt]]),SUM(Table24[[#This Row],[NPA - Qualifying (QRE) - Amt]],Table24[[#This Row],[NPA - Non-Qualifying (NQRE) - Amt]]),SUM(Table24[[#This Row],[HTC - Qualifying (QRE) - Amt]]+Table24[[#This Row],[HTC - Non-Qualifying (NQRE) - Amt]]))</f>
        <v>0</v>
      </c>
    </row>
    <row r="3188" spans="2:10" x14ac:dyDescent="0.3">
      <c r="B3188" s="32" t="e">
        <f>_xlfn.XLOOKUP(A3188,Table1[Categories of Work],Table1[Cost Type])</f>
        <v>#N/A</v>
      </c>
      <c r="J3188" s="34">
        <f>IF(ISBLANK(Table24[[#This Row],[HTC - Qualifying (QRE) - Amt]]),SUM(Table24[[#This Row],[NPA - Qualifying (QRE) - Amt]],Table24[[#This Row],[NPA - Non-Qualifying (NQRE) - Amt]]),SUM(Table24[[#This Row],[HTC - Qualifying (QRE) - Amt]]+Table24[[#This Row],[HTC - Non-Qualifying (NQRE) - Amt]]))</f>
        <v>0</v>
      </c>
    </row>
    <row r="3189" spans="2:10" x14ac:dyDescent="0.3">
      <c r="B3189" s="32" t="e">
        <f>_xlfn.XLOOKUP(A3189,Table1[Categories of Work],Table1[Cost Type])</f>
        <v>#N/A</v>
      </c>
      <c r="J3189" s="34">
        <f>IF(ISBLANK(Table24[[#This Row],[HTC - Qualifying (QRE) - Amt]]),SUM(Table24[[#This Row],[NPA - Qualifying (QRE) - Amt]],Table24[[#This Row],[NPA - Non-Qualifying (NQRE) - Amt]]),SUM(Table24[[#This Row],[HTC - Qualifying (QRE) - Amt]]+Table24[[#This Row],[HTC - Non-Qualifying (NQRE) - Amt]]))</f>
        <v>0</v>
      </c>
    </row>
    <row r="3190" spans="2:10" x14ac:dyDescent="0.3">
      <c r="B3190" s="32" t="e">
        <f>_xlfn.XLOOKUP(A3190,Table1[Categories of Work],Table1[Cost Type])</f>
        <v>#N/A</v>
      </c>
      <c r="J3190" s="34">
        <f>IF(ISBLANK(Table24[[#This Row],[HTC - Qualifying (QRE) - Amt]]),SUM(Table24[[#This Row],[NPA - Qualifying (QRE) - Amt]],Table24[[#This Row],[NPA - Non-Qualifying (NQRE) - Amt]]),SUM(Table24[[#This Row],[HTC - Qualifying (QRE) - Amt]]+Table24[[#This Row],[HTC - Non-Qualifying (NQRE) - Amt]]))</f>
        <v>0</v>
      </c>
    </row>
    <row r="3191" spans="2:10" x14ac:dyDescent="0.3">
      <c r="B3191" s="32" t="e">
        <f>_xlfn.XLOOKUP(A3191,Table1[Categories of Work],Table1[Cost Type])</f>
        <v>#N/A</v>
      </c>
      <c r="J3191" s="34">
        <f>IF(ISBLANK(Table24[[#This Row],[HTC - Qualifying (QRE) - Amt]]),SUM(Table24[[#This Row],[NPA - Qualifying (QRE) - Amt]],Table24[[#This Row],[NPA - Non-Qualifying (NQRE) - Amt]]),SUM(Table24[[#This Row],[HTC - Qualifying (QRE) - Amt]]+Table24[[#This Row],[HTC - Non-Qualifying (NQRE) - Amt]]))</f>
        <v>0</v>
      </c>
    </row>
    <row r="3192" spans="2:10" x14ac:dyDescent="0.3">
      <c r="B3192" s="32" t="e">
        <f>_xlfn.XLOOKUP(A3192,Table1[Categories of Work],Table1[Cost Type])</f>
        <v>#N/A</v>
      </c>
      <c r="J3192" s="34">
        <f>IF(ISBLANK(Table24[[#This Row],[HTC - Qualifying (QRE) - Amt]]),SUM(Table24[[#This Row],[NPA - Qualifying (QRE) - Amt]],Table24[[#This Row],[NPA - Non-Qualifying (NQRE) - Amt]]),SUM(Table24[[#This Row],[HTC - Qualifying (QRE) - Amt]]+Table24[[#This Row],[HTC - Non-Qualifying (NQRE) - Amt]]))</f>
        <v>0</v>
      </c>
    </row>
    <row r="3193" spans="2:10" x14ac:dyDescent="0.3">
      <c r="B3193" s="32" t="e">
        <f>_xlfn.XLOOKUP(A3193,Table1[Categories of Work],Table1[Cost Type])</f>
        <v>#N/A</v>
      </c>
      <c r="J3193" s="34">
        <f>IF(ISBLANK(Table24[[#This Row],[HTC - Qualifying (QRE) - Amt]]),SUM(Table24[[#This Row],[NPA - Qualifying (QRE) - Amt]],Table24[[#This Row],[NPA - Non-Qualifying (NQRE) - Amt]]),SUM(Table24[[#This Row],[HTC - Qualifying (QRE) - Amt]]+Table24[[#This Row],[HTC - Non-Qualifying (NQRE) - Amt]]))</f>
        <v>0</v>
      </c>
    </row>
    <row r="3194" spans="2:10" x14ac:dyDescent="0.3">
      <c r="B3194" s="32" t="e">
        <f>_xlfn.XLOOKUP(A3194,Table1[Categories of Work],Table1[Cost Type])</f>
        <v>#N/A</v>
      </c>
      <c r="J3194" s="34">
        <f>IF(ISBLANK(Table24[[#This Row],[HTC - Qualifying (QRE) - Amt]]),SUM(Table24[[#This Row],[NPA - Qualifying (QRE) - Amt]],Table24[[#This Row],[NPA - Non-Qualifying (NQRE) - Amt]]),SUM(Table24[[#This Row],[HTC - Qualifying (QRE) - Amt]]+Table24[[#This Row],[HTC - Non-Qualifying (NQRE) - Amt]]))</f>
        <v>0</v>
      </c>
    </row>
    <row r="3195" spans="2:10" x14ac:dyDescent="0.3">
      <c r="B3195" s="32" t="e">
        <f>_xlfn.XLOOKUP(A3195,Table1[Categories of Work],Table1[Cost Type])</f>
        <v>#N/A</v>
      </c>
      <c r="J3195" s="34">
        <f>IF(ISBLANK(Table24[[#This Row],[HTC - Qualifying (QRE) - Amt]]),SUM(Table24[[#This Row],[NPA - Qualifying (QRE) - Amt]],Table24[[#This Row],[NPA - Non-Qualifying (NQRE) - Amt]]),SUM(Table24[[#This Row],[HTC - Qualifying (QRE) - Amt]]+Table24[[#This Row],[HTC - Non-Qualifying (NQRE) - Amt]]))</f>
        <v>0</v>
      </c>
    </row>
    <row r="3196" spans="2:10" x14ac:dyDescent="0.3">
      <c r="B3196" s="32" t="e">
        <f>_xlfn.XLOOKUP(A3196,Table1[Categories of Work],Table1[Cost Type])</f>
        <v>#N/A</v>
      </c>
      <c r="J3196" s="34">
        <f>IF(ISBLANK(Table24[[#This Row],[HTC - Qualifying (QRE) - Amt]]),SUM(Table24[[#This Row],[NPA - Qualifying (QRE) - Amt]],Table24[[#This Row],[NPA - Non-Qualifying (NQRE) - Amt]]),SUM(Table24[[#This Row],[HTC - Qualifying (QRE) - Amt]]+Table24[[#This Row],[HTC - Non-Qualifying (NQRE) - Amt]]))</f>
        <v>0</v>
      </c>
    </row>
    <row r="3197" spans="2:10" x14ac:dyDescent="0.3">
      <c r="B3197" s="32" t="e">
        <f>_xlfn.XLOOKUP(A3197,Table1[Categories of Work],Table1[Cost Type])</f>
        <v>#N/A</v>
      </c>
      <c r="J3197" s="34">
        <f>IF(ISBLANK(Table24[[#This Row],[HTC - Qualifying (QRE) - Amt]]),SUM(Table24[[#This Row],[NPA - Qualifying (QRE) - Amt]],Table24[[#This Row],[NPA - Non-Qualifying (NQRE) - Amt]]),SUM(Table24[[#This Row],[HTC - Qualifying (QRE) - Amt]]+Table24[[#This Row],[HTC - Non-Qualifying (NQRE) - Amt]]))</f>
        <v>0</v>
      </c>
    </row>
    <row r="3198" spans="2:10" x14ac:dyDescent="0.3">
      <c r="B3198" s="32" t="e">
        <f>_xlfn.XLOOKUP(A3198,Table1[Categories of Work],Table1[Cost Type])</f>
        <v>#N/A</v>
      </c>
      <c r="J3198" s="34">
        <f>IF(ISBLANK(Table24[[#This Row],[HTC - Qualifying (QRE) - Amt]]),SUM(Table24[[#This Row],[NPA - Qualifying (QRE) - Amt]],Table24[[#This Row],[NPA - Non-Qualifying (NQRE) - Amt]]),SUM(Table24[[#This Row],[HTC - Qualifying (QRE) - Amt]]+Table24[[#This Row],[HTC - Non-Qualifying (NQRE) - Amt]]))</f>
        <v>0</v>
      </c>
    </row>
    <row r="3199" spans="2:10" x14ac:dyDescent="0.3">
      <c r="B3199" s="32" t="e">
        <f>_xlfn.XLOOKUP(A3199,Table1[Categories of Work],Table1[Cost Type])</f>
        <v>#N/A</v>
      </c>
      <c r="J3199" s="34">
        <f>IF(ISBLANK(Table24[[#This Row],[HTC - Qualifying (QRE) - Amt]]),SUM(Table24[[#This Row],[NPA - Qualifying (QRE) - Amt]],Table24[[#This Row],[NPA - Non-Qualifying (NQRE) - Amt]]),SUM(Table24[[#This Row],[HTC - Qualifying (QRE) - Amt]]+Table24[[#This Row],[HTC - Non-Qualifying (NQRE) - Amt]]))</f>
        <v>0</v>
      </c>
    </row>
    <row r="3200" spans="2:10" x14ac:dyDescent="0.3">
      <c r="B3200" s="32" t="e">
        <f>_xlfn.XLOOKUP(A3200,Table1[Categories of Work],Table1[Cost Type])</f>
        <v>#N/A</v>
      </c>
      <c r="J3200" s="34">
        <f>IF(ISBLANK(Table24[[#This Row],[HTC - Qualifying (QRE) - Amt]]),SUM(Table24[[#This Row],[NPA - Qualifying (QRE) - Amt]],Table24[[#This Row],[NPA - Non-Qualifying (NQRE) - Amt]]),SUM(Table24[[#This Row],[HTC - Qualifying (QRE) - Amt]]+Table24[[#This Row],[HTC - Non-Qualifying (NQRE) - Amt]]))</f>
        <v>0</v>
      </c>
    </row>
    <row r="3201" spans="2:10" x14ac:dyDescent="0.3">
      <c r="B3201" s="32" t="e">
        <f>_xlfn.XLOOKUP(A3201,Table1[Categories of Work],Table1[Cost Type])</f>
        <v>#N/A</v>
      </c>
      <c r="J3201" s="34">
        <f>IF(ISBLANK(Table24[[#This Row],[HTC - Qualifying (QRE) - Amt]]),SUM(Table24[[#This Row],[NPA - Qualifying (QRE) - Amt]],Table24[[#This Row],[NPA - Non-Qualifying (NQRE) - Amt]]),SUM(Table24[[#This Row],[HTC - Qualifying (QRE) - Amt]]+Table24[[#This Row],[HTC - Non-Qualifying (NQRE) - Amt]]))</f>
        <v>0</v>
      </c>
    </row>
    <row r="3202" spans="2:10" x14ac:dyDescent="0.3">
      <c r="B3202" s="32" t="e">
        <f>_xlfn.XLOOKUP(A3202,Table1[Categories of Work],Table1[Cost Type])</f>
        <v>#N/A</v>
      </c>
      <c r="J3202" s="34">
        <f>IF(ISBLANK(Table24[[#This Row],[HTC - Qualifying (QRE) - Amt]]),SUM(Table24[[#This Row],[NPA - Qualifying (QRE) - Amt]],Table24[[#This Row],[NPA - Non-Qualifying (NQRE) - Amt]]),SUM(Table24[[#This Row],[HTC - Qualifying (QRE) - Amt]]+Table24[[#This Row],[HTC - Non-Qualifying (NQRE) - Amt]]))</f>
        <v>0</v>
      </c>
    </row>
    <row r="3203" spans="2:10" x14ac:dyDescent="0.3">
      <c r="B3203" s="32" t="e">
        <f>_xlfn.XLOOKUP(A3203,Table1[Categories of Work],Table1[Cost Type])</f>
        <v>#N/A</v>
      </c>
      <c r="J3203" s="34">
        <f>IF(ISBLANK(Table24[[#This Row],[HTC - Qualifying (QRE) - Amt]]),SUM(Table24[[#This Row],[NPA - Qualifying (QRE) - Amt]],Table24[[#This Row],[NPA - Non-Qualifying (NQRE) - Amt]]),SUM(Table24[[#This Row],[HTC - Qualifying (QRE) - Amt]]+Table24[[#This Row],[HTC - Non-Qualifying (NQRE) - Amt]]))</f>
        <v>0</v>
      </c>
    </row>
    <row r="3204" spans="2:10" x14ac:dyDescent="0.3">
      <c r="B3204" s="32" t="e">
        <f>_xlfn.XLOOKUP(A3204,Table1[Categories of Work],Table1[Cost Type])</f>
        <v>#N/A</v>
      </c>
      <c r="J3204" s="34">
        <f>IF(ISBLANK(Table24[[#This Row],[HTC - Qualifying (QRE) - Amt]]),SUM(Table24[[#This Row],[NPA - Qualifying (QRE) - Amt]],Table24[[#This Row],[NPA - Non-Qualifying (NQRE) - Amt]]),SUM(Table24[[#This Row],[HTC - Qualifying (QRE) - Amt]]+Table24[[#This Row],[HTC - Non-Qualifying (NQRE) - Amt]]))</f>
        <v>0</v>
      </c>
    </row>
    <row r="3205" spans="2:10" x14ac:dyDescent="0.3">
      <c r="B3205" s="32" t="e">
        <f>_xlfn.XLOOKUP(A3205,Table1[Categories of Work],Table1[Cost Type])</f>
        <v>#N/A</v>
      </c>
      <c r="J3205" s="34">
        <f>IF(ISBLANK(Table24[[#This Row],[HTC - Qualifying (QRE) - Amt]]),SUM(Table24[[#This Row],[NPA - Qualifying (QRE) - Amt]],Table24[[#This Row],[NPA - Non-Qualifying (NQRE) - Amt]]),SUM(Table24[[#This Row],[HTC - Qualifying (QRE) - Amt]]+Table24[[#This Row],[HTC - Non-Qualifying (NQRE) - Amt]]))</f>
        <v>0</v>
      </c>
    </row>
    <row r="3206" spans="2:10" x14ac:dyDescent="0.3">
      <c r="B3206" s="32" t="e">
        <f>_xlfn.XLOOKUP(A3206,Table1[Categories of Work],Table1[Cost Type])</f>
        <v>#N/A</v>
      </c>
      <c r="J3206" s="34">
        <f>IF(ISBLANK(Table24[[#This Row],[HTC - Qualifying (QRE) - Amt]]),SUM(Table24[[#This Row],[NPA - Qualifying (QRE) - Amt]],Table24[[#This Row],[NPA - Non-Qualifying (NQRE) - Amt]]),SUM(Table24[[#This Row],[HTC - Qualifying (QRE) - Amt]]+Table24[[#This Row],[HTC - Non-Qualifying (NQRE) - Amt]]))</f>
        <v>0</v>
      </c>
    </row>
    <row r="3207" spans="2:10" x14ac:dyDescent="0.3">
      <c r="B3207" s="32" t="e">
        <f>_xlfn.XLOOKUP(A3207,Table1[Categories of Work],Table1[Cost Type])</f>
        <v>#N/A</v>
      </c>
      <c r="J3207" s="34">
        <f>IF(ISBLANK(Table24[[#This Row],[HTC - Qualifying (QRE) - Amt]]),SUM(Table24[[#This Row],[NPA - Qualifying (QRE) - Amt]],Table24[[#This Row],[NPA - Non-Qualifying (NQRE) - Amt]]),SUM(Table24[[#This Row],[HTC - Qualifying (QRE) - Amt]]+Table24[[#This Row],[HTC - Non-Qualifying (NQRE) - Amt]]))</f>
        <v>0</v>
      </c>
    </row>
    <row r="3208" spans="2:10" x14ac:dyDescent="0.3">
      <c r="B3208" s="32" t="e">
        <f>_xlfn.XLOOKUP(A3208,Table1[Categories of Work],Table1[Cost Type])</f>
        <v>#N/A</v>
      </c>
      <c r="J3208" s="34">
        <f>IF(ISBLANK(Table24[[#This Row],[HTC - Qualifying (QRE) - Amt]]),SUM(Table24[[#This Row],[NPA - Qualifying (QRE) - Amt]],Table24[[#This Row],[NPA - Non-Qualifying (NQRE) - Amt]]),SUM(Table24[[#This Row],[HTC - Qualifying (QRE) - Amt]]+Table24[[#This Row],[HTC - Non-Qualifying (NQRE) - Amt]]))</f>
        <v>0</v>
      </c>
    </row>
    <row r="3209" spans="2:10" x14ac:dyDescent="0.3">
      <c r="B3209" s="32" t="e">
        <f>_xlfn.XLOOKUP(A3209,Table1[Categories of Work],Table1[Cost Type])</f>
        <v>#N/A</v>
      </c>
      <c r="J3209" s="34">
        <f>IF(ISBLANK(Table24[[#This Row],[HTC - Qualifying (QRE) - Amt]]),SUM(Table24[[#This Row],[NPA - Qualifying (QRE) - Amt]],Table24[[#This Row],[NPA - Non-Qualifying (NQRE) - Amt]]),SUM(Table24[[#This Row],[HTC - Qualifying (QRE) - Amt]]+Table24[[#This Row],[HTC - Non-Qualifying (NQRE) - Amt]]))</f>
        <v>0</v>
      </c>
    </row>
    <row r="3210" spans="2:10" x14ac:dyDescent="0.3">
      <c r="B3210" s="32" t="e">
        <f>_xlfn.XLOOKUP(A3210,Table1[Categories of Work],Table1[Cost Type])</f>
        <v>#N/A</v>
      </c>
      <c r="J3210" s="34">
        <f>IF(ISBLANK(Table24[[#This Row],[HTC - Qualifying (QRE) - Amt]]),SUM(Table24[[#This Row],[NPA - Qualifying (QRE) - Amt]],Table24[[#This Row],[NPA - Non-Qualifying (NQRE) - Amt]]),SUM(Table24[[#This Row],[HTC - Qualifying (QRE) - Amt]]+Table24[[#This Row],[HTC - Non-Qualifying (NQRE) - Amt]]))</f>
        <v>0</v>
      </c>
    </row>
    <row r="3211" spans="2:10" x14ac:dyDescent="0.3">
      <c r="B3211" s="32" t="e">
        <f>_xlfn.XLOOKUP(A3211,Table1[Categories of Work],Table1[Cost Type])</f>
        <v>#N/A</v>
      </c>
      <c r="J3211" s="34">
        <f>IF(ISBLANK(Table24[[#This Row],[HTC - Qualifying (QRE) - Amt]]),SUM(Table24[[#This Row],[NPA - Qualifying (QRE) - Amt]],Table24[[#This Row],[NPA - Non-Qualifying (NQRE) - Amt]]),SUM(Table24[[#This Row],[HTC - Qualifying (QRE) - Amt]]+Table24[[#This Row],[HTC - Non-Qualifying (NQRE) - Amt]]))</f>
        <v>0</v>
      </c>
    </row>
    <row r="3212" spans="2:10" x14ac:dyDescent="0.3">
      <c r="B3212" s="32" t="e">
        <f>_xlfn.XLOOKUP(A3212,Table1[Categories of Work],Table1[Cost Type])</f>
        <v>#N/A</v>
      </c>
      <c r="J3212" s="34">
        <f>IF(ISBLANK(Table24[[#This Row],[HTC - Qualifying (QRE) - Amt]]),SUM(Table24[[#This Row],[NPA - Qualifying (QRE) - Amt]],Table24[[#This Row],[NPA - Non-Qualifying (NQRE) - Amt]]),SUM(Table24[[#This Row],[HTC - Qualifying (QRE) - Amt]]+Table24[[#This Row],[HTC - Non-Qualifying (NQRE) - Amt]]))</f>
        <v>0</v>
      </c>
    </row>
    <row r="3213" spans="2:10" x14ac:dyDescent="0.3">
      <c r="B3213" s="32" t="e">
        <f>_xlfn.XLOOKUP(A3213,Table1[Categories of Work],Table1[Cost Type])</f>
        <v>#N/A</v>
      </c>
      <c r="J3213" s="34">
        <f>IF(ISBLANK(Table24[[#This Row],[HTC - Qualifying (QRE) - Amt]]),SUM(Table24[[#This Row],[NPA - Qualifying (QRE) - Amt]],Table24[[#This Row],[NPA - Non-Qualifying (NQRE) - Amt]]),SUM(Table24[[#This Row],[HTC - Qualifying (QRE) - Amt]]+Table24[[#This Row],[HTC - Non-Qualifying (NQRE) - Amt]]))</f>
        <v>0</v>
      </c>
    </row>
    <row r="3214" spans="2:10" x14ac:dyDescent="0.3">
      <c r="B3214" s="32" t="e">
        <f>_xlfn.XLOOKUP(A3214,Table1[Categories of Work],Table1[Cost Type])</f>
        <v>#N/A</v>
      </c>
      <c r="J3214" s="34">
        <f>IF(ISBLANK(Table24[[#This Row],[HTC - Qualifying (QRE) - Amt]]),SUM(Table24[[#This Row],[NPA - Qualifying (QRE) - Amt]],Table24[[#This Row],[NPA - Non-Qualifying (NQRE) - Amt]]),SUM(Table24[[#This Row],[HTC - Qualifying (QRE) - Amt]]+Table24[[#This Row],[HTC - Non-Qualifying (NQRE) - Amt]]))</f>
        <v>0</v>
      </c>
    </row>
    <row r="3215" spans="2:10" x14ac:dyDescent="0.3">
      <c r="B3215" s="32" t="e">
        <f>_xlfn.XLOOKUP(A3215,Table1[Categories of Work],Table1[Cost Type])</f>
        <v>#N/A</v>
      </c>
      <c r="J3215" s="34">
        <f>IF(ISBLANK(Table24[[#This Row],[HTC - Qualifying (QRE) - Amt]]),SUM(Table24[[#This Row],[NPA - Qualifying (QRE) - Amt]],Table24[[#This Row],[NPA - Non-Qualifying (NQRE) - Amt]]),SUM(Table24[[#This Row],[HTC - Qualifying (QRE) - Amt]]+Table24[[#This Row],[HTC - Non-Qualifying (NQRE) - Amt]]))</f>
        <v>0</v>
      </c>
    </row>
    <row r="3216" spans="2:10" x14ac:dyDescent="0.3">
      <c r="B3216" s="32" t="e">
        <f>_xlfn.XLOOKUP(A3216,Table1[Categories of Work],Table1[Cost Type])</f>
        <v>#N/A</v>
      </c>
      <c r="J3216" s="34">
        <f>IF(ISBLANK(Table24[[#This Row],[HTC - Qualifying (QRE) - Amt]]),SUM(Table24[[#This Row],[NPA - Qualifying (QRE) - Amt]],Table24[[#This Row],[NPA - Non-Qualifying (NQRE) - Amt]]),SUM(Table24[[#This Row],[HTC - Qualifying (QRE) - Amt]]+Table24[[#This Row],[HTC - Non-Qualifying (NQRE) - Amt]]))</f>
        <v>0</v>
      </c>
    </row>
    <row r="3217" spans="2:10" x14ac:dyDescent="0.3">
      <c r="B3217" s="32" t="e">
        <f>_xlfn.XLOOKUP(A3217,Table1[Categories of Work],Table1[Cost Type])</f>
        <v>#N/A</v>
      </c>
      <c r="J3217" s="34">
        <f>IF(ISBLANK(Table24[[#This Row],[HTC - Qualifying (QRE) - Amt]]),SUM(Table24[[#This Row],[NPA - Qualifying (QRE) - Amt]],Table24[[#This Row],[NPA - Non-Qualifying (NQRE) - Amt]]),SUM(Table24[[#This Row],[HTC - Qualifying (QRE) - Amt]]+Table24[[#This Row],[HTC - Non-Qualifying (NQRE) - Amt]]))</f>
        <v>0</v>
      </c>
    </row>
    <row r="3218" spans="2:10" x14ac:dyDescent="0.3">
      <c r="B3218" s="32" t="e">
        <f>_xlfn.XLOOKUP(A3218,Table1[Categories of Work],Table1[Cost Type])</f>
        <v>#N/A</v>
      </c>
      <c r="J3218" s="34">
        <f>IF(ISBLANK(Table24[[#This Row],[HTC - Qualifying (QRE) - Amt]]),SUM(Table24[[#This Row],[NPA - Qualifying (QRE) - Amt]],Table24[[#This Row],[NPA - Non-Qualifying (NQRE) - Amt]]),SUM(Table24[[#This Row],[HTC - Qualifying (QRE) - Amt]]+Table24[[#This Row],[HTC - Non-Qualifying (NQRE) - Amt]]))</f>
        <v>0</v>
      </c>
    </row>
    <row r="3219" spans="2:10" x14ac:dyDescent="0.3">
      <c r="B3219" s="32" t="e">
        <f>_xlfn.XLOOKUP(A3219,Table1[Categories of Work],Table1[Cost Type])</f>
        <v>#N/A</v>
      </c>
      <c r="J3219" s="34">
        <f>IF(ISBLANK(Table24[[#This Row],[HTC - Qualifying (QRE) - Amt]]),SUM(Table24[[#This Row],[NPA - Qualifying (QRE) - Amt]],Table24[[#This Row],[NPA - Non-Qualifying (NQRE) - Amt]]),SUM(Table24[[#This Row],[HTC - Qualifying (QRE) - Amt]]+Table24[[#This Row],[HTC - Non-Qualifying (NQRE) - Amt]]))</f>
        <v>0</v>
      </c>
    </row>
    <row r="3220" spans="2:10" x14ac:dyDescent="0.3">
      <c r="B3220" s="32" t="e">
        <f>_xlfn.XLOOKUP(A3220,Table1[Categories of Work],Table1[Cost Type])</f>
        <v>#N/A</v>
      </c>
      <c r="J3220" s="34">
        <f>IF(ISBLANK(Table24[[#This Row],[HTC - Qualifying (QRE) - Amt]]),SUM(Table24[[#This Row],[NPA - Qualifying (QRE) - Amt]],Table24[[#This Row],[NPA - Non-Qualifying (NQRE) - Amt]]),SUM(Table24[[#This Row],[HTC - Qualifying (QRE) - Amt]]+Table24[[#This Row],[HTC - Non-Qualifying (NQRE) - Amt]]))</f>
        <v>0</v>
      </c>
    </row>
    <row r="3221" spans="2:10" x14ac:dyDescent="0.3">
      <c r="B3221" s="32" t="e">
        <f>_xlfn.XLOOKUP(A3221,Table1[Categories of Work],Table1[Cost Type])</f>
        <v>#N/A</v>
      </c>
      <c r="J3221" s="34">
        <f>IF(ISBLANK(Table24[[#This Row],[HTC - Qualifying (QRE) - Amt]]),SUM(Table24[[#This Row],[NPA - Qualifying (QRE) - Amt]],Table24[[#This Row],[NPA - Non-Qualifying (NQRE) - Amt]]),SUM(Table24[[#This Row],[HTC - Qualifying (QRE) - Amt]]+Table24[[#This Row],[HTC - Non-Qualifying (NQRE) - Amt]]))</f>
        <v>0</v>
      </c>
    </row>
    <row r="3222" spans="2:10" x14ac:dyDescent="0.3">
      <c r="B3222" s="32" t="e">
        <f>_xlfn.XLOOKUP(A3222,Table1[Categories of Work],Table1[Cost Type])</f>
        <v>#N/A</v>
      </c>
      <c r="J3222" s="34">
        <f>IF(ISBLANK(Table24[[#This Row],[HTC - Qualifying (QRE) - Amt]]),SUM(Table24[[#This Row],[NPA - Qualifying (QRE) - Amt]],Table24[[#This Row],[NPA - Non-Qualifying (NQRE) - Amt]]),SUM(Table24[[#This Row],[HTC - Qualifying (QRE) - Amt]]+Table24[[#This Row],[HTC - Non-Qualifying (NQRE) - Amt]]))</f>
        <v>0</v>
      </c>
    </row>
    <row r="3223" spans="2:10" x14ac:dyDescent="0.3">
      <c r="B3223" s="32" t="e">
        <f>_xlfn.XLOOKUP(A3223,Table1[Categories of Work],Table1[Cost Type])</f>
        <v>#N/A</v>
      </c>
      <c r="J3223" s="34">
        <f>IF(ISBLANK(Table24[[#This Row],[HTC - Qualifying (QRE) - Amt]]),SUM(Table24[[#This Row],[NPA - Qualifying (QRE) - Amt]],Table24[[#This Row],[NPA - Non-Qualifying (NQRE) - Amt]]),SUM(Table24[[#This Row],[HTC - Qualifying (QRE) - Amt]]+Table24[[#This Row],[HTC - Non-Qualifying (NQRE) - Amt]]))</f>
        <v>0</v>
      </c>
    </row>
    <row r="3224" spans="2:10" x14ac:dyDescent="0.3">
      <c r="B3224" s="32" t="e">
        <f>_xlfn.XLOOKUP(A3224,Table1[Categories of Work],Table1[Cost Type])</f>
        <v>#N/A</v>
      </c>
      <c r="J3224" s="34">
        <f>IF(ISBLANK(Table24[[#This Row],[HTC - Qualifying (QRE) - Amt]]),SUM(Table24[[#This Row],[NPA - Qualifying (QRE) - Amt]],Table24[[#This Row],[NPA - Non-Qualifying (NQRE) - Amt]]),SUM(Table24[[#This Row],[HTC - Qualifying (QRE) - Amt]]+Table24[[#This Row],[HTC - Non-Qualifying (NQRE) - Amt]]))</f>
        <v>0</v>
      </c>
    </row>
    <row r="3225" spans="2:10" x14ac:dyDescent="0.3">
      <c r="B3225" s="32" t="e">
        <f>_xlfn.XLOOKUP(A3225,Table1[Categories of Work],Table1[Cost Type])</f>
        <v>#N/A</v>
      </c>
      <c r="J3225" s="34">
        <f>IF(ISBLANK(Table24[[#This Row],[HTC - Qualifying (QRE) - Amt]]),SUM(Table24[[#This Row],[NPA - Qualifying (QRE) - Amt]],Table24[[#This Row],[NPA - Non-Qualifying (NQRE) - Amt]]),SUM(Table24[[#This Row],[HTC - Qualifying (QRE) - Amt]]+Table24[[#This Row],[HTC - Non-Qualifying (NQRE) - Amt]]))</f>
        <v>0</v>
      </c>
    </row>
    <row r="3226" spans="2:10" x14ac:dyDescent="0.3">
      <c r="B3226" s="32" t="e">
        <f>_xlfn.XLOOKUP(A3226,Table1[Categories of Work],Table1[Cost Type])</f>
        <v>#N/A</v>
      </c>
      <c r="J3226" s="34">
        <f>IF(ISBLANK(Table24[[#This Row],[HTC - Qualifying (QRE) - Amt]]),SUM(Table24[[#This Row],[NPA - Qualifying (QRE) - Amt]],Table24[[#This Row],[NPA - Non-Qualifying (NQRE) - Amt]]),SUM(Table24[[#This Row],[HTC - Qualifying (QRE) - Amt]]+Table24[[#This Row],[HTC - Non-Qualifying (NQRE) - Amt]]))</f>
        <v>0</v>
      </c>
    </row>
    <row r="3227" spans="2:10" x14ac:dyDescent="0.3">
      <c r="B3227" s="32" t="e">
        <f>_xlfn.XLOOKUP(A3227,Table1[Categories of Work],Table1[Cost Type])</f>
        <v>#N/A</v>
      </c>
      <c r="J3227" s="34">
        <f>IF(ISBLANK(Table24[[#This Row],[HTC - Qualifying (QRE) - Amt]]),SUM(Table24[[#This Row],[NPA - Qualifying (QRE) - Amt]],Table24[[#This Row],[NPA - Non-Qualifying (NQRE) - Amt]]),SUM(Table24[[#This Row],[HTC - Qualifying (QRE) - Amt]]+Table24[[#This Row],[HTC - Non-Qualifying (NQRE) - Amt]]))</f>
        <v>0</v>
      </c>
    </row>
    <row r="3228" spans="2:10" x14ac:dyDescent="0.3">
      <c r="B3228" s="32" t="e">
        <f>_xlfn.XLOOKUP(A3228,Table1[Categories of Work],Table1[Cost Type])</f>
        <v>#N/A</v>
      </c>
      <c r="J3228" s="34">
        <f>IF(ISBLANK(Table24[[#This Row],[HTC - Qualifying (QRE) - Amt]]),SUM(Table24[[#This Row],[NPA - Qualifying (QRE) - Amt]],Table24[[#This Row],[NPA - Non-Qualifying (NQRE) - Amt]]),SUM(Table24[[#This Row],[HTC - Qualifying (QRE) - Amt]]+Table24[[#This Row],[HTC - Non-Qualifying (NQRE) - Amt]]))</f>
        <v>0</v>
      </c>
    </row>
    <row r="3229" spans="2:10" x14ac:dyDescent="0.3">
      <c r="B3229" s="32" t="e">
        <f>_xlfn.XLOOKUP(A3229,Table1[Categories of Work],Table1[Cost Type])</f>
        <v>#N/A</v>
      </c>
      <c r="J3229" s="34">
        <f>IF(ISBLANK(Table24[[#This Row],[HTC - Qualifying (QRE) - Amt]]),SUM(Table24[[#This Row],[NPA - Qualifying (QRE) - Amt]],Table24[[#This Row],[NPA - Non-Qualifying (NQRE) - Amt]]),SUM(Table24[[#This Row],[HTC - Qualifying (QRE) - Amt]]+Table24[[#This Row],[HTC - Non-Qualifying (NQRE) - Amt]]))</f>
        <v>0</v>
      </c>
    </row>
    <row r="3230" spans="2:10" x14ac:dyDescent="0.3">
      <c r="B3230" s="32" t="e">
        <f>_xlfn.XLOOKUP(A3230,Table1[Categories of Work],Table1[Cost Type])</f>
        <v>#N/A</v>
      </c>
      <c r="J3230" s="34">
        <f>IF(ISBLANK(Table24[[#This Row],[HTC - Qualifying (QRE) - Amt]]),SUM(Table24[[#This Row],[NPA - Qualifying (QRE) - Amt]],Table24[[#This Row],[NPA - Non-Qualifying (NQRE) - Amt]]),SUM(Table24[[#This Row],[HTC - Qualifying (QRE) - Amt]]+Table24[[#This Row],[HTC - Non-Qualifying (NQRE) - Amt]]))</f>
        <v>0</v>
      </c>
    </row>
    <row r="3231" spans="2:10" x14ac:dyDescent="0.3">
      <c r="B3231" s="32" t="e">
        <f>_xlfn.XLOOKUP(A3231,Table1[Categories of Work],Table1[Cost Type])</f>
        <v>#N/A</v>
      </c>
      <c r="J3231" s="34">
        <f>IF(ISBLANK(Table24[[#This Row],[HTC - Qualifying (QRE) - Amt]]),SUM(Table24[[#This Row],[NPA - Qualifying (QRE) - Amt]],Table24[[#This Row],[NPA - Non-Qualifying (NQRE) - Amt]]),SUM(Table24[[#This Row],[HTC - Qualifying (QRE) - Amt]]+Table24[[#This Row],[HTC - Non-Qualifying (NQRE) - Amt]]))</f>
        <v>0</v>
      </c>
    </row>
    <row r="3232" spans="2:10" x14ac:dyDescent="0.3">
      <c r="B3232" s="32" t="e">
        <f>_xlfn.XLOOKUP(A3232,Table1[Categories of Work],Table1[Cost Type])</f>
        <v>#N/A</v>
      </c>
      <c r="J3232" s="34">
        <f>IF(ISBLANK(Table24[[#This Row],[HTC - Qualifying (QRE) - Amt]]),SUM(Table24[[#This Row],[NPA - Qualifying (QRE) - Amt]],Table24[[#This Row],[NPA - Non-Qualifying (NQRE) - Amt]]),SUM(Table24[[#This Row],[HTC - Qualifying (QRE) - Amt]]+Table24[[#This Row],[HTC - Non-Qualifying (NQRE) - Amt]]))</f>
        <v>0</v>
      </c>
    </row>
    <row r="3233" spans="2:10" x14ac:dyDescent="0.3">
      <c r="B3233" s="32" t="e">
        <f>_xlfn.XLOOKUP(A3233,Table1[Categories of Work],Table1[Cost Type])</f>
        <v>#N/A</v>
      </c>
      <c r="J3233" s="34">
        <f>IF(ISBLANK(Table24[[#This Row],[HTC - Qualifying (QRE) - Amt]]),SUM(Table24[[#This Row],[NPA - Qualifying (QRE) - Amt]],Table24[[#This Row],[NPA - Non-Qualifying (NQRE) - Amt]]),SUM(Table24[[#This Row],[HTC - Qualifying (QRE) - Amt]]+Table24[[#This Row],[HTC - Non-Qualifying (NQRE) - Amt]]))</f>
        <v>0</v>
      </c>
    </row>
    <row r="3234" spans="2:10" x14ac:dyDescent="0.3">
      <c r="B3234" s="32" t="e">
        <f>_xlfn.XLOOKUP(A3234,Table1[Categories of Work],Table1[Cost Type])</f>
        <v>#N/A</v>
      </c>
      <c r="J3234" s="34">
        <f>IF(ISBLANK(Table24[[#This Row],[HTC - Qualifying (QRE) - Amt]]),SUM(Table24[[#This Row],[NPA - Qualifying (QRE) - Amt]],Table24[[#This Row],[NPA - Non-Qualifying (NQRE) - Amt]]),SUM(Table24[[#This Row],[HTC - Qualifying (QRE) - Amt]]+Table24[[#This Row],[HTC - Non-Qualifying (NQRE) - Amt]]))</f>
        <v>0</v>
      </c>
    </row>
    <row r="3235" spans="2:10" x14ac:dyDescent="0.3">
      <c r="B3235" s="32" t="e">
        <f>_xlfn.XLOOKUP(A3235,Table1[Categories of Work],Table1[Cost Type])</f>
        <v>#N/A</v>
      </c>
      <c r="J3235" s="34">
        <f>IF(ISBLANK(Table24[[#This Row],[HTC - Qualifying (QRE) - Amt]]),SUM(Table24[[#This Row],[NPA - Qualifying (QRE) - Amt]],Table24[[#This Row],[NPA - Non-Qualifying (NQRE) - Amt]]),SUM(Table24[[#This Row],[HTC - Qualifying (QRE) - Amt]]+Table24[[#This Row],[HTC - Non-Qualifying (NQRE) - Amt]]))</f>
        <v>0</v>
      </c>
    </row>
    <row r="3236" spans="2:10" x14ac:dyDescent="0.3">
      <c r="B3236" s="32" t="e">
        <f>_xlfn.XLOOKUP(A3236,Table1[Categories of Work],Table1[Cost Type])</f>
        <v>#N/A</v>
      </c>
      <c r="J3236" s="34">
        <f>IF(ISBLANK(Table24[[#This Row],[HTC - Qualifying (QRE) - Amt]]),SUM(Table24[[#This Row],[NPA - Qualifying (QRE) - Amt]],Table24[[#This Row],[NPA - Non-Qualifying (NQRE) - Amt]]),SUM(Table24[[#This Row],[HTC - Qualifying (QRE) - Amt]]+Table24[[#This Row],[HTC - Non-Qualifying (NQRE) - Amt]]))</f>
        <v>0</v>
      </c>
    </row>
    <row r="3237" spans="2:10" x14ac:dyDescent="0.3">
      <c r="B3237" s="32" t="e">
        <f>_xlfn.XLOOKUP(A3237,Table1[Categories of Work],Table1[Cost Type])</f>
        <v>#N/A</v>
      </c>
      <c r="J3237" s="34">
        <f>IF(ISBLANK(Table24[[#This Row],[HTC - Qualifying (QRE) - Amt]]),SUM(Table24[[#This Row],[NPA - Qualifying (QRE) - Amt]],Table24[[#This Row],[NPA - Non-Qualifying (NQRE) - Amt]]),SUM(Table24[[#This Row],[HTC - Qualifying (QRE) - Amt]]+Table24[[#This Row],[HTC - Non-Qualifying (NQRE) - Amt]]))</f>
        <v>0</v>
      </c>
    </row>
    <row r="3238" spans="2:10" x14ac:dyDescent="0.3">
      <c r="B3238" s="32" t="e">
        <f>_xlfn.XLOOKUP(A3238,Table1[Categories of Work],Table1[Cost Type])</f>
        <v>#N/A</v>
      </c>
      <c r="J3238" s="34">
        <f>IF(ISBLANK(Table24[[#This Row],[HTC - Qualifying (QRE) - Amt]]),SUM(Table24[[#This Row],[NPA - Qualifying (QRE) - Amt]],Table24[[#This Row],[NPA - Non-Qualifying (NQRE) - Amt]]),SUM(Table24[[#This Row],[HTC - Qualifying (QRE) - Amt]]+Table24[[#This Row],[HTC - Non-Qualifying (NQRE) - Amt]]))</f>
        <v>0</v>
      </c>
    </row>
    <row r="3239" spans="2:10" x14ac:dyDescent="0.3">
      <c r="B3239" s="32" t="e">
        <f>_xlfn.XLOOKUP(A3239,Table1[Categories of Work],Table1[Cost Type])</f>
        <v>#N/A</v>
      </c>
      <c r="J3239" s="34">
        <f>IF(ISBLANK(Table24[[#This Row],[HTC - Qualifying (QRE) - Amt]]),SUM(Table24[[#This Row],[NPA - Qualifying (QRE) - Amt]],Table24[[#This Row],[NPA - Non-Qualifying (NQRE) - Amt]]),SUM(Table24[[#This Row],[HTC - Qualifying (QRE) - Amt]]+Table24[[#This Row],[HTC - Non-Qualifying (NQRE) - Amt]]))</f>
        <v>0</v>
      </c>
    </row>
    <row r="3240" spans="2:10" x14ac:dyDescent="0.3">
      <c r="B3240" s="32" t="e">
        <f>_xlfn.XLOOKUP(A3240,Table1[Categories of Work],Table1[Cost Type])</f>
        <v>#N/A</v>
      </c>
      <c r="J3240" s="34">
        <f>IF(ISBLANK(Table24[[#This Row],[HTC - Qualifying (QRE) - Amt]]),SUM(Table24[[#This Row],[NPA - Qualifying (QRE) - Amt]],Table24[[#This Row],[NPA - Non-Qualifying (NQRE) - Amt]]),SUM(Table24[[#This Row],[HTC - Qualifying (QRE) - Amt]]+Table24[[#This Row],[HTC - Non-Qualifying (NQRE) - Amt]]))</f>
        <v>0</v>
      </c>
    </row>
    <row r="3241" spans="2:10" x14ac:dyDescent="0.3">
      <c r="B3241" s="32" t="e">
        <f>_xlfn.XLOOKUP(A3241,Table1[Categories of Work],Table1[Cost Type])</f>
        <v>#N/A</v>
      </c>
      <c r="J3241" s="34">
        <f>IF(ISBLANK(Table24[[#This Row],[HTC - Qualifying (QRE) - Amt]]),SUM(Table24[[#This Row],[NPA - Qualifying (QRE) - Amt]],Table24[[#This Row],[NPA - Non-Qualifying (NQRE) - Amt]]),SUM(Table24[[#This Row],[HTC - Qualifying (QRE) - Amt]]+Table24[[#This Row],[HTC - Non-Qualifying (NQRE) - Amt]]))</f>
        <v>0</v>
      </c>
    </row>
    <row r="3242" spans="2:10" x14ac:dyDescent="0.3">
      <c r="B3242" s="32" t="e">
        <f>_xlfn.XLOOKUP(A3242,Table1[Categories of Work],Table1[Cost Type])</f>
        <v>#N/A</v>
      </c>
      <c r="J3242" s="34">
        <f>IF(ISBLANK(Table24[[#This Row],[HTC - Qualifying (QRE) - Amt]]),SUM(Table24[[#This Row],[NPA - Qualifying (QRE) - Amt]],Table24[[#This Row],[NPA - Non-Qualifying (NQRE) - Amt]]),SUM(Table24[[#This Row],[HTC - Qualifying (QRE) - Amt]]+Table24[[#This Row],[HTC - Non-Qualifying (NQRE) - Amt]]))</f>
        <v>0</v>
      </c>
    </row>
    <row r="3243" spans="2:10" x14ac:dyDescent="0.3">
      <c r="B3243" s="32" t="e">
        <f>_xlfn.XLOOKUP(A3243,Table1[Categories of Work],Table1[Cost Type])</f>
        <v>#N/A</v>
      </c>
      <c r="J3243" s="34">
        <f>IF(ISBLANK(Table24[[#This Row],[HTC - Qualifying (QRE) - Amt]]),SUM(Table24[[#This Row],[NPA - Qualifying (QRE) - Amt]],Table24[[#This Row],[NPA - Non-Qualifying (NQRE) - Amt]]),SUM(Table24[[#This Row],[HTC - Qualifying (QRE) - Amt]]+Table24[[#This Row],[HTC - Non-Qualifying (NQRE) - Amt]]))</f>
        <v>0</v>
      </c>
    </row>
    <row r="3244" spans="2:10" x14ac:dyDescent="0.3">
      <c r="B3244" s="32" t="e">
        <f>_xlfn.XLOOKUP(A3244,Table1[Categories of Work],Table1[Cost Type])</f>
        <v>#N/A</v>
      </c>
      <c r="J3244" s="34">
        <f>IF(ISBLANK(Table24[[#This Row],[HTC - Qualifying (QRE) - Amt]]),SUM(Table24[[#This Row],[NPA - Qualifying (QRE) - Amt]],Table24[[#This Row],[NPA - Non-Qualifying (NQRE) - Amt]]),SUM(Table24[[#This Row],[HTC - Qualifying (QRE) - Amt]]+Table24[[#This Row],[HTC - Non-Qualifying (NQRE) - Amt]]))</f>
        <v>0</v>
      </c>
    </row>
    <row r="3245" spans="2:10" x14ac:dyDescent="0.3">
      <c r="B3245" s="32" t="e">
        <f>_xlfn.XLOOKUP(A3245,Table1[Categories of Work],Table1[Cost Type])</f>
        <v>#N/A</v>
      </c>
      <c r="J3245" s="34">
        <f>IF(ISBLANK(Table24[[#This Row],[HTC - Qualifying (QRE) - Amt]]),SUM(Table24[[#This Row],[NPA - Qualifying (QRE) - Amt]],Table24[[#This Row],[NPA - Non-Qualifying (NQRE) - Amt]]),SUM(Table24[[#This Row],[HTC - Qualifying (QRE) - Amt]]+Table24[[#This Row],[HTC - Non-Qualifying (NQRE) - Amt]]))</f>
        <v>0</v>
      </c>
    </row>
    <row r="3246" spans="2:10" x14ac:dyDescent="0.3">
      <c r="B3246" s="32" t="e">
        <f>_xlfn.XLOOKUP(A3246,Table1[Categories of Work],Table1[Cost Type])</f>
        <v>#N/A</v>
      </c>
      <c r="J3246" s="34">
        <f>IF(ISBLANK(Table24[[#This Row],[HTC - Qualifying (QRE) - Amt]]),SUM(Table24[[#This Row],[NPA - Qualifying (QRE) - Amt]],Table24[[#This Row],[NPA - Non-Qualifying (NQRE) - Amt]]),SUM(Table24[[#This Row],[HTC - Qualifying (QRE) - Amt]]+Table24[[#This Row],[HTC - Non-Qualifying (NQRE) - Amt]]))</f>
        <v>0</v>
      </c>
    </row>
    <row r="3247" spans="2:10" x14ac:dyDescent="0.3">
      <c r="B3247" s="32" t="e">
        <f>_xlfn.XLOOKUP(A3247,Table1[Categories of Work],Table1[Cost Type])</f>
        <v>#N/A</v>
      </c>
      <c r="J3247" s="34">
        <f>IF(ISBLANK(Table24[[#This Row],[HTC - Qualifying (QRE) - Amt]]),SUM(Table24[[#This Row],[NPA - Qualifying (QRE) - Amt]],Table24[[#This Row],[NPA - Non-Qualifying (NQRE) - Amt]]),SUM(Table24[[#This Row],[HTC - Qualifying (QRE) - Amt]]+Table24[[#This Row],[HTC - Non-Qualifying (NQRE) - Amt]]))</f>
        <v>0</v>
      </c>
    </row>
    <row r="3248" spans="2:10" x14ac:dyDescent="0.3">
      <c r="B3248" s="32" t="e">
        <f>_xlfn.XLOOKUP(A3248,Table1[Categories of Work],Table1[Cost Type])</f>
        <v>#N/A</v>
      </c>
      <c r="J3248" s="34">
        <f>IF(ISBLANK(Table24[[#This Row],[HTC - Qualifying (QRE) - Amt]]),SUM(Table24[[#This Row],[NPA - Qualifying (QRE) - Amt]],Table24[[#This Row],[NPA - Non-Qualifying (NQRE) - Amt]]),SUM(Table24[[#This Row],[HTC - Qualifying (QRE) - Amt]]+Table24[[#This Row],[HTC - Non-Qualifying (NQRE) - Amt]]))</f>
        <v>0</v>
      </c>
    </row>
    <row r="3249" spans="2:10" x14ac:dyDescent="0.3">
      <c r="B3249" s="32" t="e">
        <f>_xlfn.XLOOKUP(A3249,Table1[Categories of Work],Table1[Cost Type])</f>
        <v>#N/A</v>
      </c>
      <c r="J3249" s="34">
        <f>IF(ISBLANK(Table24[[#This Row],[HTC - Qualifying (QRE) - Amt]]),SUM(Table24[[#This Row],[NPA - Qualifying (QRE) - Amt]],Table24[[#This Row],[NPA - Non-Qualifying (NQRE) - Amt]]),SUM(Table24[[#This Row],[HTC - Qualifying (QRE) - Amt]]+Table24[[#This Row],[HTC - Non-Qualifying (NQRE) - Amt]]))</f>
        <v>0</v>
      </c>
    </row>
    <row r="3250" spans="2:10" x14ac:dyDescent="0.3">
      <c r="B3250" s="32" t="e">
        <f>_xlfn.XLOOKUP(A3250,Table1[Categories of Work],Table1[Cost Type])</f>
        <v>#N/A</v>
      </c>
      <c r="J3250" s="34">
        <f>IF(ISBLANK(Table24[[#This Row],[HTC - Qualifying (QRE) - Amt]]),SUM(Table24[[#This Row],[NPA - Qualifying (QRE) - Amt]],Table24[[#This Row],[NPA - Non-Qualifying (NQRE) - Amt]]),SUM(Table24[[#This Row],[HTC - Qualifying (QRE) - Amt]]+Table24[[#This Row],[HTC - Non-Qualifying (NQRE) - Amt]]))</f>
        <v>0</v>
      </c>
    </row>
    <row r="3251" spans="2:10" x14ac:dyDescent="0.3">
      <c r="B3251" s="32" t="e">
        <f>_xlfn.XLOOKUP(A3251,Table1[Categories of Work],Table1[Cost Type])</f>
        <v>#N/A</v>
      </c>
      <c r="J3251" s="34">
        <f>IF(ISBLANK(Table24[[#This Row],[HTC - Qualifying (QRE) - Amt]]),SUM(Table24[[#This Row],[NPA - Qualifying (QRE) - Amt]],Table24[[#This Row],[NPA - Non-Qualifying (NQRE) - Amt]]),SUM(Table24[[#This Row],[HTC - Qualifying (QRE) - Amt]]+Table24[[#This Row],[HTC - Non-Qualifying (NQRE) - Amt]]))</f>
        <v>0</v>
      </c>
    </row>
    <row r="3252" spans="2:10" x14ac:dyDescent="0.3">
      <c r="B3252" s="32" t="e">
        <f>_xlfn.XLOOKUP(A3252,Table1[Categories of Work],Table1[Cost Type])</f>
        <v>#N/A</v>
      </c>
      <c r="J3252" s="34">
        <f>IF(ISBLANK(Table24[[#This Row],[HTC - Qualifying (QRE) - Amt]]),SUM(Table24[[#This Row],[NPA - Qualifying (QRE) - Amt]],Table24[[#This Row],[NPA - Non-Qualifying (NQRE) - Amt]]),SUM(Table24[[#This Row],[HTC - Qualifying (QRE) - Amt]]+Table24[[#This Row],[HTC - Non-Qualifying (NQRE) - Amt]]))</f>
        <v>0</v>
      </c>
    </row>
    <row r="3253" spans="2:10" x14ac:dyDescent="0.3">
      <c r="B3253" s="32" t="e">
        <f>_xlfn.XLOOKUP(A3253,Table1[Categories of Work],Table1[Cost Type])</f>
        <v>#N/A</v>
      </c>
      <c r="J3253" s="34">
        <f>IF(ISBLANK(Table24[[#This Row],[HTC - Qualifying (QRE) - Amt]]),SUM(Table24[[#This Row],[NPA - Qualifying (QRE) - Amt]],Table24[[#This Row],[NPA - Non-Qualifying (NQRE) - Amt]]),SUM(Table24[[#This Row],[HTC - Qualifying (QRE) - Amt]]+Table24[[#This Row],[HTC - Non-Qualifying (NQRE) - Amt]]))</f>
        <v>0</v>
      </c>
    </row>
    <row r="3254" spans="2:10" x14ac:dyDescent="0.3">
      <c r="B3254" s="32" t="e">
        <f>_xlfn.XLOOKUP(A3254,Table1[Categories of Work],Table1[Cost Type])</f>
        <v>#N/A</v>
      </c>
      <c r="J3254" s="34">
        <f>IF(ISBLANK(Table24[[#This Row],[HTC - Qualifying (QRE) - Amt]]),SUM(Table24[[#This Row],[NPA - Qualifying (QRE) - Amt]],Table24[[#This Row],[NPA - Non-Qualifying (NQRE) - Amt]]),SUM(Table24[[#This Row],[HTC - Qualifying (QRE) - Amt]]+Table24[[#This Row],[HTC - Non-Qualifying (NQRE) - Amt]]))</f>
        <v>0</v>
      </c>
    </row>
    <row r="3255" spans="2:10" x14ac:dyDescent="0.3">
      <c r="B3255" s="32" t="e">
        <f>_xlfn.XLOOKUP(A3255,Table1[Categories of Work],Table1[Cost Type])</f>
        <v>#N/A</v>
      </c>
      <c r="J3255" s="34">
        <f>IF(ISBLANK(Table24[[#This Row],[HTC - Qualifying (QRE) - Amt]]),SUM(Table24[[#This Row],[NPA - Qualifying (QRE) - Amt]],Table24[[#This Row],[NPA - Non-Qualifying (NQRE) - Amt]]),SUM(Table24[[#This Row],[HTC - Qualifying (QRE) - Amt]]+Table24[[#This Row],[HTC - Non-Qualifying (NQRE) - Amt]]))</f>
        <v>0</v>
      </c>
    </row>
    <row r="3256" spans="2:10" x14ac:dyDescent="0.3">
      <c r="B3256" s="32" t="e">
        <f>_xlfn.XLOOKUP(A3256,Table1[Categories of Work],Table1[Cost Type])</f>
        <v>#N/A</v>
      </c>
      <c r="J3256" s="34">
        <f>IF(ISBLANK(Table24[[#This Row],[HTC - Qualifying (QRE) - Amt]]),SUM(Table24[[#This Row],[NPA - Qualifying (QRE) - Amt]],Table24[[#This Row],[NPA - Non-Qualifying (NQRE) - Amt]]),SUM(Table24[[#This Row],[HTC - Qualifying (QRE) - Amt]]+Table24[[#This Row],[HTC - Non-Qualifying (NQRE) - Amt]]))</f>
        <v>0</v>
      </c>
    </row>
    <row r="3257" spans="2:10" x14ac:dyDescent="0.3">
      <c r="B3257" s="32" t="e">
        <f>_xlfn.XLOOKUP(A3257,Table1[Categories of Work],Table1[Cost Type])</f>
        <v>#N/A</v>
      </c>
      <c r="J3257" s="34">
        <f>IF(ISBLANK(Table24[[#This Row],[HTC - Qualifying (QRE) - Amt]]),SUM(Table24[[#This Row],[NPA - Qualifying (QRE) - Amt]],Table24[[#This Row],[NPA - Non-Qualifying (NQRE) - Amt]]),SUM(Table24[[#This Row],[HTC - Qualifying (QRE) - Amt]]+Table24[[#This Row],[HTC - Non-Qualifying (NQRE) - Amt]]))</f>
        <v>0</v>
      </c>
    </row>
    <row r="3258" spans="2:10" x14ac:dyDescent="0.3">
      <c r="B3258" s="32" t="e">
        <f>_xlfn.XLOOKUP(A3258,Table1[Categories of Work],Table1[Cost Type])</f>
        <v>#N/A</v>
      </c>
      <c r="J3258" s="34">
        <f>IF(ISBLANK(Table24[[#This Row],[HTC - Qualifying (QRE) - Amt]]),SUM(Table24[[#This Row],[NPA - Qualifying (QRE) - Amt]],Table24[[#This Row],[NPA - Non-Qualifying (NQRE) - Amt]]),SUM(Table24[[#This Row],[HTC - Qualifying (QRE) - Amt]]+Table24[[#This Row],[HTC - Non-Qualifying (NQRE) - Amt]]))</f>
        <v>0</v>
      </c>
    </row>
    <row r="3259" spans="2:10" x14ac:dyDescent="0.3">
      <c r="B3259" s="32" t="e">
        <f>_xlfn.XLOOKUP(A3259,Table1[Categories of Work],Table1[Cost Type])</f>
        <v>#N/A</v>
      </c>
      <c r="J3259" s="34">
        <f>IF(ISBLANK(Table24[[#This Row],[HTC - Qualifying (QRE) - Amt]]),SUM(Table24[[#This Row],[NPA - Qualifying (QRE) - Amt]],Table24[[#This Row],[NPA - Non-Qualifying (NQRE) - Amt]]),SUM(Table24[[#This Row],[HTC - Qualifying (QRE) - Amt]]+Table24[[#This Row],[HTC - Non-Qualifying (NQRE) - Amt]]))</f>
        <v>0</v>
      </c>
    </row>
    <row r="3260" spans="2:10" x14ac:dyDescent="0.3">
      <c r="B3260" s="32" t="e">
        <f>_xlfn.XLOOKUP(A3260,Table1[Categories of Work],Table1[Cost Type])</f>
        <v>#N/A</v>
      </c>
      <c r="J3260" s="34">
        <f>IF(ISBLANK(Table24[[#This Row],[HTC - Qualifying (QRE) - Amt]]),SUM(Table24[[#This Row],[NPA - Qualifying (QRE) - Amt]],Table24[[#This Row],[NPA - Non-Qualifying (NQRE) - Amt]]),SUM(Table24[[#This Row],[HTC - Qualifying (QRE) - Amt]]+Table24[[#This Row],[HTC - Non-Qualifying (NQRE) - Amt]]))</f>
        <v>0</v>
      </c>
    </row>
    <row r="3261" spans="2:10" x14ac:dyDescent="0.3">
      <c r="B3261" s="32" t="e">
        <f>_xlfn.XLOOKUP(A3261,Table1[Categories of Work],Table1[Cost Type])</f>
        <v>#N/A</v>
      </c>
      <c r="J3261" s="34">
        <f>IF(ISBLANK(Table24[[#This Row],[HTC - Qualifying (QRE) - Amt]]),SUM(Table24[[#This Row],[NPA - Qualifying (QRE) - Amt]],Table24[[#This Row],[NPA - Non-Qualifying (NQRE) - Amt]]),SUM(Table24[[#This Row],[HTC - Qualifying (QRE) - Amt]]+Table24[[#This Row],[HTC - Non-Qualifying (NQRE) - Amt]]))</f>
        <v>0</v>
      </c>
    </row>
    <row r="3262" spans="2:10" x14ac:dyDescent="0.3">
      <c r="B3262" s="32" t="e">
        <f>_xlfn.XLOOKUP(A3262,Table1[Categories of Work],Table1[Cost Type])</f>
        <v>#N/A</v>
      </c>
      <c r="J3262" s="34">
        <f>IF(ISBLANK(Table24[[#This Row],[HTC - Qualifying (QRE) - Amt]]),SUM(Table24[[#This Row],[NPA - Qualifying (QRE) - Amt]],Table24[[#This Row],[NPA - Non-Qualifying (NQRE) - Amt]]),SUM(Table24[[#This Row],[HTC - Qualifying (QRE) - Amt]]+Table24[[#This Row],[HTC - Non-Qualifying (NQRE) - Amt]]))</f>
        <v>0</v>
      </c>
    </row>
    <row r="3263" spans="2:10" x14ac:dyDescent="0.3">
      <c r="B3263" s="32" t="e">
        <f>_xlfn.XLOOKUP(A3263,Table1[Categories of Work],Table1[Cost Type])</f>
        <v>#N/A</v>
      </c>
      <c r="J3263" s="34">
        <f>IF(ISBLANK(Table24[[#This Row],[HTC - Qualifying (QRE) - Amt]]),SUM(Table24[[#This Row],[NPA - Qualifying (QRE) - Amt]],Table24[[#This Row],[NPA - Non-Qualifying (NQRE) - Amt]]),SUM(Table24[[#This Row],[HTC - Qualifying (QRE) - Amt]]+Table24[[#This Row],[HTC - Non-Qualifying (NQRE) - Amt]]))</f>
        <v>0</v>
      </c>
    </row>
    <row r="3264" spans="2:10" x14ac:dyDescent="0.3">
      <c r="B3264" s="32" t="e">
        <f>_xlfn.XLOOKUP(A3264,Table1[Categories of Work],Table1[Cost Type])</f>
        <v>#N/A</v>
      </c>
      <c r="J3264" s="34">
        <f>IF(ISBLANK(Table24[[#This Row],[HTC - Qualifying (QRE) - Amt]]),SUM(Table24[[#This Row],[NPA - Qualifying (QRE) - Amt]],Table24[[#This Row],[NPA - Non-Qualifying (NQRE) - Amt]]),SUM(Table24[[#This Row],[HTC - Qualifying (QRE) - Amt]]+Table24[[#This Row],[HTC - Non-Qualifying (NQRE) - Amt]]))</f>
        <v>0</v>
      </c>
    </row>
    <row r="3265" spans="2:10" x14ac:dyDescent="0.3">
      <c r="B3265" s="32" t="e">
        <f>_xlfn.XLOOKUP(A3265,Table1[Categories of Work],Table1[Cost Type])</f>
        <v>#N/A</v>
      </c>
      <c r="J3265" s="34">
        <f>IF(ISBLANK(Table24[[#This Row],[HTC - Qualifying (QRE) - Amt]]),SUM(Table24[[#This Row],[NPA - Qualifying (QRE) - Amt]],Table24[[#This Row],[NPA - Non-Qualifying (NQRE) - Amt]]),SUM(Table24[[#This Row],[HTC - Qualifying (QRE) - Amt]]+Table24[[#This Row],[HTC - Non-Qualifying (NQRE) - Amt]]))</f>
        <v>0</v>
      </c>
    </row>
    <row r="3266" spans="2:10" x14ac:dyDescent="0.3">
      <c r="B3266" s="32" t="e">
        <f>_xlfn.XLOOKUP(A3266,Table1[Categories of Work],Table1[Cost Type])</f>
        <v>#N/A</v>
      </c>
      <c r="J3266" s="34">
        <f>IF(ISBLANK(Table24[[#This Row],[HTC - Qualifying (QRE) - Amt]]),SUM(Table24[[#This Row],[NPA - Qualifying (QRE) - Amt]],Table24[[#This Row],[NPA - Non-Qualifying (NQRE) - Amt]]),SUM(Table24[[#This Row],[HTC - Qualifying (QRE) - Amt]]+Table24[[#This Row],[HTC - Non-Qualifying (NQRE) - Amt]]))</f>
        <v>0</v>
      </c>
    </row>
    <row r="3267" spans="2:10" x14ac:dyDescent="0.3">
      <c r="B3267" s="32" t="e">
        <f>_xlfn.XLOOKUP(A3267,Table1[Categories of Work],Table1[Cost Type])</f>
        <v>#N/A</v>
      </c>
      <c r="J3267" s="34">
        <f>IF(ISBLANK(Table24[[#This Row],[HTC - Qualifying (QRE) - Amt]]),SUM(Table24[[#This Row],[NPA - Qualifying (QRE) - Amt]],Table24[[#This Row],[NPA - Non-Qualifying (NQRE) - Amt]]),SUM(Table24[[#This Row],[HTC - Qualifying (QRE) - Amt]]+Table24[[#This Row],[HTC - Non-Qualifying (NQRE) - Amt]]))</f>
        <v>0</v>
      </c>
    </row>
    <row r="3268" spans="2:10" x14ac:dyDescent="0.3">
      <c r="B3268" s="32" t="e">
        <f>_xlfn.XLOOKUP(A3268,Table1[Categories of Work],Table1[Cost Type])</f>
        <v>#N/A</v>
      </c>
      <c r="J3268" s="34">
        <f>IF(ISBLANK(Table24[[#This Row],[HTC - Qualifying (QRE) - Amt]]),SUM(Table24[[#This Row],[NPA - Qualifying (QRE) - Amt]],Table24[[#This Row],[NPA - Non-Qualifying (NQRE) - Amt]]),SUM(Table24[[#This Row],[HTC - Qualifying (QRE) - Amt]]+Table24[[#This Row],[HTC - Non-Qualifying (NQRE) - Amt]]))</f>
        <v>0</v>
      </c>
    </row>
    <row r="3269" spans="2:10" x14ac:dyDescent="0.3">
      <c r="B3269" s="32" t="e">
        <f>_xlfn.XLOOKUP(A3269,Table1[Categories of Work],Table1[Cost Type])</f>
        <v>#N/A</v>
      </c>
      <c r="J3269" s="34">
        <f>IF(ISBLANK(Table24[[#This Row],[HTC - Qualifying (QRE) - Amt]]),SUM(Table24[[#This Row],[NPA - Qualifying (QRE) - Amt]],Table24[[#This Row],[NPA - Non-Qualifying (NQRE) - Amt]]),SUM(Table24[[#This Row],[HTC - Qualifying (QRE) - Amt]]+Table24[[#This Row],[HTC - Non-Qualifying (NQRE) - Amt]]))</f>
        <v>0</v>
      </c>
    </row>
    <row r="3270" spans="2:10" x14ac:dyDescent="0.3">
      <c r="B3270" s="32" t="e">
        <f>_xlfn.XLOOKUP(A3270,Table1[Categories of Work],Table1[Cost Type])</f>
        <v>#N/A</v>
      </c>
      <c r="J3270" s="34">
        <f>IF(ISBLANK(Table24[[#This Row],[HTC - Qualifying (QRE) - Amt]]),SUM(Table24[[#This Row],[NPA - Qualifying (QRE) - Amt]],Table24[[#This Row],[NPA - Non-Qualifying (NQRE) - Amt]]),SUM(Table24[[#This Row],[HTC - Qualifying (QRE) - Amt]]+Table24[[#This Row],[HTC - Non-Qualifying (NQRE) - Amt]]))</f>
        <v>0</v>
      </c>
    </row>
    <row r="3271" spans="2:10" x14ac:dyDescent="0.3">
      <c r="B3271" s="32" t="e">
        <f>_xlfn.XLOOKUP(A3271,Table1[Categories of Work],Table1[Cost Type])</f>
        <v>#N/A</v>
      </c>
      <c r="J3271" s="34">
        <f>IF(ISBLANK(Table24[[#This Row],[HTC - Qualifying (QRE) - Amt]]),SUM(Table24[[#This Row],[NPA - Qualifying (QRE) - Amt]],Table24[[#This Row],[NPA - Non-Qualifying (NQRE) - Amt]]),SUM(Table24[[#This Row],[HTC - Qualifying (QRE) - Amt]]+Table24[[#This Row],[HTC - Non-Qualifying (NQRE) - Amt]]))</f>
        <v>0</v>
      </c>
    </row>
    <row r="3272" spans="2:10" x14ac:dyDescent="0.3">
      <c r="B3272" s="32" t="e">
        <f>_xlfn.XLOOKUP(A3272,Table1[Categories of Work],Table1[Cost Type])</f>
        <v>#N/A</v>
      </c>
      <c r="J3272" s="34">
        <f>IF(ISBLANK(Table24[[#This Row],[HTC - Qualifying (QRE) - Amt]]),SUM(Table24[[#This Row],[NPA - Qualifying (QRE) - Amt]],Table24[[#This Row],[NPA - Non-Qualifying (NQRE) - Amt]]),SUM(Table24[[#This Row],[HTC - Qualifying (QRE) - Amt]]+Table24[[#This Row],[HTC - Non-Qualifying (NQRE) - Amt]]))</f>
        <v>0</v>
      </c>
    </row>
    <row r="3273" spans="2:10" x14ac:dyDescent="0.3">
      <c r="B3273" s="32" t="e">
        <f>_xlfn.XLOOKUP(A3273,Table1[Categories of Work],Table1[Cost Type])</f>
        <v>#N/A</v>
      </c>
      <c r="J3273" s="34">
        <f>IF(ISBLANK(Table24[[#This Row],[HTC - Qualifying (QRE) - Amt]]),SUM(Table24[[#This Row],[NPA - Qualifying (QRE) - Amt]],Table24[[#This Row],[NPA - Non-Qualifying (NQRE) - Amt]]),SUM(Table24[[#This Row],[HTC - Qualifying (QRE) - Amt]]+Table24[[#This Row],[HTC - Non-Qualifying (NQRE) - Amt]]))</f>
        <v>0</v>
      </c>
    </row>
    <row r="3274" spans="2:10" x14ac:dyDescent="0.3">
      <c r="B3274" s="32" t="e">
        <f>_xlfn.XLOOKUP(A3274,Table1[Categories of Work],Table1[Cost Type])</f>
        <v>#N/A</v>
      </c>
      <c r="J3274" s="34">
        <f>IF(ISBLANK(Table24[[#This Row],[HTC - Qualifying (QRE) - Amt]]),SUM(Table24[[#This Row],[NPA - Qualifying (QRE) - Amt]],Table24[[#This Row],[NPA - Non-Qualifying (NQRE) - Amt]]),SUM(Table24[[#This Row],[HTC - Qualifying (QRE) - Amt]]+Table24[[#This Row],[HTC - Non-Qualifying (NQRE) - Amt]]))</f>
        <v>0</v>
      </c>
    </row>
    <row r="3275" spans="2:10" x14ac:dyDescent="0.3">
      <c r="B3275" s="32" t="e">
        <f>_xlfn.XLOOKUP(A3275,Table1[Categories of Work],Table1[Cost Type])</f>
        <v>#N/A</v>
      </c>
      <c r="J3275" s="34">
        <f>IF(ISBLANK(Table24[[#This Row],[HTC - Qualifying (QRE) - Amt]]),SUM(Table24[[#This Row],[NPA - Qualifying (QRE) - Amt]],Table24[[#This Row],[NPA - Non-Qualifying (NQRE) - Amt]]),SUM(Table24[[#This Row],[HTC - Qualifying (QRE) - Amt]]+Table24[[#This Row],[HTC - Non-Qualifying (NQRE) - Amt]]))</f>
        <v>0</v>
      </c>
    </row>
    <row r="3276" spans="2:10" x14ac:dyDescent="0.3">
      <c r="B3276" s="32" t="e">
        <f>_xlfn.XLOOKUP(A3276,Table1[Categories of Work],Table1[Cost Type])</f>
        <v>#N/A</v>
      </c>
      <c r="J3276" s="34">
        <f>IF(ISBLANK(Table24[[#This Row],[HTC - Qualifying (QRE) - Amt]]),SUM(Table24[[#This Row],[NPA - Qualifying (QRE) - Amt]],Table24[[#This Row],[NPA - Non-Qualifying (NQRE) - Amt]]),SUM(Table24[[#This Row],[HTC - Qualifying (QRE) - Amt]]+Table24[[#This Row],[HTC - Non-Qualifying (NQRE) - Amt]]))</f>
        <v>0</v>
      </c>
    </row>
    <row r="3277" spans="2:10" x14ac:dyDescent="0.3">
      <c r="B3277" s="32" t="e">
        <f>_xlfn.XLOOKUP(A3277,Table1[Categories of Work],Table1[Cost Type])</f>
        <v>#N/A</v>
      </c>
      <c r="J3277" s="34">
        <f>IF(ISBLANK(Table24[[#This Row],[HTC - Qualifying (QRE) - Amt]]),SUM(Table24[[#This Row],[NPA - Qualifying (QRE) - Amt]],Table24[[#This Row],[NPA - Non-Qualifying (NQRE) - Amt]]),SUM(Table24[[#This Row],[HTC - Qualifying (QRE) - Amt]]+Table24[[#This Row],[HTC - Non-Qualifying (NQRE) - Amt]]))</f>
        <v>0</v>
      </c>
    </row>
    <row r="3278" spans="2:10" x14ac:dyDescent="0.3">
      <c r="B3278" s="32" t="e">
        <f>_xlfn.XLOOKUP(A3278,Table1[Categories of Work],Table1[Cost Type])</f>
        <v>#N/A</v>
      </c>
      <c r="J3278" s="34">
        <f>IF(ISBLANK(Table24[[#This Row],[HTC - Qualifying (QRE) - Amt]]),SUM(Table24[[#This Row],[NPA - Qualifying (QRE) - Amt]],Table24[[#This Row],[NPA - Non-Qualifying (NQRE) - Amt]]),SUM(Table24[[#This Row],[HTC - Qualifying (QRE) - Amt]]+Table24[[#This Row],[HTC - Non-Qualifying (NQRE) - Amt]]))</f>
        <v>0</v>
      </c>
    </row>
    <row r="3279" spans="2:10" x14ac:dyDescent="0.3">
      <c r="B3279" s="32" t="e">
        <f>_xlfn.XLOOKUP(A3279,Table1[Categories of Work],Table1[Cost Type])</f>
        <v>#N/A</v>
      </c>
      <c r="J3279" s="34">
        <f>IF(ISBLANK(Table24[[#This Row],[HTC - Qualifying (QRE) - Amt]]),SUM(Table24[[#This Row],[NPA - Qualifying (QRE) - Amt]],Table24[[#This Row],[NPA - Non-Qualifying (NQRE) - Amt]]),SUM(Table24[[#This Row],[HTC - Qualifying (QRE) - Amt]]+Table24[[#This Row],[HTC - Non-Qualifying (NQRE) - Amt]]))</f>
        <v>0</v>
      </c>
    </row>
    <row r="3280" spans="2:10" x14ac:dyDescent="0.3">
      <c r="B3280" s="32" t="e">
        <f>_xlfn.XLOOKUP(A3280,Table1[Categories of Work],Table1[Cost Type])</f>
        <v>#N/A</v>
      </c>
      <c r="J3280" s="34">
        <f>IF(ISBLANK(Table24[[#This Row],[HTC - Qualifying (QRE) - Amt]]),SUM(Table24[[#This Row],[NPA - Qualifying (QRE) - Amt]],Table24[[#This Row],[NPA - Non-Qualifying (NQRE) - Amt]]),SUM(Table24[[#This Row],[HTC - Qualifying (QRE) - Amt]]+Table24[[#This Row],[HTC - Non-Qualifying (NQRE) - Amt]]))</f>
        <v>0</v>
      </c>
    </row>
    <row r="3281" spans="2:10" x14ac:dyDescent="0.3">
      <c r="B3281" s="32" t="e">
        <f>_xlfn.XLOOKUP(A3281,Table1[Categories of Work],Table1[Cost Type])</f>
        <v>#N/A</v>
      </c>
      <c r="J3281" s="34">
        <f>IF(ISBLANK(Table24[[#This Row],[HTC - Qualifying (QRE) - Amt]]),SUM(Table24[[#This Row],[NPA - Qualifying (QRE) - Amt]],Table24[[#This Row],[NPA - Non-Qualifying (NQRE) - Amt]]),SUM(Table24[[#This Row],[HTC - Qualifying (QRE) - Amt]]+Table24[[#This Row],[HTC - Non-Qualifying (NQRE) - Amt]]))</f>
        <v>0</v>
      </c>
    </row>
    <row r="3282" spans="2:10" x14ac:dyDescent="0.3">
      <c r="B3282" s="32" t="e">
        <f>_xlfn.XLOOKUP(A3282,Table1[Categories of Work],Table1[Cost Type])</f>
        <v>#N/A</v>
      </c>
      <c r="J3282" s="34">
        <f>IF(ISBLANK(Table24[[#This Row],[HTC - Qualifying (QRE) - Amt]]),SUM(Table24[[#This Row],[NPA - Qualifying (QRE) - Amt]],Table24[[#This Row],[NPA - Non-Qualifying (NQRE) - Amt]]),SUM(Table24[[#This Row],[HTC - Qualifying (QRE) - Amt]]+Table24[[#This Row],[HTC - Non-Qualifying (NQRE) - Amt]]))</f>
        <v>0</v>
      </c>
    </row>
    <row r="3283" spans="2:10" x14ac:dyDescent="0.3">
      <c r="B3283" s="32" t="e">
        <f>_xlfn.XLOOKUP(A3283,Table1[Categories of Work],Table1[Cost Type])</f>
        <v>#N/A</v>
      </c>
      <c r="J3283" s="34">
        <f>IF(ISBLANK(Table24[[#This Row],[HTC - Qualifying (QRE) - Amt]]),SUM(Table24[[#This Row],[NPA - Qualifying (QRE) - Amt]],Table24[[#This Row],[NPA - Non-Qualifying (NQRE) - Amt]]),SUM(Table24[[#This Row],[HTC - Qualifying (QRE) - Amt]]+Table24[[#This Row],[HTC - Non-Qualifying (NQRE) - Amt]]))</f>
        <v>0</v>
      </c>
    </row>
    <row r="3284" spans="2:10" x14ac:dyDescent="0.3">
      <c r="B3284" s="32" t="e">
        <f>_xlfn.XLOOKUP(A3284,Table1[Categories of Work],Table1[Cost Type])</f>
        <v>#N/A</v>
      </c>
      <c r="J3284" s="34">
        <f>IF(ISBLANK(Table24[[#This Row],[HTC - Qualifying (QRE) - Amt]]),SUM(Table24[[#This Row],[NPA - Qualifying (QRE) - Amt]],Table24[[#This Row],[NPA - Non-Qualifying (NQRE) - Amt]]),SUM(Table24[[#This Row],[HTC - Qualifying (QRE) - Amt]]+Table24[[#This Row],[HTC - Non-Qualifying (NQRE) - Amt]]))</f>
        <v>0</v>
      </c>
    </row>
    <row r="3285" spans="2:10" x14ac:dyDescent="0.3">
      <c r="B3285" s="32" t="e">
        <f>_xlfn.XLOOKUP(A3285,Table1[Categories of Work],Table1[Cost Type])</f>
        <v>#N/A</v>
      </c>
      <c r="J3285" s="34">
        <f>IF(ISBLANK(Table24[[#This Row],[HTC - Qualifying (QRE) - Amt]]),SUM(Table24[[#This Row],[NPA - Qualifying (QRE) - Amt]],Table24[[#This Row],[NPA - Non-Qualifying (NQRE) - Amt]]),SUM(Table24[[#This Row],[HTC - Qualifying (QRE) - Amt]]+Table24[[#This Row],[HTC - Non-Qualifying (NQRE) - Amt]]))</f>
        <v>0</v>
      </c>
    </row>
    <row r="3286" spans="2:10" x14ac:dyDescent="0.3">
      <c r="B3286" s="32" t="e">
        <f>_xlfn.XLOOKUP(A3286,Table1[Categories of Work],Table1[Cost Type])</f>
        <v>#N/A</v>
      </c>
      <c r="J3286" s="34">
        <f>IF(ISBLANK(Table24[[#This Row],[HTC - Qualifying (QRE) - Amt]]),SUM(Table24[[#This Row],[NPA - Qualifying (QRE) - Amt]],Table24[[#This Row],[NPA - Non-Qualifying (NQRE) - Amt]]),SUM(Table24[[#This Row],[HTC - Qualifying (QRE) - Amt]]+Table24[[#This Row],[HTC - Non-Qualifying (NQRE) - Amt]]))</f>
        <v>0</v>
      </c>
    </row>
    <row r="3287" spans="2:10" x14ac:dyDescent="0.3">
      <c r="B3287" s="32" t="e">
        <f>_xlfn.XLOOKUP(A3287,Table1[Categories of Work],Table1[Cost Type])</f>
        <v>#N/A</v>
      </c>
      <c r="J3287" s="34">
        <f>IF(ISBLANK(Table24[[#This Row],[HTC - Qualifying (QRE) - Amt]]),SUM(Table24[[#This Row],[NPA - Qualifying (QRE) - Amt]],Table24[[#This Row],[NPA - Non-Qualifying (NQRE) - Amt]]),SUM(Table24[[#This Row],[HTC - Qualifying (QRE) - Amt]]+Table24[[#This Row],[HTC - Non-Qualifying (NQRE) - Amt]]))</f>
        <v>0</v>
      </c>
    </row>
    <row r="3288" spans="2:10" x14ac:dyDescent="0.3">
      <c r="B3288" s="32" t="e">
        <f>_xlfn.XLOOKUP(A3288,Table1[Categories of Work],Table1[Cost Type])</f>
        <v>#N/A</v>
      </c>
      <c r="J3288" s="34">
        <f>IF(ISBLANK(Table24[[#This Row],[HTC - Qualifying (QRE) - Amt]]),SUM(Table24[[#This Row],[NPA - Qualifying (QRE) - Amt]],Table24[[#This Row],[NPA - Non-Qualifying (NQRE) - Amt]]),SUM(Table24[[#This Row],[HTC - Qualifying (QRE) - Amt]]+Table24[[#This Row],[HTC - Non-Qualifying (NQRE) - Amt]]))</f>
        <v>0</v>
      </c>
    </row>
    <row r="3289" spans="2:10" x14ac:dyDescent="0.3">
      <c r="B3289" s="32" t="e">
        <f>_xlfn.XLOOKUP(A3289,Table1[Categories of Work],Table1[Cost Type])</f>
        <v>#N/A</v>
      </c>
      <c r="J3289" s="34">
        <f>IF(ISBLANK(Table24[[#This Row],[HTC - Qualifying (QRE) - Amt]]),SUM(Table24[[#This Row],[NPA - Qualifying (QRE) - Amt]],Table24[[#This Row],[NPA - Non-Qualifying (NQRE) - Amt]]),SUM(Table24[[#This Row],[HTC - Qualifying (QRE) - Amt]]+Table24[[#This Row],[HTC - Non-Qualifying (NQRE) - Amt]]))</f>
        <v>0</v>
      </c>
    </row>
    <row r="3290" spans="2:10" x14ac:dyDescent="0.3">
      <c r="B3290" s="32" t="e">
        <f>_xlfn.XLOOKUP(A3290,Table1[Categories of Work],Table1[Cost Type])</f>
        <v>#N/A</v>
      </c>
      <c r="J3290" s="34">
        <f>IF(ISBLANK(Table24[[#This Row],[HTC - Qualifying (QRE) - Amt]]),SUM(Table24[[#This Row],[NPA - Qualifying (QRE) - Amt]],Table24[[#This Row],[NPA - Non-Qualifying (NQRE) - Amt]]),SUM(Table24[[#This Row],[HTC - Qualifying (QRE) - Amt]]+Table24[[#This Row],[HTC - Non-Qualifying (NQRE) - Amt]]))</f>
        <v>0</v>
      </c>
    </row>
    <row r="3291" spans="2:10" x14ac:dyDescent="0.3">
      <c r="B3291" s="32" t="e">
        <f>_xlfn.XLOOKUP(A3291,Table1[Categories of Work],Table1[Cost Type])</f>
        <v>#N/A</v>
      </c>
      <c r="J3291" s="34">
        <f>IF(ISBLANK(Table24[[#This Row],[HTC - Qualifying (QRE) - Amt]]),SUM(Table24[[#This Row],[NPA - Qualifying (QRE) - Amt]],Table24[[#This Row],[NPA - Non-Qualifying (NQRE) - Amt]]),SUM(Table24[[#This Row],[HTC - Qualifying (QRE) - Amt]]+Table24[[#This Row],[HTC - Non-Qualifying (NQRE) - Amt]]))</f>
        <v>0</v>
      </c>
    </row>
    <row r="3292" spans="2:10" x14ac:dyDescent="0.3">
      <c r="B3292" s="32" t="e">
        <f>_xlfn.XLOOKUP(A3292,Table1[Categories of Work],Table1[Cost Type])</f>
        <v>#N/A</v>
      </c>
      <c r="J3292" s="34">
        <f>IF(ISBLANK(Table24[[#This Row],[HTC - Qualifying (QRE) - Amt]]),SUM(Table24[[#This Row],[NPA - Qualifying (QRE) - Amt]],Table24[[#This Row],[NPA - Non-Qualifying (NQRE) - Amt]]),SUM(Table24[[#This Row],[HTC - Qualifying (QRE) - Amt]]+Table24[[#This Row],[HTC - Non-Qualifying (NQRE) - Amt]]))</f>
        <v>0</v>
      </c>
    </row>
    <row r="3293" spans="2:10" x14ac:dyDescent="0.3">
      <c r="B3293" s="32" t="e">
        <f>_xlfn.XLOOKUP(A3293,Table1[Categories of Work],Table1[Cost Type])</f>
        <v>#N/A</v>
      </c>
      <c r="J3293" s="34">
        <f>IF(ISBLANK(Table24[[#This Row],[HTC - Qualifying (QRE) - Amt]]),SUM(Table24[[#This Row],[NPA - Qualifying (QRE) - Amt]],Table24[[#This Row],[NPA - Non-Qualifying (NQRE) - Amt]]),SUM(Table24[[#This Row],[HTC - Qualifying (QRE) - Amt]]+Table24[[#This Row],[HTC - Non-Qualifying (NQRE) - Amt]]))</f>
        <v>0</v>
      </c>
    </row>
    <row r="3294" spans="2:10" x14ac:dyDescent="0.3">
      <c r="B3294" s="32" t="e">
        <f>_xlfn.XLOOKUP(A3294,Table1[Categories of Work],Table1[Cost Type])</f>
        <v>#N/A</v>
      </c>
      <c r="J3294" s="34">
        <f>IF(ISBLANK(Table24[[#This Row],[HTC - Qualifying (QRE) - Amt]]),SUM(Table24[[#This Row],[NPA - Qualifying (QRE) - Amt]],Table24[[#This Row],[NPA - Non-Qualifying (NQRE) - Amt]]),SUM(Table24[[#This Row],[HTC - Qualifying (QRE) - Amt]]+Table24[[#This Row],[HTC - Non-Qualifying (NQRE) - Amt]]))</f>
        <v>0</v>
      </c>
    </row>
    <row r="3295" spans="2:10" x14ac:dyDescent="0.3">
      <c r="B3295" s="32" t="e">
        <f>_xlfn.XLOOKUP(A3295,Table1[Categories of Work],Table1[Cost Type])</f>
        <v>#N/A</v>
      </c>
      <c r="J3295" s="34">
        <f>IF(ISBLANK(Table24[[#This Row],[HTC - Qualifying (QRE) - Amt]]),SUM(Table24[[#This Row],[NPA - Qualifying (QRE) - Amt]],Table24[[#This Row],[NPA - Non-Qualifying (NQRE) - Amt]]),SUM(Table24[[#This Row],[HTC - Qualifying (QRE) - Amt]]+Table24[[#This Row],[HTC - Non-Qualifying (NQRE) - Amt]]))</f>
        <v>0</v>
      </c>
    </row>
    <row r="3296" spans="2:10" x14ac:dyDescent="0.3">
      <c r="B3296" s="32" t="e">
        <f>_xlfn.XLOOKUP(A3296,Table1[Categories of Work],Table1[Cost Type])</f>
        <v>#N/A</v>
      </c>
      <c r="J3296" s="34">
        <f>IF(ISBLANK(Table24[[#This Row],[HTC - Qualifying (QRE) - Amt]]),SUM(Table24[[#This Row],[NPA - Qualifying (QRE) - Amt]],Table24[[#This Row],[NPA - Non-Qualifying (NQRE) - Amt]]),SUM(Table24[[#This Row],[HTC - Qualifying (QRE) - Amt]]+Table24[[#This Row],[HTC - Non-Qualifying (NQRE) - Amt]]))</f>
        <v>0</v>
      </c>
    </row>
    <row r="3297" spans="2:10" x14ac:dyDescent="0.3">
      <c r="B3297" s="32" t="e">
        <f>_xlfn.XLOOKUP(A3297,Table1[Categories of Work],Table1[Cost Type])</f>
        <v>#N/A</v>
      </c>
      <c r="J3297" s="34">
        <f>IF(ISBLANK(Table24[[#This Row],[HTC - Qualifying (QRE) - Amt]]),SUM(Table24[[#This Row],[NPA - Qualifying (QRE) - Amt]],Table24[[#This Row],[NPA - Non-Qualifying (NQRE) - Amt]]),SUM(Table24[[#This Row],[HTC - Qualifying (QRE) - Amt]]+Table24[[#This Row],[HTC - Non-Qualifying (NQRE) - Amt]]))</f>
        <v>0</v>
      </c>
    </row>
    <row r="3298" spans="2:10" x14ac:dyDescent="0.3">
      <c r="B3298" s="32" t="e">
        <f>_xlfn.XLOOKUP(A3298,Table1[Categories of Work],Table1[Cost Type])</f>
        <v>#N/A</v>
      </c>
      <c r="J3298" s="34">
        <f>IF(ISBLANK(Table24[[#This Row],[HTC - Qualifying (QRE) - Amt]]),SUM(Table24[[#This Row],[NPA - Qualifying (QRE) - Amt]],Table24[[#This Row],[NPA - Non-Qualifying (NQRE) - Amt]]),SUM(Table24[[#This Row],[HTC - Qualifying (QRE) - Amt]]+Table24[[#This Row],[HTC - Non-Qualifying (NQRE) - Amt]]))</f>
        <v>0</v>
      </c>
    </row>
    <row r="3299" spans="2:10" x14ac:dyDescent="0.3">
      <c r="B3299" s="32" t="e">
        <f>_xlfn.XLOOKUP(A3299,Table1[Categories of Work],Table1[Cost Type])</f>
        <v>#N/A</v>
      </c>
      <c r="J3299" s="34">
        <f>IF(ISBLANK(Table24[[#This Row],[HTC - Qualifying (QRE) - Amt]]),SUM(Table24[[#This Row],[NPA - Qualifying (QRE) - Amt]],Table24[[#This Row],[NPA - Non-Qualifying (NQRE) - Amt]]),SUM(Table24[[#This Row],[HTC - Qualifying (QRE) - Amt]]+Table24[[#This Row],[HTC - Non-Qualifying (NQRE) - Amt]]))</f>
        <v>0</v>
      </c>
    </row>
    <row r="3300" spans="2:10" x14ac:dyDescent="0.3">
      <c r="B3300" s="32" t="e">
        <f>_xlfn.XLOOKUP(A3300,Table1[Categories of Work],Table1[Cost Type])</f>
        <v>#N/A</v>
      </c>
      <c r="J3300" s="34">
        <f>IF(ISBLANK(Table24[[#This Row],[HTC - Qualifying (QRE) - Amt]]),SUM(Table24[[#This Row],[NPA - Qualifying (QRE) - Amt]],Table24[[#This Row],[NPA - Non-Qualifying (NQRE) - Amt]]),SUM(Table24[[#This Row],[HTC - Qualifying (QRE) - Amt]]+Table24[[#This Row],[HTC - Non-Qualifying (NQRE) - Amt]]))</f>
        <v>0</v>
      </c>
    </row>
    <row r="3301" spans="2:10" x14ac:dyDescent="0.3">
      <c r="B3301" s="32" t="e">
        <f>_xlfn.XLOOKUP(A3301,Table1[Categories of Work],Table1[Cost Type])</f>
        <v>#N/A</v>
      </c>
      <c r="J3301" s="34">
        <f>IF(ISBLANK(Table24[[#This Row],[HTC - Qualifying (QRE) - Amt]]),SUM(Table24[[#This Row],[NPA - Qualifying (QRE) - Amt]],Table24[[#This Row],[NPA - Non-Qualifying (NQRE) - Amt]]),SUM(Table24[[#This Row],[HTC - Qualifying (QRE) - Amt]]+Table24[[#This Row],[HTC - Non-Qualifying (NQRE) - Amt]]))</f>
        <v>0</v>
      </c>
    </row>
    <row r="3302" spans="2:10" x14ac:dyDescent="0.3">
      <c r="B3302" s="32" t="e">
        <f>_xlfn.XLOOKUP(A3302,Table1[Categories of Work],Table1[Cost Type])</f>
        <v>#N/A</v>
      </c>
      <c r="J3302" s="34">
        <f>IF(ISBLANK(Table24[[#This Row],[HTC - Qualifying (QRE) - Amt]]),SUM(Table24[[#This Row],[NPA - Qualifying (QRE) - Amt]],Table24[[#This Row],[NPA - Non-Qualifying (NQRE) - Amt]]),SUM(Table24[[#This Row],[HTC - Qualifying (QRE) - Amt]]+Table24[[#This Row],[HTC - Non-Qualifying (NQRE) - Amt]]))</f>
        <v>0</v>
      </c>
    </row>
    <row r="3303" spans="2:10" x14ac:dyDescent="0.3">
      <c r="B3303" s="32" t="e">
        <f>_xlfn.XLOOKUP(A3303,Table1[Categories of Work],Table1[Cost Type])</f>
        <v>#N/A</v>
      </c>
      <c r="J3303" s="34">
        <f>IF(ISBLANK(Table24[[#This Row],[HTC - Qualifying (QRE) - Amt]]),SUM(Table24[[#This Row],[NPA - Qualifying (QRE) - Amt]],Table24[[#This Row],[NPA - Non-Qualifying (NQRE) - Amt]]),SUM(Table24[[#This Row],[HTC - Qualifying (QRE) - Amt]]+Table24[[#This Row],[HTC - Non-Qualifying (NQRE) - Amt]]))</f>
        <v>0</v>
      </c>
    </row>
    <row r="3304" spans="2:10" x14ac:dyDescent="0.3">
      <c r="B3304" s="32" t="e">
        <f>_xlfn.XLOOKUP(A3304,Table1[Categories of Work],Table1[Cost Type])</f>
        <v>#N/A</v>
      </c>
      <c r="J3304" s="34">
        <f>IF(ISBLANK(Table24[[#This Row],[HTC - Qualifying (QRE) - Amt]]),SUM(Table24[[#This Row],[NPA - Qualifying (QRE) - Amt]],Table24[[#This Row],[NPA - Non-Qualifying (NQRE) - Amt]]),SUM(Table24[[#This Row],[HTC - Qualifying (QRE) - Amt]]+Table24[[#This Row],[HTC - Non-Qualifying (NQRE) - Amt]]))</f>
        <v>0</v>
      </c>
    </row>
    <row r="3305" spans="2:10" x14ac:dyDescent="0.3">
      <c r="B3305" s="32" t="e">
        <f>_xlfn.XLOOKUP(A3305,Table1[Categories of Work],Table1[Cost Type])</f>
        <v>#N/A</v>
      </c>
      <c r="J3305" s="34">
        <f>IF(ISBLANK(Table24[[#This Row],[HTC - Qualifying (QRE) - Amt]]),SUM(Table24[[#This Row],[NPA - Qualifying (QRE) - Amt]],Table24[[#This Row],[NPA - Non-Qualifying (NQRE) - Amt]]),SUM(Table24[[#This Row],[HTC - Qualifying (QRE) - Amt]]+Table24[[#This Row],[HTC - Non-Qualifying (NQRE) - Amt]]))</f>
        <v>0</v>
      </c>
    </row>
    <row r="3306" spans="2:10" x14ac:dyDescent="0.3">
      <c r="B3306" s="32" t="e">
        <f>_xlfn.XLOOKUP(A3306,Table1[Categories of Work],Table1[Cost Type])</f>
        <v>#N/A</v>
      </c>
      <c r="J3306" s="34">
        <f>IF(ISBLANK(Table24[[#This Row],[HTC - Qualifying (QRE) - Amt]]),SUM(Table24[[#This Row],[NPA - Qualifying (QRE) - Amt]],Table24[[#This Row],[NPA - Non-Qualifying (NQRE) - Amt]]),SUM(Table24[[#This Row],[HTC - Qualifying (QRE) - Amt]]+Table24[[#This Row],[HTC - Non-Qualifying (NQRE) - Amt]]))</f>
        <v>0</v>
      </c>
    </row>
    <row r="3307" spans="2:10" x14ac:dyDescent="0.3">
      <c r="B3307" s="32" t="e">
        <f>_xlfn.XLOOKUP(A3307,Table1[Categories of Work],Table1[Cost Type])</f>
        <v>#N/A</v>
      </c>
      <c r="J3307" s="34">
        <f>IF(ISBLANK(Table24[[#This Row],[HTC - Qualifying (QRE) - Amt]]),SUM(Table24[[#This Row],[NPA - Qualifying (QRE) - Amt]],Table24[[#This Row],[NPA - Non-Qualifying (NQRE) - Amt]]),SUM(Table24[[#This Row],[HTC - Qualifying (QRE) - Amt]]+Table24[[#This Row],[HTC - Non-Qualifying (NQRE) - Amt]]))</f>
        <v>0</v>
      </c>
    </row>
    <row r="3308" spans="2:10" x14ac:dyDescent="0.3">
      <c r="B3308" s="32" t="e">
        <f>_xlfn.XLOOKUP(A3308,Table1[Categories of Work],Table1[Cost Type])</f>
        <v>#N/A</v>
      </c>
      <c r="J3308" s="34">
        <f>IF(ISBLANK(Table24[[#This Row],[HTC - Qualifying (QRE) - Amt]]),SUM(Table24[[#This Row],[NPA - Qualifying (QRE) - Amt]],Table24[[#This Row],[NPA - Non-Qualifying (NQRE) - Amt]]),SUM(Table24[[#This Row],[HTC - Qualifying (QRE) - Amt]]+Table24[[#This Row],[HTC - Non-Qualifying (NQRE) - Amt]]))</f>
        <v>0</v>
      </c>
    </row>
    <row r="3309" spans="2:10" x14ac:dyDescent="0.3">
      <c r="B3309" s="32" t="e">
        <f>_xlfn.XLOOKUP(A3309,Table1[Categories of Work],Table1[Cost Type])</f>
        <v>#N/A</v>
      </c>
      <c r="J3309" s="34">
        <f>IF(ISBLANK(Table24[[#This Row],[HTC - Qualifying (QRE) - Amt]]),SUM(Table24[[#This Row],[NPA - Qualifying (QRE) - Amt]],Table24[[#This Row],[NPA - Non-Qualifying (NQRE) - Amt]]),SUM(Table24[[#This Row],[HTC - Qualifying (QRE) - Amt]]+Table24[[#This Row],[HTC - Non-Qualifying (NQRE) - Amt]]))</f>
        <v>0</v>
      </c>
    </row>
    <row r="3310" spans="2:10" x14ac:dyDescent="0.3">
      <c r="B3310" s="32" t="e">
        <f>_xlfn.XLOOKUP(A3310,Table1[Categories of Work],Table1[Cost Type])</f>
        <v>#N/A</v>
      </c>
      <c r="J3310" s="34">
        <f>IF(ISBLANK(Table24[[#This Row],[HTC - Qualifying (QRE) - Amt]]),SUM(Table24[[#This Row],[NPA - Qualifying (QRE) - Amt]],Table24[[#This Row],[NPA - Non-Qualifying (NQRE) - Amt]]),SUM(Table24[[#This Row],[HTC - Qualifying (QRE) - Amt]]+Table24[[#This Row],[HTC - Non-Qualifying (NQRE) - Amt]]))</f>
        <v>0</v>
      </c>
    </row>
    <row r="3311" spans="2:10" x14ac:dyDescent="0.3">
      <c r="B3311" s="32" t="e">
        <f>_xlfn.XLOOKUP(A3311,Table1[Categories of Work],Table1[Cost Type])</f>
        <v>#N/A</v>
      </c>
      <c r="J3311" s="34">
        <f>IF(ISBLANK(Table24[[#This Row],[HTC - Qualifying (QRE) - Amt]]),SUM(Table24[[#This Row],[NPA - Qualifying (QRE) - Amt]],Table24[[#This Row],[NPA - Non-Qualifying (NQRE) - Amt]]),SUM(Table24[[#This Row],[HTC - Qualifying (QRE) - Amt]]+Table24[[#This Row],[HTC - Non-Qualifying (NQRE) - Amt]]))</f>
        <v>0</v>
      </c>
    </row>
    <row r="3312" spans="2:10" x14ac:dyDescent="0.3">
      <c r="B3312" s="32" t="e">
        <f>_xlfn.XLOOKUP(A3312,Table1[Categories of Work],Table1[Cost Type])</f>
        <v>#N/A</v>
      </c>
      <c r="J3312" s="34">
        <f>IF(ISBLANK(Table24[[#This Row],[HTC - Qualifying (QRE) - Amt]]),SUM(Table24[[#This Row],[NPA - Qualifying (QRE) - Amt]],Table24[[#This Row],[NPA - Non-Qualifying (NQRE) - Amt]]),SUM(Table24[[#This Row],[HTC - Qualifying (QRE) - Amt]]+Table24[[#This Row],[HTC - Non-Qualifying (NQRE) - Amt]]))</f>
        <v>0</v>
      </c>
    </row>
    <row r="3313" spans="2:10" x14ac:dyDescent="0.3">
      <c r="B3313" s="32" t="e">
        <f>_xlfn.XLOOKUP(A3313,Table1[Categories of Work],Table1[Cost Type])</f>
        <v>#N/A</v>
      </c>
      <c r="J3313" s="34">
        <f>IF(ISBLANK(Table24[[#This Row],[HTC - Qualifying (QRE) - Amt]]),SUM(Table24[[#This Row],[NPA - Qualifying (QRE) - Amt]],Table24[[#This Row],[NPA - Non-Qualifying (NQRE) - Amt]]),SUM(Table24[[#This Row],[HTC - Qualifying (QRE) - Amt]]+Table24[[#This Row],[HTC - Non-Qualifying (NQRE) - Amt]]))</f>
        <v>0</v>
      </c>
    </row>
    <row r="3314" spans="2:10" x14ac:dyDescent="0.3">
      <c r="B3314" s="32" t="e">
        <f>_xlfn.XLOOKUP(A3314,Table1[Categories of Work],Table1[Cost Type])</f>
        <v>#N/A</v>
      </c>
      <c r="J3314" s="34">
        <f>IF(ISBLANK(Table24[[#This Row],[HTC - Qualifying (QRE) - Amt]]),SUM(Table24[[#This Row],[NPA - Qualifying (QRE) - Amt]],Table24[[#This Row],[NPA - Non-Qualifying (NQRE) - Amt]]),SUM(Table24[[#This Row],[HTC - Qualifying (QRE) - Amt]]+Table24[[#This Row],[HTC - Non-Qualifying (NQRE) - Amt]]))</f>
        <v>0</v>
      </c>
    </row>
    <row r="3315" spans="2:10" x14ac:dyDescent="0.3">
      <c r="B3315" s="32" t="e">
        <f>_xlfn.XLOOKUP(A3315,Table1[Categories of Work],Table1[Cost Type])</f>
        <v>#N/A</v>
      </c>
      <c r="J3315" s="34">
        <f>IF(ISBLANK(Table24[[#This Row],[HTC - Qualifying (QRE) - Amt]]),SUM(Table24[[#This Row],[NPA - Qualifying (QRE) - Amt]],Table24[[#This Row],[NPA - Non-Qualifying (NQRE) - Amt]]),SUM(Table24[[#This Row],[HTC - Qualifying (QRE) - Amt]]+Table24[[#This Row],[HTC - Non-Qualifying (NQRE) - Amt]]))</f>
        <v>0</v>
      </c>
    </row>
    <row r="3316" spans="2:10" x14ac:dyDescent="0.3">
      <c r="B3316" s="32" t="e">
        <f>_xlfn.XLOOKUP(A3316,Table1[Categories of Work],Table1[Cost Type])</f>
        <v>#N/A</v>
      </c>
      <c r="J3316" s="34">
        <f>IF(ISBLANK(Table24[[#This Row],[HTC - Qualifying (QRE) - Amt]]),SUM(Table24[[#This Row],[NPA - Qualifying (QRE) - Amt]],Table24[[#This Row],[NPA - Non-Qualifying (NQRE) - Amt]]),SUM(Table24[[#This Row],[HTC - Qualifying (QRE) - Amt]]+Table24[[#This Row],[HTC - Non-Qualifying (NQRE) - Amt]]))</f>
        <v>0</v>
      </c>
    </row>
    <row r="3317" spans="2:10" x14ac:dyDescent="0.3">
      <c r="B3317" s="32" t="e">
        <f>_xlfn.XLOOKUP(A3317,Table1[Categories of Work],Table1[Cost Type])</f>
        <v>#N/A</v>
      </c>
      <c r="J3317" s="34">
        <f>IF(ISBLANK(Table24[[#This Row],[HTC - Qualifying (QRE) - Amt]]),SUM(Table24[[#This Row],[NPA - Qualifying (QRE) - Amt]],Table24[[#This Row],[NPA - Non-Qualifying (NQRE) - Amt]]),SUM(Table24[[#This Row],[HTC - Qualifying (QRE) - Amt]]+Table24[[#This Row],[HTC - Non-Qualifying (NQRE) - Amt]]))</f>
        <v>0</v>
      </c>
    </row>
    <row r="3318" spans="2:10" x14ac:dyDescent="0.3">
      <c r="B3318" s="32" t="e">
        <f>_xlfn.XLOOKUP(A3318,Table1[Categories of Work],Table1[Cost Type])</f>
        <v>#N/A</v>
      </c>
      <c r="J3318" s="34">
        <f>IF(ISBLANK(Table24[[#This Row],[HTC - Qualifying (QRE) - Amt]]),SUM(Table24[[#This Row],[NPA - Qualifying (QRE) - Amt]],Table24[[#This Row],[NPA - Non-Qualifying (NQRE) - Amt]]),SUM(Table24[[#This Row],[HTC - Qualifying (QRE) - Amt]]+Table24[[#This Row],[HTC - Non-Qualifying (NQRE) - Amt]]))</f>
        <v>0</v>
      </c>
    </row>
    <row r="3319" spans="2:10" x14ac:dyDescent="0.3">
      <c r="B3319" s="32" t="e">
        <f>_xlfn.XLOOKUP(A3319,Table1[Categories of Work],Table1[Cost Type])</f>
        <v>#N/A</v>
      </c>
      <c r="J3319" s="34">
        <f>IF(ISBLANK(Table24[[#This Row],[HTC - Qualifying (QRE) - Amt]]),SUM(Table24[[#This Row],[NPA - Qualifying (QRE) - Amt]],Table24[[#This Row],[NPA - Non-Qualifying (NQRE) - Amt]]),SUM(Table24[[#This Row],[HTC - Qualifying (QRE) - Amt]]+Table24[[#This Row],[HTC - Non-Qualifying (NQRE) - Amt]]))</f>
        <v>0</v>
      </c>
    </row>
    <row r="3320" spans="2:10" x14ac:dyDescent="0.3">
      <c r="B3320" s="32" t="e">
        <f>_xlfn.XLOOKUP(A3320,Table1[Categories of Work],Table1[Cost Type])</f>
        <v>#N/A</v>
      </c>
      <c r="J3320" s="34">
        <f>IF(ISBLANK(Table24[[#This Row],[HTC - Qualifying (QRE) - Amt]]),SUM(Table24[[#This Row],[NPA - Qualifying (QRE) - Amt]],Table24[[#This Row],[NPA - Non-Qualifying (NQRE) - Amt]]),SUM(Table24[[#This Row],[HTC - Qualifying (QRE) - Amt]]+Table24[[#This Row],[HTC - Non-Qualifying (NQRE) - Amt]]))</f>
        <v>0</v>
      </c>
    </row>
    <row r="3321" spans="2:10" x14ac:dyDescent="0.3">
      <c r="B3321" s="32" t="e">
        <f>_xlfn.XLOOKUP(A3321,Table1[Categories of Work],Table1[Cost Type])</f>
        <v>#N/A</v>
      </c>
      <c r="J3321" s="34">
        <f>IF(ISBLANK(Table24[[#This Row],[HTC - Qualifying (QRE) - Amt]]),SUM(Table24[[#This Row],[NPA - Qualifying (QRE) - Amt]],Table24[[#This Row],[NPA - Non-Qualifying (NQRE) - Amt]]),SUM(Table24[[#This Row],[HTC - Qualifying (QRE) - Amt]]+Table24[[#This Row],[HTC - Non-Qualifying (NQRE) - Amt]]))</f>
        <v>0</v>
      </c>
    </row>
    <row r="3322" spans="2:10" x14ac:dyDescent="0.3">
      <c r="B3322" s="32" t="e">
        <f>_xlfn.XLOOKUP(A3322,Table1[Categories of Work],Table1[Cost Type])</f>
        <v>#N/A</v>
      </c>
      <c r="J3322" s="34">
        <f>IF(ISBLANK(Table24[[#This Row],[HTC - Qualifying (QRE) - Amt]]),SUM(Table24[[#This Row],[NPA - Qualifying (QRE) - Amt]],Table24[[#This Row],[NPA - Non-Qualifying (NQRE) - Amt]]),SUM(Table24[[#This Row],[HTC - Qualifying (QRE) - Amt]]+Table24[[#This Row],[HTC - Non-Qualifying (NQRE) - Amt]]))</f>
        <v>0</v>
      </c>
    </row>
    <row r="3323" spans="2:10" x14ac:dyDescent="0.3">
      <c r="B3323" s="32" t="e">
        <f>_xlfn.XLOOKUP(A3323,Table1[Categories of Work],Table1[Cost Type])</f>
        <v>#N/A</v>
      </c>
      <c r="J3323" s="34">
        <f>IF(ISBLANK(Table24[[#This Row],[HTC - Qualifying (QRE) - Amt]]),SUM(Table24[[#This Row],[NPA - Qualifying (QRE) - Amt]],Table24[[#This Row],[NPA - Non-Qualifying (NQRE) - Amt]]),SUM(Table24[[#This Row],[HTC - Qualifying (QRE) - Amt]]+Table24[[#This Row],[HTC - Non-Qualifying (NQRE) - Amt]]))</f>
        <v>0</v>
      </c>
    </row>
    <row r="3324" spans="2:10" x14ac:dyDescent="0.3">
      <c r="B3324" s="32" t="e">
        <f>_xlfn.XLOOKUP(A3324,Table1[Categories of Work],Table1[Cost Type])</f>
        <v>#N/A</v>
      </c>
      <c r="J3324" s="34">
        <f>IF(ISBLANK(Table24[[#This Row],[HTC - Qualifying (QRE) - Amt]]),SUM(Table24[[#This Row],[NPA - Qualifying (QRE) - Amt]],Table24[[#This Row],[NPA - Non-Qualifying (NQRE) - Amt]]),SUM(Table24[[#This Row],[HTC - Qualifying (QRE) - Amt]]+Table24[[#This Row],[HTC - Non-Qualifying (NQRE) - Amt]]))</f>
        <v>0</v>
      </c>
    </row>
    <row r="3325" spans="2:10" x14ac:dyDescent="0.3">
      <c r="B3325" s="32" t="e">
        <f>_xlfn.XLOOKUP(A3325,Table1[Categories of Work],Table1[Cost Type])</f>
        <v>#N/A</v>
      </c>
      <c r="J3325" s="34">
        <f>IF(ISBLANK(Table24[[#This Row],[HTC - Qualifying (QRE) - Amt]]),SUM(Table24[[#This Row],[NPA - Qualifying (QRE) - Amt]],Table24[[#This Row],[NPA - Non-Qualifying (NQRE) - Amt]]),SUM(Table24[[#This Row],[HTC - Qualifying (QRE) - Amt]]+Table24[[#This Row],[HTC - Non-Qualifying (NQRE) - Amt]]))</f>
        <v>0</v>
      </c>
    </row>
    <row r="3326" spans="2:10" x14ac:dyDescent="0.3">
      <c r="B3326" s="32" t="e">
        <f>_xlfn.XLOOKUP(A3326,Table1[Categories of Work],Table1[Cost Type])</f>
        <v>#N/A</v>
      </c>
      <c r="J3326" s="34">
        <f>IF(ISBLANK(Table24[[#This Row],[HTC - Qualifying (QRE) - Amt]]),SUM(Table24[[#This Row],[NPA - Qualifying (QRE) - Amt]],Table24[[#This Row],[NPA - Non-Qualifying (NQRE) - Amt]]),SUM(Table24[[#This Row],[HTC - Qualifying (QRE) - Amt]]+Table24[[#This Row],[HTC - Non-Qualifying (NQRE) - Amt]]))</f>
        <v>0</v>
      </c>
    </row>
    <row r="3327" spans="2:10" x14ac:dyDescent="0.3">
      <c r="B3327" s="32" t="e">
        <f>_xlfn.XLOOKUP(A3327,Table1[Categories of Work],Table1[Cost Type])</f>
        <v>#N/A</v>
      </c>
      <c r="J3327" s="34">
        <f>IF(ISBLANK(Table24[[#This Row],[HTC - Qualifying (QRE) - Amt]]),SUM(Table24[[#This Row],[NPA - Qualifying (QRE) - Amt]],Table24[[#This Row],[NPA - Non-Qualifying (NQRE) - Amt]]),SUM(Table24[[#This Row],[HTC - Qualifying (QRE) - Amt]]+Table24[[#This Row],[HTC - Non-Qualifying (NQRE) - Amt]]))</f>
        <v>0</v>
      </c>
    </row>
    <row r="3328" spans="2:10" x14ac:dyDescent="0.3">
      <c r="B3328" s="32" t="e">
        <f>_xlfn.XLOOKUP(A3328,Table1[Categories of Work],Table1[Cost Type])</f>
        <v>#N/A</v>
      </c>
      <c r="J3328" s="34">
        <f>IF(ISBLANK(Table24[[#This Row],[HTC - Qualifying (QRE) - Amt]]),SUM(Table24[[#This Row],[NPA - Qualifying (QRE) - Amt]],Table24[[#This Row],[NPA - Non-Qualifying (NQRE) - Amt]]),SUM(Table24[[#This Row],[HTC - Qualifying (QRE) - Amt]]+Table24[[#This Row],[HTC - Non-Qualifying (NQRE) - Amt]]))</f>
        <v>0</v>
      </c>
    </row>
    <row r="3329" spans="2:10" x14ac:dyDescent="0.3">
      <c r="B3329" s="32" t="e">
        <f>_xlfn.XLOOKUP(A3329,Table1[Categories of Work],Table1[Cost Type])</f>
        <v>#N/A</v>
      </c>
      <c r="J3329" s="34">
        <f>IF(ISBLANK(Table24[[#This Row],[HTC - Qualifying (QRE) - Amt]]),SUM(Table24[[#This Row],[NPA - Qualifying (QRE) - Amt]],Table24[[#This Row],[NPA - Non-Qualifying (NQRE) - Amt]]),SUM(Table24[[#This Row],[HTC - Qualifying (QRE) - Amt]]+Table24[[#This Row],[HTC - Non-Qualifying (NQRE) - Amt]]))</f>
        <v>0</v>
      </c>
    </row>
    <row r="3330" spans="2:10" x14ac:dyDescent="0.3">
      <c r="B3330" s="32" t="e">
        <f>_xlfn.XLOOKUP(A3330,Table1[Categories of Work],Table1[Cost Type])</f>
        <v>#N/A</v>
      </c>
      <c r="J3330" s="34">
        <f>IF(ISBLANK(Table24[[#This Row],[HTC - Qualifying (QRE) - Amt]]),SUM(Table24[[#This Row],[NPA - Qualifying (QRE) - Amt]],Table24[[#This Row],[NPA - Non-Qualifying (NQRE) - Amt]]),SUM(Table24[[#This Row],[HTC - Qualifying (QRE) - Amt]]+Table24[[#This Row],[HTC - Non-Qualifying (NQRE) - Amt]]))</f>
        <v>0</v>
      </c>
    </row>
    <row r="3331" spans="2:10" x14ac:dyDescent="0.3">
      <c r="B3331" s="32" t="e">
        <f>_xlfn.XLOOKUP(A3331,Table1[Categories of Work],Table1[Cost Type])</f>
        <v>#N/A</v>
      </c>
      <c r="J3331" s="34">
        <f>IF(ISBLANK(Table24[[#This Row],[HTC - Qualifying (QRE) - Amt]]),SUM(Table24[[#This Row],[NPA - Qualifying (QRE) - Amt]],Table24[[#This Row],[NPA - Non-Qualifying (NQRE) - Amt]]),SUM(Table24[[#This Row],[HTC - Qualifying (QRE) - Amt]]+Table24[[#This Row],[HTC - Non-Qualifying (NQRE) - Amt]]))</f>
        <v>0</v>
      </c>
    </row>
    <row r="3332" spans="2:10" x14ac:dyDescent="0.3">
      <c r="B3332" s="32" t="e">
        <f>_xlfn.XLOOKUP(A3332,Table1[Categories of Work],Table1[Cost Type])</f>
        <v>#N/A</v>
      </c>
      <c r="J3332" s="34">
        <f>IF(ISBLANK(Table24[[#This Row],[HTC - Qualifying (QRE) - Amt]]),SUM(Table24[[#This Row],[NPA - Qualifying (QRE) - Amt]],Table24[[#This Row],[NPA - Non-Qualifying (NQRE) - Amt]]),SUM(Table24[[#This Row],[HTC - Qualifying (QRE) - Amt]]+Table24[[#This Row],[HTC - Non-Qualifying (NQRE) - Amt]]))</f>
        <v>0</v>
      </c>
    </row>
    <row r="3333" spans="2:10" x14ac:dyDescent="0.3">
      <c r="B3333" s="32" t="e">
        <f>_xlfn.XLOOKUP(A3333,Table1[Categories of Work],Table1[Cost Type])</f>
        <v>#N/A</v>
      </c>
      <c r="J3333" s="34">
        <f>IF(ISBLANK(Table24[[#This Row],[HTC - Qualifying (QRE) - Amt]]),SUM(Table24[[#This Row],[NPA - Qualifying (QRE) - Amt]],Table24[[#This Row],[NPA - Non-Qualifying (NQRE) - Amt]]),SUM(Table24[[#This Row],[HTC - Qualifying (QRE) - Amt]]+Table24[[#This Row],[HTC - Non-Qualifying (NQRE) - Amt]]))</f>
        <v>0</v>
      </c>
    </row>
    <row r="3334" spans="2:10" x14ac:dyDescent="0.3">
      <c r="B3334" s="32" t="e">
        <f>_xlfn.XLOOKUP(A3334,Table1[Categories of Work],Table1[Cost Type])</f>
        <v>#N/A</v>
      </c>
      <c r="J3334" s="34">
        <f>IF(ISBLANK(Table24[[#This Row],[HTC - Qualifying (QRE) - Amt]]),SUM(Table24[[#This Row],[NPA - Qualifying (QRE) - Amt]],Table24[[#This Row],[NPA - Non-Qualifying (NQRE) - Amt]]),SUM(Table24[[#This Row],[HTC - Qualifying (QRE) - Amt]]+Table24[[#This Row],[HTC - Non-Qualifying (NQRE) - Amt]]))</f>
        <v>0</v>
      </c>
    </row>
    <row r="3335" spans="2:10" x14ac:dyDescent="0.3">
      <c r="B3335" s="32" t="e">
        <f>_xlfn.XLOOKUP(A3335,Table1[Categories of Work],Table1[Cost Type])</f>
        <v>#N/A</v>
      </c>
      <c r="J3335" s="34">
        <f>IF(ISBLANK(Table24[[#This Row],[HTC - Qualifying (QRE) - Amt]]),SUM(Table24[[#This Row],[NPA - Qualifying (QRE) - Amt]],Table24[[#This Row],[NPA - Non-Qualifying (NQRE) - Amt]]),SUM(Table24[[#This Row],[HTC - Qualifying (QRE) - Amt]]+Table24[[#This Row],[HTC - Non-Qualifying (NQRE) - Amt]]))</f>
        <v>0</v>
      </c>
    </row>
    <row r="3336" spans="2:10" x14ac:dyDescent="0.3">
      <c r="B3336" s="32" t="e">
        <f>_xlfn.XLOOKUP(A3336,Table1[Categories of Work],Table1[Cost Type])</f>
        <v>#N/A</v>
      </c>
      <c r="J3336" s="34">
        <f>IF(ISBLANK(Table24[[#This Row],[HTC - Qualifying (QRE) - Amt]]),SUM(Table24[[#This Row],[NPA - Qualifying (QRE) - Amt]],Table24[[#This Row],[NPA - Non-Qualifying (NQRE) - Amt]]),SUM(Table24[[#This Row],[HTC - Qualifying (QRE) - Amt]]+Table24[[#This Row],[HTC - Non-Qualifying (NQRE) - Amt]]))</f>
        <v>0</v>
      </c>
    </row>
    <row r="3337" spans="2:10" x14ac:dyDescent="0.3">
      <c r="B3337" s="32" t="e">
        <f>_xlfn.XLOOKUP(A3337,Table1[Categories of Work],Table1[Cost Type])</f>
        <v>#N/A</v>
      </c>
      <c r="J3337" s="34">
        <f>IF(ISBLANK(Table24[[#This Row],[HTC - Qualifying (QRE) - Amt]]),SUM(Table24[[#This Row],[NPA - Qualifying (QRE) - Amt]],Table24[[#This Row],[NPA - Non-Qualifying (NQRE) - Amt]]),SUM(Table24[[#This Row],[HTC - Qualifying (QRE) - Amt]]+Table24[[#This Row],[HTC - Non-Qualifying (NQRE) - Amt]]))</f>
        <v>0</v>
      </c>
    </row>
    <row r="3338" spans="2:10" x14ac:dyDescent="0.3">
      <c r="B3338" s="32" t="e">
        <f>_xlfn.XLOOKUP(A3338,Table1[Categories of Work],Table1[Cost Type])</f>
        <v>#N/A</v>
      </c>
      <c r="J3338" s="34">
        <f>IF(ISBLANK(Table24[[#This Row],[HTC - Qualifying (QRE) - Amt]]),SUM(Table24[[#This Row],[NPA - Qualifying (QRE) - Amt]],Table24[[#This Row],[NPA - Non-Qualifying (NQRE) - Amt]]),SUM(Table24[[#This Row],[HTC - Qualifying (QRE) - Amt]]+Table24[[#This Row],[HTC - Non-Qualifying (NQRE) - Amt]]))</f>
        <v>0</v>
      </c>
    </row>
    <row r="3339" spans="2:10" x14ac:dyDescent="0.3">
      <c r="B3339" s="32" t="e">
        <f>_xlfn.XLOOKUP(A3339,Table1[Categories of Work],Table1[Cost Type])</f>
        <v>#N/A</v>
      </c>
      <c r="J3339" s="34">
        <f>IF(ISBLANK(Table24[[#This Row],[HTC - Qualifying (QRE) - Amt]]),SUM(Table24[[#This Row],[NPA - Qualifying (QRE) - Amt]],Table24[[#This Row],[NPA - Non-Qualifying (NQRE) - Amt]]),SUM(Table24[[#This Row],[HTC - Qualifying (QRE) - Amt]]+Table24[[#This Row],[HTC - Non-Qualifying (NQRE) - Amt]]))</f>
        <v>0</v>
      </c>
    </row>
    <row r="3340" spans="2:10" x14ac:dyDescent="0.3">
      <c r="B3340" s="32" t="e">
        <f>_xlfn.XLOOKUP(A3340,Table1[Categories of Work],Table1[Cost Type])</f>
        <v>#N/A</v>
      </c>
      <c r="J3340" s="34">
        <f>IF(ISBLANK(Table24[[#This Row],[HTC - Qualifying (QRE) - Amt]]),SUM(Table24[[#This Row],[NPA - Qualifying (QRE) - Amt]],Table24[[#This Row],[NPA - Non-Qualifying (NQRE) - Amt]]),SUM(Table24[[#This Row],[HTC - Qualifying (QRE) - Amt]]+Table24[[#This Row],[HTC - Non-Qualifying (NQRE) - Amt]]))</f>
        <v>0</v>
      </c>
    </row>
    <row r="3341" spans="2:10" x14ac:dyDescent="0.3">
      <c r="B3341" s="32" t="e">
        <f>_xlfn.XLOOKUP(A3341,Table1[Categories of Work],Table1[Cost Type])</f>
        <v>#N/A</v>
      </c>
      <c r="J3341" s="34">
        <f>IF(ISBLANK(Table24[[#This Row],[HTC - Qualifying (QRE) - Amt]]),SUM(Table24[[#This Row],[NPA - Qualifying (QRE) - Amt]],Table24[[#This Row],[NPA - Non-Qualifying (NQRE) - Amt]]),SUM(Table24[[#This Row],[HTC - Qualifying (QRE) - Amt]]+Table24[[#This Row],[HTC - Non-Qualifying (NQRE) - Amt]]))</f>
        <v>0</v>
      </c>
    </row>
    <row r="3342" spans="2:10" x14ac:dyDescent="0.3">
      <c r="B3342" s="32" t="e">
        <f>_xlfn.XLOOKUP(A3342,Table1[Categories of Work],Table1[Cost Type])</f>
        <v>#N/A</v>
      </c>
      <c r="J3342" s="34">
        <f>IF(ISBLANK(Table24[[#This Row],[HTC - Qualifying (QRE) - Amt]]),SUM(Table24[[#This Row],[NPA - Qualifying (QRE) - Amt]],Table24[[#This Row],[NPA - Non-Qualifying (NQRE) - Amt]]),SUM(Table24[[#This Row],[HTC - Qualifying (QRE) - Amt]]+Table24[[#This Row],[HTC - Non-Qualifying (NQRE) - Amt]]))</f>
        <v>0</v>
      </c>
    </row>
    <row r="3343" spans="2:10" x14ac:dyDescent="0.3">
      <c r="B3343" s="32" t="e">
        <f>_xlfn.XLOOKUP(A3343,Table1[Categories of Work],Table1[Cost Type])</f>
        <v>#N/A</v>
      </c>
      <c r="J3343" s="34">
        <f>IF(ISBLANK(Table24[[#This Row],[HTC - Qualifying (QRE) - Amt]]),SUM(Table24[[#This Row],[NPA - Qualifying (QRE) - Amt]],Table24[[#This Row],[NPA - Non-Qualifying (NQRE) - Amt]]),SUM(Table24[[#This Row],[HTC - Qualifying (QRE) - Amt]]+Table24[[#This Row],[HTC - Non-Qualifying (NQRE) - Amt]]))</f>
        <v>0</v>
      </c>
    </row>
    <row r="3344" spans="2:10" x14ac:dyDescent="0.3">
      <c r="B3344" s="32" t="e">
        <f>_xlfn.XLOOKUP(A3344,Table1[Categories of Work],Table1[Cost Type])</f>
        <v>#N/A</v>
      </c>
      <c r="J3344" s="34">
        <f>IF(ISBLANK(Table24[[#This Row],[HTC - Qualifying (QRE) - Amt]]),SUM(Table24[[#This Row],[NPA - Qualifying (QRE) - Amt]],Table24[[#This Row],[NPA - Non-Qualifying (NQRE) - Amt]]),SUM(Table24[[#This Row],[HTC - Qualifying (QRE) - Amt]]+Table24[[#This Row],[HTC - Non-Qualifying (NQRE) - Amt]]))</f>
        <v>0</v>
      </c>
    </row>
    <row r="3345" spans="2:10" x14ac:dyDescent="0.3">
      <c r="B3345" s="32" t="e">
        <f>_xlfn.XLOOKUP(A3345,Table1[Categories of Work],Table1[Cost Type])</f>
        <v>#N/A</v>
      </c>
      <c r="J3345" s="34">
        <f>IF(ISBLANK(Table24[[#This Row],[HTC - Qualifying (QRE) - Amt]]),SUM(Table24[[#This Row],[NPA - Qualifying (QRE) - Amt]],Table24[[#This Row],[NPA - Non-Qualifying (NQRE) - Amt]]),SUM(Table24[[#This Row],[HTC - Qualifying (QRE) - Amt]]+Table24[[#This Row],[HTC - Non-Qualifying (NQRE) - Amt]]))</f>
        <v>0</v>
      </c>
    </row>
    <row r="3346" spans="2:10" x14ac:dyDescent="0.3">
      <c r="B3346" s="32" t="e">
        <f>_xlfn.XLOOKUP(A3346,Table1[Categories of Work],Table1[Cost Type])</f>
        <v>#N/A</v>
      </c>
      <c r="J3346" s="34">
        <f>IF(ISBLANK(Table24[[#This Row],[HTC - Qualifying (QRE) - Amt]]),SUM(Table24[[#This Row],[NPA - Qualifying (QRE) - Amt]],Table24[[#This Row],[NPA - Non-Qualifying (NQRE) - Amt]]),SUM(Table24[[#This Row],[HTC - Qualifying (QRE) - Amt]]+Table24[[#This Row],[HTC - Non-Qualifying (NQRE) - Amt]]))</f>
        <v>0</v>
      </c>
    </row>
    <row r="3347" spans="2:10" x14ac:dyDescent="0.3">
      <c r="B3347" s="32" t="e">
        <f>_xlfn.XLOOKUP(A3347,Table1[Categories of Work],Table1[Cost Type])</f>
        <v>#N/A</v>
      </c>
      <c r="J3347" s="34">
        <f>IF(ISBLANK(Table24[[#This Row],[HTC - Qualifying (QRE) - Amt]]),SUM(Table24[[#This Row],[NPA - Qualifying (QRE) - Amt]],Table24[[#This Row],[NPA - Non-Qualifying (NQRE) - Amt]]),SUM(Table24[[#This Row],[HTC - Qualifying (QRE) - Amt]]+Table24[[#This Row],[HTC - Non-Qualifying (NQRE) - Amt]]))</f>
        <v>0</v>
      </c>
    </row>
    <row r="3348" spans="2:10" x14ac:dyDescent="0.3">
      <c r="B3348" s="32" t="e">
        <f>_xlfn.XLOOKUP(A3348,Table1[Categories of Work],Table1[Cost Type])</f>
        <v>#N/A</v>
      </c>
      <c r="J3348" s="34">
        <f>IF(ISBLANK(Table24[[#This Row],[HTC - Qualifying (QRE) - Amt]]),SUM(Table24[[#This Row],[NPA - Qualifying (QRE) - Amt]],Table24[[#This Row],[NPA - Non-Qualifying (NQRE) - Amt]]),SUM(Table24[[#This Row],[HTC - Qualifying (QRE) - Amt]]+Table24[[#This Row],[HTC - Non-Qualifying (NQRE) - Amt]]))</f>
        <v>0</v>
      </c>
    </row>
    <row r="3349" spans="2:10" x14ac:dyDescent="0.3">
      <c r="B3349" s="32" t="e">
        <f>_xlfn.XLOOKUP(A3349,Table1[Categories of Work],Table1[Cost Type])</f>
        <v>#N/A</v>
      </c>
      <c r="J3349" s="34">
        <f>IF(ISBLANK(Table24[[#This Row],[HTC - Qualifying (QRE) - Amt]]),SUM(Table24[[#This Row],[NPA - Qualifying (QRE) - Amt]],Table24[[#This Row],[NPA - Non-Qualifying (NQRE) - Amt]]),SUM(Table24[[#This Row],[HTC - Qualifying (QRE) - Amt]]+Table24[[#This Row],[HTC - Non-Qualifying (NQRE) - Amt]]))</f>
        <v>0</v>
      </c>
    </row>
    <row r="3350" spans="2:10" x14ac:dyDescent="0.3">
      <c r="B3350" s="32" t="e">
        <f>_xlfn.XLOOKUP(A3350,Table1[Categories of Work],Table1[Cost Type])</f>
        <v>#N/A</v>
      </c>
      <c r="J3350" s="34">
        <f>IF(ISBLANK(Table24[[#This Row],[HTC - Qualifying (QRE) - Amt]]),SUM(Table24[[#This Row],[NPA - Qualifying (QRE) - Amt]],Table24[[#This Row],[NPA - Non-Qualifying (NQRE) - Amt]]),SUM(Table24[[#This Row],[HTC - Qualifying (QRE) - Amt]]+Table24[[#This Row],[HTC - Non-Qualifying (NQRE) - Amt]]))</f>
        <v>0</v>
      </c>
    </row>
    <row r="3351" spans="2:10" x14ac:dyDescent="0.3">
      <c r="B3351" s="32" t="e">
        <f>_xlfn.XLOOKUP(A3351,Table1[Categories of Work],Table1[Cost Type])</f>
        <v>#N/A</v>
      </c>
      <c r="J3351" s="34">
        <f>IF(ISBLANK(Table24[[#This Row],[HTC - Qualifying (QRE) - Amt]]),SUM(Table24[[#This Row],[NPA - Qualifying (QRE) - Amt]],Table24[[#This Row],[NPA - Non-Qualifying (NQRE) - Amt]]),SUM(Table24[[#This Row],[HTC - Qualifying (QRE) - Amt]]+Table24[[#This Row],[HTC - Non-Qualifying (NQRE) - Amt]]))</f>
        <v>0</v>
      </c>
    </row>
    <row r="3352" spans="2:10" x14ac:dyDescent="0.3">
      <c r="B3352" s="32" t="e">
        <f>_xlfn.XLOOKUP(A3352,Table1[Categories of Work],Table1[Cost Type])</f>
        <v>#N/A</v>
      </c>
      <c r="J3352" s="34">
        <f>IF(ISBLANK(Table24[[#This Row],[HTC - Qualifying (QRE) - Amt]]),SUM(Table24[[#This Row],[NPA - Qualifying (QRE) - Amt]],Table24[[#This Row],[NPA - Non-Qualifying (NQRE) - Amt]]),SUM(Table24[[#This Row],[HTC - Qualifying (QRE) - Amt]]+Table24[[#This Row],[HTC - Non-Qualifying (NQRE) - Amt]]))</f>
        <v>0</v>
      </c>
    </row>
    <row r="3353" spans="2:10" x14ac:dyDescent="0.3">
      <c r="B3353" s="32" t="e">
        <f>_xlfn.XLOOKUP(A3353,Table1[Categories of Work],Table1[Cost Type])</f>
        <v>#N/A</v>
      </c>
      <c r="J3353" s="34">
        <f>IF(ISBLANK(Table24[[#This Row],[HTC - Qualifying (QRE) - Amt]]),SUM(Table24[[#This Row],[NPA - Qualifying (QRE) - Amt]],Table24[[#This Row],[NPA - Non-Qualifying (NQRE) - Amt]]),SUM(Table24[[#This Row],[HTC - Qualifying (QRE) - Amt]]+Table24[[#This Row],[HTC - Non-Qualifying (NQRE) - Amt]]))</f>
        <v>0</v>
      </c>
    </row>
    <row r="3354" spans="2:10" x14ac:dyDescent="0.3">
      <c r="B3354" s="32" t="e">
        <f>_xlfn.XLOOKUP(A3354,Table1[Categories of Work],Table1[Cost Type])</f>
        <v>#N/A</v>
      </c>
      <c r="J3354" s="34">
        <f>IF(ISBLANK(Table24[[#This Row],[HTC - Qualifying (QRE) - Amt]]),SUM(Table24[[#This Row],[NPA - Qualifying (QRE) - Amt]],Table24[[#This Row],[NPA - Non-Qualifying (NQRE) - Amt]]),SUM(Table24[[#This Row],[HTC - Qualifying (QRE) - Amt]]+Table24[[#This Row],[HTC - Non-Qualifying (NQRE) - Amt]]))</f>
        <v>0</v>
      </c>
    </row>
    <row r="3355" spans="2:10" x14ac:dyDescent="0.3">
      <c r="B3355" s="32" t="e">
        <f>_xlfn.XLOOKUP(A3355,Table1[Categories of Work],Table1[Cost Type])</f>
        <v>#N/A</v>
      </c>
      <c r="J3355" s="34">
        <f>IF(ISBLANK(Table24[[#This Row],[HTC - Qualifying (QRE) - Amt]]),SUM(Table24[[#This Row],[NPA - Qualifying (QRE) - Amt]],Table24[[#This Row],[NPA - Non-Qualifying (NQRE) - Amt]]),SUM(Table24[[#This Row],[HTC - Qualifying (QRE) - Amt]]+Table24[[#This Row],[HTC - Non-Qualifying (NQRE) - Amt]]))</f>
        <v>0</v>
      </c>
    </row>
    <row r="3356" spans="2:10" x14ac:dyDescent="0.3">
      <c r="B3356" s="32" t="e">
        <f>_xlfn.XLOOKUP(A3356,Table1[Categories of Work],Table1[Cost Type])</f>
        <v>#N/A</v>
      </c>
      <c r="J3356" s="34">
        <f>IF(ISBLANK(Table24[[#This Row],[HTC - Qualifying (QRE) - Amt]]),SUM(Table24[[#This Row],[NPA - Qualifying (QRE) - Amt]],Table24[[#This Row],[NPA - Non-Qualifying (NQRE) - Amt]]),SUM(Table24[[#This Row],[HTC - Qualifying (QRE) - Amt]]+Table24[[#This Row],[HTC - Non-Qualifying (NQRE) - Amt]]))</f>
        <v>0</v>
      </c>
    </row>
    <row r="3357" spans="2:10" x14ac:dyDescent="0.3">
      <c r="B3357" s="32" t="e">
        <f>_xlfn.XLOOKUP(A3357,Table1[Categories of Work],Table1[Cost Type])</f>
        <v>#N/A</v>
      </c>
      <c r="J3357" s="34">
        <f>IF(ISBLANK(Table24[[#This Row],[HTC - Qualifying (QRE) - Amt]]),SUM(Table24[[#This Row],[NPA - Qualifying (QRE) - Amt]],Table24[[#This Row],[NPA - Non-Qualifying (NQRE) - Amt]]),SUM(Table24[[#This Row],[HTC - Qualifying (QRE) - Amt]]+Table24[[#This Row],[HTC - Non-Qualifying (NQRE) - Amt]]))</f>
        <v>0</v>
      </c>
    </row>
    <row r="3358" spans="2:10" x14ac:dyDescent="0.3">
      <c r="B3358" s="32" t="e">
        <f>_xlfn.XLOOKUP(A3358,Table1[Categories of Work],Table1[Cost Type])</f>
        <v>#N/A</v>
      </c>
      <c r="J3358" s="34">
        <f>IF(ISBLANK(Table24[[#This Row],[HTC - Qualifying (QRE) - Amt]]),SUM(Table24[[#This Row],[NPA - Qualifying (QRE) - Amt]],Table24[[#This Row],[NPA - Non-Qualifying (NQRE) - Amt]]),SUM(Table24[[#This Row],[HTC - Qualifying (QRE) - Amt]]+Table24[[#This Row],[HTC - Non-Qualifying (NQRE) - Amt]]))</f>
        <v>0</v>
      </c>
    </row>
    <row r="3359" spans="2:10" x14ac:dyDescent="0.3">
      <c r="B3359" s="32" t="e">
        <f>_xlfn.XLOOKUP(A3359,Table1[Categories of Work],Table1[Cost Type])</f>
        <v>#N/A</v>
      </c>
      <c r="J3359" s="34">
        <f>IF(ISBLANK(Table24[[#This Row],[HTC - Qualifying (QRE) - Amt]]),SUM(Table24[[#This Row],[NPA - Qualifying (QRE) - Amt]],Table24[[#This Row],[NPA - Non-Qualifying (NQRE) - Amt]]),SUM(Table24[[#This Row],[HTC - Qualifying (QRE) - Amt]]+Table24[[#This Row],[HTC - Non-Qualifying (NQRE) - Amt]]))</f>
        <v>0</v>
      </c>
    </row>
    <row r="3360" spans="2:10" x14ac:dyDescent="0.3">
      <c r="B3360" s="32" t="e">
        <f>_xlfn.XLOOKUP(A3360,Table1[Categories of Work],Table1[Cost Type])</f>
        <v>#N/A</v>
      </c>
      <c r="J3360" s="34">
        <f>IF(ISBLANK(Table24[[#This Row],[HTC - Qualifying (QRE) - Amt]]),SUM(Table24[[#This Row],[NPA - Qualifying (QRE) - Amt]],Table24[[#This Row],[NPA - Non-Qualifying (NQRE) - Amt]]),SUM(Table24[[#This Row],[HTC - Qualifying (QRE) - Amt]]+Table24[[#This Row],[HTC - Non-Qualifying (NQRE) - Amt]]))</f>
        <v>0</v>
      </c>
    </row>
    <row r="3361" spans="2:10" x14ac:dyDescent="0.3">
      <c r="B3361" s="32" t="e">
        <f>_xlfn.XLOOKUP(A3361,Table1[Categories of Work],Table1[Cost Type])</f>
        <v>#N/A</v>
      </c>
      <c r="J3361" s="34">
        <f>IF(ISBLANK(Table24[[#This Row],[HTC - Qualifying (QRE) - Amt]]),SUM(Table24[[#This Row],[NPA - Qualifying (QRE) - Amt]],Table24[[#This Row],[NPA - Non-Qualifying (NQRE) - Amt]]),SUM(Table24[[#This Row],[HTC - Qualifying (QRE) - Amt]]+Table24[[#This Row],[HTC - Non-Qualifying (NQRE) - Amt]]))</f>
        <v>0</v>
      </c>
    </row>
    <row r="3362" spans="2:10" x14ac:dyDescent="0.3">
      <c r="B3362" s="32" t="e">
        <f>_xlfn.XLOOKUP(A3362,Table1[Categories of Work],Table1[Cost Type])</f>
        <v>#N/A</v>
      </c>
      <c r="J3362" s="34">
        <f>IF(ISBLANK(Table24[[#This Row],[HTC - Qualifying (QRE) - Amt]]),SUM(Table24[[#This Row],[NPA - Qualifying (QRE) - Amt]],Table24[[#This Row],[NPA - Non-Qualifying (NQRE) - Amt]]),SUM(Table24[[#This Row],[HTC - Qualifying (QRE) - Amt]]+Table24[[#This Row],[HTC - Non-Qualifying (NQRE) - Amt]]))</f>
        <v>0</v>
      </c>
    </row>
    <row r="3363" spans="2:10" x14ac:dyDescent="0.3">
      <c r="B3363" s="32" t="e">
        <f>_xlfn.XLOOKUP(A3363,Table1[Categories of Work],Table1[Cost Type])</f>
        <v>#N/A</v>
      </c>
      <c r="J3363" s="34">
        <f>IF(ISBLANK(Table24[[#This Row],[HTC - Qualifying (QRE) - Amt]]),SUM(Table24[[#This Row],[NPA - Qualifying (QRE) - Amt]],Table24[[#This Row],[NPA - Non-Qualifying (NQRE) - Amt]]),SUM(Table24[[#This Row],[HTC - Qualifying (QRE) - Amt]]+Table24[[#This Row],[HTC - Non-Qualifying (NQRE) - Amt]]))</f>
        <v>0</v>
      </c>
    </row>
    <row r="3364" spans="2:10" x14ac:dyDescent="0.3">
      <c r="B3364" s="32" t="e">
        <f>_xlfn.XLOOKUP(A3364,Table1[Categories of Work],Table1[Cost Type])</f>
        <v>#N/A</v>
      </c>
      <c r="J3364" s="34">
        <f>IF(ISBLANK(Table24[[#This Row],[HTC - Qualifying (QRE) - Amt]]),SUM(Table24[[#This Row],[NPA - Qualifying (QRE) - Amt]],Table24[[#This Row],[NPA - Non-Qualifying (NQRE) - Amt]]),SUM(Table24[[#This Row],[HTC - Qualifying (QRE) - Amt]]+Table24[[#This Row],[HTC - Non-Qualifying (NQRE) - Amt]]))</f>
        <v>0</v>
      </c>
    </row>
    <row r="3365" spans="2:10" x14ac:dyDescent="0.3">
      <c r="B3365" s="32" t="e">
        <f>_xlfn.XLOOKUP(A3365,Table1[Categories of Work],Table1[Cost Type])</f>
        <v>#N/A</v>
      </c>
      <c r="J3365" s="34">
        <f>IF(ISBLANK(Table24[[#This Row],[HTC - Qualifying (QRE) - Amt]]),SUM(Table24[[#This Row],[NPA - Qualifying (QRE) - Amt]],Table24[[#This Row],[NPA - Non-Qualifying (NQRE) - Amt]]),SUM(Table24[[#This Row],[HTC - Qualifying (QRE) - Amt]]+Table24[[#This Row],[HTC - Non-Qualifying (NQRE) - Amt]]))</f>
        <v>0</v>
      </c>
    </row>
    <row r="3366" spans="2:10" x14ac:dyDescent="0.3">
      <c r="B3366" s="32" t="e">
        <f>_xlfn.XLOOKUP(A3366,Table1[Categories of Work],Table1[Cost Type])</f>
        <v>#N/A</v>
      </c>
      <c r="J3366" s="34">
        <f>IF(ISBLANK(Table24[[#This Row],[HTC - Qualifying (QRE) - Amt]]),SUM(Table24[[#This Row],[NPA - Qualifying (QRE) - Amt]],Table24[[#This Row],[NPA - Non-Qualifying (NQRE) - Amt]]),SUM(Table24[[#This Row],[HTC - Qualifying (QRE) - Amt]]+Table24[[#This Row],[HTC - Non-Qualifying (NQRE) - Amt]]))</f>
        <v>0</v>
      </c>
    </row>
    <row r="3367" spans="2:10" x14ac:dyDescent="0.3">
      <c r="B3367" s="32" t="e">
        <f>_xlfn.XLOOKUP(A3367,Table1[Categories of Work],Table1[Cost Type])</f>
        <v>#N/A</v>
      </c>
      <c r="J3367" s="34">
        <f>IF(ISBLANK(Table24[[#This Row],[HTC - Qualifying (QRE) - Amt]]),SUM(Table24[[#This Row],[NPA - Qualifying (QRE) - Amt]],Table24[[#This Row],[NPA - Non-Qualifying (NQRE) - Amt]]),SUM(Table24[[#This Row],[HTC - Qualifying (QRE) - Amt]]+Table24[[#This Row],[HTC - Non-Qualifying (NQRE) - Amt]]))</f>
        <v>0</v>
      </c>
    </row>
    <row r="3368" spans="2:10" x14ac:dyDescent="0.3">
      <c r="B3368" s="32" t="e">
        <f>_xlfn.XLOOKUP(A3368,Table1[Categories of Work],Table1[Cost Type])</f>
        <v>#N/A</v>
      </c>
      <c r="J3368" s="34">
        <f>IF(ISBLANK(Table24[[#This Row],[HTC - Qualifying (QRE) - Amt]]),SUM(Table24[[#This Row],[NPA - Qualifying (QRE) - Amt]],Table24[[#This Row],[NPA - Non-Qualifying (NQRE) - Amt]]),SUM(Table24[[#This Row],[HTC - Qualifying (QRE) - Amt]]+Table24[[#This Row],[HTC - Non-Qualifying (NQRE) - Amt]]))</f>
        <v>0</v>
      </c>
    </row>
    <row r="3369" spans="2:10" x14ac:dyDescent="0.3">
      <c r="B3369" s="32" t="e">
        <f>_xlfn.XLOOKUP(A3369,Table1[Categories of Work],Table1[Cost Type])</f>
        <v>#N/A</v>
      </c>
      <c r="J3369" s="34">
        <f>IF(ISBLANK(Table24[[#This Row],[HTC - Qualifying (QRE) - Amt]]),SUM(Table24[[#This Row],[NPA - Qualifying (QRE) - Amt]],Table24[[#This Row],[NPA - Non-Qualifying (NQRE) - Amt]]),SUM(Table24[[#This Row],[HTC - Qualifying (QRE) - Amt]]+Table24[[#This Row],[HTC - Non-Qualifying (NQRE) - Amt]]))</f>
        <v>0</v>
      </c>
    </row>
    <row r="3370" spans="2:10" x14ac:dyDescent="0.3">
      <c r="B3370" s="32" t="e">
        <f>_xlfn.XLOOKUP(A3370,Table1[Categories of Work],Table1[Cost Type])</f>
        <v>#N/A</v>
      </c>
      <c r="J3370" s="34">
        <f>IF(ISBLANK(Table24[[#This Row],[HTC - Qualifying (QRE) - Amt]]),SUM(Table24[[#This Row],[NPA - Qualifying (QRE) - Amt]],Table24[[#This Row],[NPA - Non-Qualifying (NQRE) - Amt]]),SUM(Table24[[#This Row],[HTC - Qualifying (QRE) - Amt]]+Table24[[#This Row],[HTC - Non-Qualifying (NQRE) - Amt]]))</f>
        <v>0</v>
      </c>
    </row>
    <row r="3371" spans="2:10" x14ac:dyDescent="0.3">
      <c r="B3371" s="32" t="e">
        <f>_xlfn.XLOOKUP(A3371,Table1[Categories of Work],Table1[Cost Type])</f>
        <v>#N/A</v>
      </c>
      <c r="J3371" s="34">
        <f>IF(ISBLANK(Table24[[#This Row],[HTC - Qualifying (QRE) - Amt]]),SUM(Table24[[#This Row],[NPA - Qualifying (QRE) - Amt]],Table24[[#This Row],[NPA - Non-Qualifying (NQRE) - Amt]]),SUM(Table24[[#This Row],[HTC - Qualifying (QRE) - Amt]]+Table24[[#This Row],[HTC - Non-Qualifying (NQRE) - Amt]]))</f>
        <v>0</v>
      </c>
    </row>
    <row r="3372" spans="2:10" x14ac:dyDescent="0.3">
      <c r="B3372" s="32" t="e">
        <f>_xlfn.XLOOKUP(A3372,Table1[Categories of Work],Table1[Cost Type])</f>
        <v>#N/A</v>
      </c>
      <c r="J3372" s="34">
        <f>IF(ISBLANK(Table24[[#This Row],[HTC - Qualifying (QRE) - Amt]]),SUM(Table24[[#This Row],[NPA - Qualifying (QRE) - Amt]],Table24[[#This Row],[NPA - Non-Qualifying (NQRE) - Amt]]),SUM(Table24[[#This Row],[HTC - Qualifying (QRE) - Amt]]+Table24[[#This Row],[HTC - Non-Qualifying (NQRE) - Amt]]))</f>
        <v>0</v>
      </c>
    </row>
    <row r="3373" spans="2:10" x14ac:dyDescent="0.3">
      <c r="B3373" s="32" t="e">
        <f>_xlfn.XLOOKUP(A3373,Table1[Categories of Work],Table1[Cost Type])</f>
        <v>#N/A</v>
      </c>
      <c r="J3373" s="34">
        <f>IF(ISBLANK(Table24[[#This Row],[HTC - Qualifying (QRE) - Amt]]),SUM(Table24[[#This Row],[NPA - Qualifying (QRE) - Amt]],Table24[[#This Row],[NPA - Non-Qualifying (NQRE) - Amt]]),SUM(Table24[[#This Row],[HTC - Qualifying (QRE) - Amt]]+Table24[[#This Row],[HTC - Non-Qualifying (NQRE) - Amt]]))</f>
        <v>0</v>
      </c>
    </row>
    <row r="3374" spans="2:10" x14ac:dyDescent="0.3">
      <c r="B3374" s="32" t="e">
        <f>_xlfn.XLOOKUP(A3374,Table1[Categories of Work],Table1[Cost Type])</f>
        <v>#N/A</v>
      </c>
      <c r="J3374" s="34">
        <f>IF(ISBLANK(Table24[[#This Row],[HTC - Qualifying (QRE) - Amt]]),SUM(Table24[[#This Row],[NPA - Qualifying (QRE) - Amt]],Table24[[#This Row],[NPA - Non-Qualifying (NQRE) - Amt]]),SUM(Table24[[#This Row],[HTC - Qualifying (QRE) - Amt]]+Table24[[#This Row],[HTC - Non-Qualifying (NQRE) - Amt]]))</f>
        <v>0</v>
      </c>
    </row>
    <row r="3375" spans="2:10" x14ac:dyDescent="0.3">
      <c r="B3375" s="32" t="e">
        <f>_xlfn.XLOOKUP(A3375,Table1[Categories of Work],Table1[Cost Type])</f>
        <v>#N/A</v>
      </c>
      <c r="J3375" s="34">
        <f>IF(ISBLANK(Table24[[#This Row],[HTC - Qualifying (QRE) - Amt]]),SUM(Table24[[#This Row],[NPA - Qualifying (QRE) - Amt]],Table24[[#This Row],[NPA - Non-Qualifying (NQRE) - Amt]]),SUM(Table24[[#This Row],[HTC - Qualifying (QRE) - Amt]]+Table24[[#This Row],[HTC - Non-Qualifying (NQRE) - Amt]]))</f>
        <v>0</v>
      </c>
    </row>
    <row r="3376" spans="2:10" x14ac:dyDescent="0.3">
      <c r="B3376" s="32" t="e">
        <f>_xlfn.XLOOKUP(A3376,Table1[Categories of Work],Table1[Cost Type])</f>
        <v>#N/A</v>
      </c>
      <c r="J3376" s="34">
        <f>IF(ISBLANK(Table24[[#This Row],[HTC - Qualifying (QRE) - Amt]]),SUM(Table24[[#This Row],[NPA - Qualifying (QRE) - Amt]],Table24[[#This Row],[NPA - Non-Qualifying (NQRE) - Amt]]),SUM(Table24[[#This Row],[HTC - Qualifying (QRE) - Amt]]+Table24[[#This Row],[HTC - Non-Qualifying (NQRE) - Amt]]))</f>
        <v>0</v>
      </c>
    </row>
    <row r="3377" spans="2:10" x14ac:dyDescent="0.3">
      <c r="B3377" s="32" t="e">
        <f>_xlfn.XLOOKUP(A3377,Table1[Categories of Work],Table1[Cost Type])</f>
        <v>#N/A</v>
      </c>
      <c r="J3377" s="34">
        <f>IF(ISBLANK(Table24[[#This Row],[HTC - Qualifying (QRE) - Amt]]),SUM(Table24[[#This Row],[NPA - Qualifying (QRE) - Amt]],Table24[[#This Row],[NPA - Non-Qualifying (NQRE) - Amt]]),SUM(Table24[[#This Row],[HTC - Qualifying (QRE) - Amt]]+Table24[[#This Row],[HTC - Non-Qualifying (NQRE) - Amt]]))</f>
        <v>0</v>
      </c>
    </row>
    <row r="3378" spans="2:10" x14ac:dyDescent="0.3">
      <c r="B3378" s="32" t="e">
        <f>_xlfn.XLOOKUP(A3378,Table1[Categories of Work],Table1[Cost Type])</f>
        <v>#N/A</v>
      </c>
      <c r="J3378" s="34">
        <f>IF(ISBLANK(Table24[[#This Row],[HTC - Qualifying (QRE) - Amt]]),SUM(Table24[[#This Row],[NPA - Qualifying (QRE) - Amt]],Table24[[#This Row],[NPA - Non-Qualifying (NQRE) - Amt]]),SUM(Table24[[#This Row],[HTC - Qualifying (QRE) - Amt]]+Table24[[#This Row],[HTC - Non-Qualifying (NQRE) - Amt]]))</f>
        <v>0</v>
      </c>
    </row>
    <row r="3379" spans="2:10" x14ac:dyDescent="0.3">
      <c r="B3379" s="32" t="e">
        <f>_xlfn.XLOOKUP(A3379,Table1[Categories of Work],Table1[Cost Type])</f>
        <v>#N/A</v>
      </c>
      <c r="J3379" s="34">
        <f>IF(ISBLANK(Table24[[#This Row],[HTC - Qualifying (QRE) - Amt]]),SUM(Table24[[#This Row],[NPA - Qualifying (QRE) - Amt]],Table24[[#This Row],[NPA - Non-Qualifying (NQRE) - Amt]]),SUM(Table24[[#This Row],[HTC - Qualifying (QRE) - Amt]]+Table24[[#This Row],[HTC - Non-Qualifying (NQRE) - Amt]]))</f>
        <v>0</v>
      </c>
    </row>
    <row r="3380" spans="2:10" x14ac:dyDescent="0.3">
      <c r="B3380" s="32" t="e">
        <f>_xlfn.XLOOKUP(A3380,Table1[Categories of Work],Table1[Cost Type])</f>
        <v>#N/A</v>
      </c>
      <c r="J3380" s="34">
        <f>IF(ISBLANK(Table24[[#This Row],[HTC - Qualifying (QRE) - Amt]]),SUM(Table24[[#This Row],[NPA - Qualifying (QRE) - Amt]],Table24[[#This Row],[NPA - Non-Qualifying (NQRE) - Amt]]),SUM(Table24[[#This Row],[HTC - Qualifying (QRE) - Amt]]+Table24[[#This Row],[HTC - Non-Qualifying (NQRE) - Amt]]))</f>
        <v>0</v>
      </c>
    </row>
    <row r="3381" spans="2:10" x14ac:dyDescent="0.3">
      <c r="B3381" s="32" t="e">
        <f>_xlfn.XLOOKUP(A3381,Table1[Categories of Work],Table1[Cost Type])</f>
        <v>#N/A</v>
      </c>
      <c r="J3381" s="34">
        <f>IF(ISBLANK(Table24[[#This Row],[HTC - Qualifying (QRE) - Amt]]),SUM(Table24[[#This Row],[NPA - Qualifying (QRE) - Amt]],Table24[[#This Row],[NPA - Non-Qualifying (NQRE) - Amt]]),SUM(Table24[[#This Row],[HTC - Qualifying (QRE) - Amt]]+Table24[[#This Row],[HTC - Non-Qualifying (NQRE) - Amt]]))</f>
        <v>0</v>
      </c>
    </row>
    <row r="3382" spans="2:10" x14ac:dyDescent="0.3">
      <c r="B3382" s="32" t="e">
        <f>_xlfn.XLOOKUP(A3382,Table1[Categories of Work],Table1[Cost Type])</f>
        <v>#N/A</v>
      </c>
      <c r="J3382" s="34">
        <f>IF(ISBLANK(Table24[[#This Row],[HTC - Qualifying (QRE) - Amt]]),SUM(Table24[[#This Row],[NPA - Qualifying (QRE) - Amt]],Table24[[#This Row],[NPA - Non-Qualifying (NQRE) - Amt]]),SUM(Table24[[#This Row],[HTC - Qualifying (QRE) - Amt]]+Table24[[#This Row],[HTC - Non-Qualifying (NQRE) - Amt]]))</f>
        <v>0</v>
      </c>
    </row>
    <row r="3383" spans="2:10" x14ac:dyDescent="0.3">
      <c r="B3383" s="32" t="e">
        <f>_xlfn.XLOOKUP(A3383,Table1[Categories of Work],Table1[Cost Type])</f>
        <v>#N/A</v>
      </c>
      <c r="J3383" s="34">
        <f>IF(ISBLANK(Table24[[#This Row],[HTC - Qualifying (QRE) - Amt]]),SUM(Table24[[#This Row],[NPA - Qualifying (QRE) - Amt]],Table24[[#This Row],[NPA - Non-Qualifying (NQRE) - Amt]]),SUM(Table24[[#This Row],[HTC - Qualifying (QRE) - Amt]]+Table24[[#This Row],[HTC - Non-Qualifying (NQRE) - Amt]]))</f>
        <v>0</v>
      </c>
    </row>
    <row r="3384" spans="2:10" x14ac:dyDescent="0.3">
      <c r="B3384" s="32" t="e">
        <f>_xlfn.XLOOKUP(A3384,Table1[Categories of Work],Table1[Cost Type])</f>
        <v>#N/A</v>
      </c>
      <c r="J3384" s="34">
        <f>IF(ISBLANK(Table24[[#This Row],[HTC - Qualifying (QRE) - Amt]]),SUM(Table24[[#This Row],[NPA - Qualifying (QRE) - Amt]],Table24[[#This Row],[NPA - Non-Qualifying (NQRE) - Amt]]),SUM(Table24[[#This Row],[HTC - Qualifying (QRE) - Amt]]+Table24[[#This Row],[HTC - Non-Qualifying (NQRE) - Amt]]))</f>
        <v>0</v>
      </c>
    </row>
    <row r="3385" spans="2:10" x14ac:dyDescent="0.3">
      <c r="B3385" s="32" t="e">
        <f>_xlfn.XLOOKUP(A3385,Table1[Categories of Work],Table1[Cost Type])</f>
        <v>#N/A</v>
      </c>
      <c r="J3385" s="34">
        <f>IF(ISBLANK(Table24[[#This Row],[HTC - Qualifying (QRE) - Amt]]),SUM(Table24[[#This Row],[NPA - Qualifying (QRE) - Amt]],Table24[[#This Row],[NPA - Non-Qualifying (NQRE) - Amt]]),SUM(Table24[[#This Row],[HTC - Qualifying (QRE) - Amt]]+Table24[[#This Row],[HTC - Non-Qualifying (NQRE) - Amt]]))</f>
        <v>0</v>
      </c>
    </row>
    <row r="3386" spans="2:10" x14ac:dyDescent="0.3">
      <c r="B3386" s="32" t="e">
        <f>_xlfn.XLOOKUP(A3386,Table1[Categories of Work],Table1[Cost Type])</f>
        <v>#N/A</v>
      </c>
      <c r="J3386" s="34">
        <f>IF(ISBLANK(Table24[[#This Row],[HTC - Qualifying (QRE) - Amt]]),SUM(Table24[[#This Row],[NPA - Qualifying (QRE) - Amt]],Table24[[#This Row],[NPA - Non-Qualifying (NQRE) - Amt]]),SUM(Table24[[#This Row],[HTC - Qualifying (QRE) - Amt]]+Table24[[#This Row],[HTC - Non-Qualifying (NQRE) - Amt]]))</f>
        <v>0</v>
      </c>
    </row>
    <row r="3387" spans="2:10" x14ac:dyDescent="0.3">
      <c r="B3387" s="32" t="e">
        <f>_xlfn.XLOOKUP(A3387,Table1[Categories of Work],Table1[Cost Type])</f>
        <v>#N/A</v>
      </c>
      <c r="J3387" s="34">
        <f>IF(ISBLANK(Table24[[#This Row],[HTC - Qualifying (QRE) - Amt]]),SUM(Table24[[#This Row],[NPA - Qualifying (QRE) - Amt]],Table24[[#This Row],[NPA - Non-Qualifying (NQRE) - Amt]]),SUM(Table24[[#This Row],[HTC - Qualifying (QRE) - Amt]]+Table24[[#This Row],[HTC - Non-Qualifying (NQRE) - Amt]]))</f>
        <v>0</v>
      </c>
    </row>
    <row r="3388" spans="2:10" x14ac:dyDescent="0.3">
      <c r="B3388" s="32" t="e">
        <f>_xlfn.XLOOKUP(A3388,Table1[Categories of Work],Table1[Cost Type])</f>
        <v>#N/A</v>
      </c>
      <c r="J3388" s="34">
        <f>IF(ISBLANK(Table24[[#This Row],[HTC - Qualifying (QRE) - Amt]]),SUM(Table24[[#This Row],[NPA - Qualifying (QRE) - Amt]],Table24[[#This Row],[NPA - Non-Qualifying (NQRE) - Amt]]),SUM(Table24[[#This Row],[HTC - Qualifying (QRE) - Amt]]+Table24[[#This Row],[HTC - Non-Qualifying (NQRE) - Amt]]))</f>
        <v>0</v>
      </c>
    </row>
    <row r="3389" spans="2:10" x14ac:dyDescent="0.3">
      <c r="B3389" s="32" t="e">
        <f>_xlfn.XLOOKUP(A3389,Table1[Categories of Work],Table1[Cost Type])</f>
        <v>#N/A</v>
      </c>
      <c r="J3389" s="34">
        <f>IF(ISBLANK(Table24[[#This Row],[HTC - Qualifying (QRE) - Amt]]),SUM(Table24[[#This Row],[NPA - Qualifying (QRE) - Amt]],Table24[[#This Row],[NPA - Non-Qualifying (NQRE) - Amt]]),SUM(Table24[[#This Row],[HTC - Qualifying (QRE) - Amt]]+Table24[[#This Row],[HTC - Non-Qualifying (NQRE) - Amt]]))</f>
        <v>0</v>
      </c>
    </row>
    <row r="3390" spans="2:10" x14ac:dyDescent="0.3">
      <c r="B3390" s="32" t="e">
        <f>_xlfn.XLOOKUP(A3390,Table1[Categories of Work],Table1[Cost Type])</f>
        <v>#N/A</v>
      </c>
      <c r="J3390" s="34">
        <f>IF(ISBLANK(Table24[[#This Row],[HTC - Qualifying (QRE) - Amt]]),SUM(Table24[[#This Row],[NPA - Qualifying (QRE) - Amt]],Table24[[#This Row],[NPA - Non-Qualifying (NQRE) - Amt]]),SUM(Table24[[#This Row],[HTC - Qualifying (QRE) - Amt]]+Table24[[#This Row],[HTC - Non-Qualifying (NQRE) - Amt]]))</f>
        <v>0</v>
      </c>
    </row>
    <row r="3391" spans="2:10" x14ac:dyDescent="0.3">
      <c r="B3391" s="32" t="e">
        <f>_xlfn.XLOOKUP(A3391,Table1[Categories of Work],Table1[Cost Type])</f>
        <v>#N/A</v>
      </c>
      <c r="J3391" s="34">
        <f>IF(ISBLANK(Table24[[#This Row],[HTC - Qualifying (QRE) - Amt]]),SUM(Table24[[#This Row],[NPA - Qualifying (QRE) - Amt]],Table24[[#This Row],[NPA - Non-Qualifying (NQRE) - Amt]]),SUM(Table24[[#This Row],[HTC - Qualifying (QRE) - Amt]]+Table24[[#This Row],[HTC - Non-Qualifying (NQRE) - Amt]]))</f>
        <v>0</v>
      </c>
    </row>
    <row r="3392" spans="2:10" x14ac:dyDescent="0.3">
      <c r="B3392" s="32" t="e">
        <f>_xlfn.XLOOKUP(A3392,Table1[Categories of Work],Table1[Cost Type])</f>
        <v>#N/A</v>
      </c>
      <c r="J3392" s="34">
        <f>IF(ISBLANK(Table24[[#This Row],[HTC - Qualifying (QRE) - Amt]]),SUM(Table24[[#This Row],[NPA - Qualifying (QRE) - Amt]],Table24[[#This Row],[NPA - Non-Qualifying (NQRE) - Amt]]),SUM(Table24[[#This Row],[HTC - Qualifying (QRE) - Amt]]+Table24[[#This Row],[HTC - Non-Qualifying (NQRE) - Amt]]))</f>
        <v>0</v>
      </c>
    </row>
    <row r="3393" spans="2:10" x14ac:dyDescent="0.3">
      <c r="B3393" s="32" t="e">
        <f>_xlfn.XLOOKUP(A3393,Table1[Categories of Work],Table1[Cost Type])</f>
        <v>#N/A</v>
      </c>
      <c r="J3393" s="34">
        <f>IF(ISBLANK(Table24[[#This Row],[HTC - Qualifying (QRE) - Amt]]),SUM(Table24[[#This Row],[NPA - Qualifying (QRE) - Amt]],Table24[[#This Row],[NPA - Non-Qualifying (NQRE) - Amt]]),SUM(Table24[[#This Row],[HTC - Qualifying (QRE) - Amt]]+Table24[[#This Row],[HTC - Non-Qualifying (NQRE) - Amt]]))</f>
        <v>0</v>
      </c>
    </row>
    <row r="3394" spans="2:10" x14ac:dyDescent="0.3">
      <c r="B3394" s="32" t="e">
        <f>_xlfn.XLOOKUP(A3394,Table1[Categories of Work],Table1[Cost Type])</f>
        <v>#N/A</v>
      </c>
      <c r="J3394" s="34">
        <f>IF(ISBLANK(Table24[[#This Row],[HTC - Qualifying (QRE) - Amt]]),SUM(Table24[[#This Row],[NPA - Qualifying (QRE) - Amt]],Table24[[#This Row],[NPA - Non-Qualifying (NQRE) - Amt]]),SUM(Table24[[#This Row],[HTC - Qualifying (QRE) - Amt]]+Table24[[#This Row],[HTC - Non-Qualifying (NQRE) - Amt]]))</f>
        <v>0</v>
      </c>
    </row>
    <row r="3395" spans="2:10" x14ac:dyDescent="0.3">
      <c r="B3395" s="32" t="e">
        <f>_xlfn.XLOOKUP(A3395,Table1[Categories of Work],Table1[Cost Type])</f>
        <v>#N/A</v>
      </c>
      <c r="J3395" s="34">
        <f>IF(ISBLANK(Table24[[#This Row],[HTC - Qualifying (QRE) - Amt]]),SUM(Table24[[#This Row],[NPA - Qualifying (QRE) - Amt]],Table24[[#This Row],[NPA - Non-Qualifying (NQRE) - Amt]]),SUM(Table24[[#This Row],[HTC - Qualifying (QRE) - Amt]]+Table24[[#This Row],[HTC - Non-Qualifying (NQRE) - Amt]]))</f>
        <v>0</v>
      </c>
    </row>
    <row r="3396" spans="2:10" x14ac:dyDescent="0.3">
      <c r="B3396" s="32" t="e">
        <f>_xlfn.XLOOKUP(A3396,Table1[Categories of Work],Table1[Cost Type])</f>
        <v>#N/A</v>
      </c>
      <c r="J3396" s="34">
        <f>IF(ISBLANK(Table24[[#This Row],[HTC - Qualifying (QRE) - Amt]]),SUM(Table24[[#This Row],[NPA - Qualifying (QRE) - Amt]],Table24[[#This Row],[NPA - Non-Qualifying (NQRE) - Amt]]),SUM(Table24[[#This Row],[HTC - Qualifying (QRE) - Amt]]+Table24[[#This Row],[HTC - Non-Qualifying (NQRE) - Amt]]))</f>
        <v>0</v>
      </c>
    </row>
    <row r="3397" spans="2:10" x14ac:dyDescent="0.3">
      <c r="B3397" s="32" t="e">
        <f>_xlfn.XLOOKUP(A3397,Table1[Categories of Work],Table1[Cost Type])</f>
        <v>#N/A</v>
      </c>
      <c r="J3397" s="34">
        <f>IF(ISBLANK(Table24[[#This Row],[HTC - Qualifying (QRE) - Amt]]),SUM(Table24[[#This Row],[NPA - Qualifying (QRE) - Amt]],Table24[[#This Row],[NPA - Non-Qualifying (NQRE) - Amt]]),SUM(Table24[[#This Row],[HTC - Qualifying (QRE) - Amt]]+Table24[[#This Row],[HTC - Non-Qualifying (NQRE) - Amt]]))</f>
        <v>0</v>
      </c>
    </row>
    <row r="3398" spans="2:10" x14ac:dyDescent="0.3">
      <c r="B3398" s="32" t="e">
        <f>_xlfn.XLOOKUP(A3398,Table1[Categories of Work],Table1[Cost Type])</f>
        <v>#N/A</v>
      </c>
      <c r="J3398" s="34">
        <f>IF(ISBLANK(Table24[[#This Row],[HTC - Qualifying (QRE) - Amt]]),SUM(Table24[[#This Row],[NPA - Qualifying (QRE) - Amt]],Table24[[#This Row],[NPA - Non-Qualifying (NQRE) - Amt]]),SUM(Table24[[#This Row],[HTC - Qualifying (QRE) - Amt]]+Table24[[#This Row],[HTC - Non-Qualifying (NQRE) - Amt]]))</f>
        <v>0</v>
      </c>
    </row>
    <row r="3399" spans="2:10" x14ac:dyDescent="0.3">
      <c r="B3399" s="32" t="e">
        <f>_xlfn.XLOOKUP(A3399,Table1[Categories of Work],Table1[Cost Type])</f>
        <v>#N/A</v>
      </c>
      <c r="J3399" s="34">
        <f>IF(ISBLANK(Table24[[#This Row],[HTC - Qualifying (QRE) - Amt]]),SUM(Table24[[#This Row],[NPA - Qualifying (QRE) - Amt]],Table24[[#This Row],[NPA - Non-Qualifying (NQRE) - Amt]]),SUM(Table24[[#This Row],[HTC - Qualifying (QRE) - Amt]]+Table24[[#This Row],[HTC - Non-Qualifying (NQRE) - Amt]]))</f>
        <v>0</v>
      </c>
    </row>
    <row r="3400" spans="2:10" x14ac:dyDescent="0.3">
      <c r="B3400" s="32" t="e">
        <f>_xlfn.XLOOKUP(A3400,Table1[Categories of Work],Table1[Cost Type])</f>
        <v>#N/A</v>
      </c>
      <c r="J3400" s="34">
        <f>IF(ISBLANK(Table24[[#This Row],[HTC - Qualifying (QRE) - Amt]]),SUM(Table24[[#This Row],[NPA - Qualifying (QRE) - Amt]],Table24[[#This Row],[NPA - Non-Qualifying (NQRE) - Amt]]),SUM(Table24[[#This Row],[HTC - Qualifying (QRE) - Amt]]+Table24[[#This Row],[HTC - Non-Qualifying (NQRE) - Amt]]))</f>
        <v>0</v>
      </c>
    </row>
    <row r="3401" spans="2:10" x14ac:dyDescent="0.3">
      <c r="B3401" s="32" t="e">
        <f>_xlfn.XLOOKUP(A3401,Table1[Categories of Work],Table1[Cost Type])</f>
        <v>#N/A</v>
      </c>
      <c r="J3401" s="34">
        <f>IF(ISBLANK(Table24[[#This Row],[HTC - Qualifying (QRE) - Amt]]),SUM(Table24[[#This Row],[NPA - Qualifying (QRE) - Amt]],Table24[[#This Row],[NPA - Non-Qualifying (NQRE) - Amt]]),SUM(Table24[[#This Row],[HTC - Qualifying (QRE) - Amt]]+Table24[[#This Row],[HTC - Non-Qualifying (NQRE) - Amt]]))</f>
        <v>0</v>
      </c>
    </row>
    <row r="3402" spans="2:10" x14ac:dyDescent="0.3">
      <c r="B3402" s="32" t="e">
        <f>_xlfn.XLOOKUP(A3402,Table1[Categories of Work],Table1[Cost Type])</f>
        <v>#N/A</v>
      </c>
      <c r="J3402" s="34">
        <f>IF(ISBLANK(Table24[[#This Row],[HTC - Qualifying (QRE) - Amt]]),SUM(Table24[[#This Row],[NPA - Qualifying (QRE) - Amt]],Table24[[#This Row],[NPA - Non-Qualifying (NQRE) - Amt]]),SUM(Table24[[#This Row],[HTC - Qualifying (QRE) - Amt]]+Table24[[#This Row],[HTC - Non-Qualifying (NQRE) - Amt]]))</f>
        <v>0</v>
      </c>
    </row>
    <row r="3403" spans="2:10" x14ac:dyDescent="0.3">
      <c r="B3403" s="32" t="e">
        <f>_xlfn.XLOOKUP(A3403,Table1[Categories of Work],Table1[Cost Type])</f>
        <v>#N/A</v>
      </c>
      <c r="J3403" s="34">
        <f>IF(ISBLANK(Table24[[#This Row],[HTC - Qualifying (QRE) - Amt]]),SUM(Table24[[#This Row],[NPA - Qualifying (QRE) - Amt]],Table24[[#This Row],[NPA - Non-Qualifying (NQRE) - Amt]]),SUM(Table24[[#This Row],[HTC - Qualifying (QRE) - Amt]]+Table24[[#This Row],[HTC - Non-Qualifying (NQRE) - Amt]]))</f>
        <v>0</v>
      </c>
    </row>
    <row r="3404" spans="2:10" x14ac:dyDescent="0.3">
      <c r="B3404" s="32" t="e">
        <f>_xlfn.XLOOKUP(A3404,Table1[Categories of Work],Table1[Cost Type])</f>
        <v>#N/A</v>
      </c>
      <c r="J3404" s="34">
        <f>IF(ISBLANK(Table24[[#This Row],[HTC - Qualifying (QRE) - Amt]]),SUM(Table24[[#This Row],[NPA - Qualifying (QRE) - Amt]],Table24[[#This Row],[NPA - Non-Qualifying (NQRE) - Amt]]),SUM(Table24[[#This Row],[HTC - Qualifying (QRE) - Amt]]+Table24[[#This Row],[HTC - Non-Qualifying (NQRE) - Amt]]))</f>
        <v>0</v>
      </c>
    </row>
    <row r="3405" spans="2:10" x14ac:dyDescent="0.3">
      <c r="B3405" s="32" t="e">
        <f>_xlfn.XLOOKUP(A3405,Table1[Categories of Work],Table1[Cost Type])</f>
        <v>#N/A</v>
      </c>
      <c r="J3405" s="34">
        <f>IF(ISBLANK(Table24[[#This Row],[HTC - Qualifying (QRE) - Amt]]),SUM(Table24[[#This Row],[NPA - Qualifying (QRE) - Amt]],Table24[[#This Row],[NPA - Non-Qualifying (NQRE) - Amt]]),SUM(Table24[[#This Row],[HTC - Qualifying (QRE) - Amt]]+Table24[[#This Row],[HTC - Non-Qualifying (NQRE) - Amt]]))</f>
        <v>0</v>
      </c>
    </row>
    <row r="3406" spans="2:10" x14ac:dyDescent="0.3">
      <c r="B3406" s="32" t="e">
        <f>_xlfn.XLOOKUP(A3406,Table1[Categories of Work],Table1[Cost Type])</f>
        <v>#N/A</v>
      </c>
      <c r="J3406" s="34">
        <f>IF(ISBLANK(Table24[[#This Row],[HTC - Qualifying (QRE) - Amt]]),SUM(Table24[[#This Row],[NPA - Qualifying (QRE) - Amt]],Table24[[#This Row],[NPA - Non-Qualifying (NQRE) - Amt]]),SUM(Table24[[#This Row],[HTC - Qualifying (QRE) - Amt]]+Table24[[#This Row],[HTC - Non-Qualifying (NQRE) - Amt]]))</f>
        <v>0</v>
      </c>
    </row>
    <row r="3407" spans="2:10" x14ac:dyDescent="0.3">
      <c r="B3407" s="32" t="e">
        <f>_xlfn.XLOOKUP(A3407,Table1[Categories of Work],Table1[Cost Type])</f>
        <v>#N/A</v>
      </c>
      <c r="J3407" s="34">
        <f>IF(ISBLANK(Table24[[#This Row],[HTC - Qualifying (QRE) - Amt]]),SUM(Table24[[#This Row],[NPA - Qualifying (QRE) - Amt]],Table24[[#This Row],[NPA - Non-Qualifying (NQRE) - Amt]]),SUM(Table24[[#This Row],[HTC - Qualifying (QRE) - Amt]]+Table24[[#This Row],[HTC - Non-Qualifying (NQRE) - Amt]]))</f>
        <v>0</v>
      </c>
    </row>
    <row r="3408" spans="2:10" x14ac:dyDescent="0.3">
      <c r="B3408" s="32" t="e">
        <f>_xlfn.XLOOKUP(A3408,Table1[Categories of Work],Table1[Cost Type])</f>
        <v>#N/A</v>
      </c>
      <c r="J3408" s="34">
        <f>IF(ISBLANK(Table24[[#This Row],[HTC - Qualifying (QRE) - Amt]]),SUM(Table24[[#This Row],[NPA - Qualifying (QRE) - Amt]],Table24[[#This Row],[NPA - Non-Qualifying (NQRE) - Amt]]),SUM(Table24[[#This Row],[HTC - Qualifying (QRE) - Amt]]+Table24[[#This Row],[HTC - Non-Qualifying (NQRE) - Amt]]))</f>
        <v>0</v>
      </c>
    </row>
    <row r="3409" spans="2:10" x14ac:dyDescent="0.3">
      <c r="B3409" s="32" t="e">
        <f>_xlfn.XLOOKUP(A3409,Table1[Categories of Work],Table1[Cost Type])</f>
        <v>#N/A</v>
      </c>
      <c r="J3409" s="34">
        <f>IF(ISBLANK(Table24[[#This Row],[HTC - Qualifying (QRE) - Amt]]),SUM(Table24[[#This Row],[NPA - Qualifying (QRE) - Amt]],Table24[[#This Row],[NPA - Non-Qualifying (NQRE) - Amt]]),SUM(Table24[[#This Row],[HTC - Qualifying (QRE) - Amt]]+Table24[[#This Row],[HTC - Non-Qualifying (NQRE) - Amt]]))</f>
        <v>0</v>
      </c>
    </row>
    <row r="3410" spans="2:10" x14ac:dyDescent="0.3">
      <c r="B3410" s="32" t="e">
        <f>_xlfn.XLOOKUP(A3410,Table1[Categories of Work],Table1[Cost Type])</f>
        <v>#N/A</v>
      </c>
      <c r="J3410" s="34">
        <f>IF(ISBLANK(Table24[[#This Row],[HTC - Qualifying (QRE) - Amt]]),SUM(Table24[[#This Row],[NPA - Qualifying (QRE) - Amt]],Table24[[#This Row],[NPA - Non-Qualifying (NQRE) - Amt]]),SUM(Table24[[#This Row],[HTC - Qualifying (QRE) - Amt]]+Table24[[#This Row],[HTC - Non-Qualifying (NQRE) - Amt]]))</f>
        <v>0</v>
      </c>
    </row>
    <row r="3411" spans="2:10" x14ac:dyDescent="0.3">
      <c r="B3411" s="32" t="e">
        <f>_xlfn.XLOOKUP(A3411,Table1[Categories of Work],Table1[Cost Type])</f>
        <v>#N/A</v>
      </c>
      <c r="J3411" s="34">
        <f>IF(ISBLANK(Table24[[#This Row],[HTC - Qualifying (QRE) - Amt]]),SUM(Table24[[#This Row],[NPA - Qualifying (QRE) - Amt]],Table24[[#This Row],[NPA - Non-Qualifying (NQRE) - Amt]]),SUM(Table24[[#This Row],[HTC - Qualifying (QRE) - Amt]]+Table24[[#This Row],[HTC - Non-Qualifying (NQRE) - Amt]]))</f>
        <v>0</v>
      </c>
    </row>
    <row r="3412" spans="2:10" x14ac:dyDescent="0.3">
      <c r="B3412" s="32" t="e">
        <f>_xlfn.XLOOKUP(A3412,Table1[Categories of Work],Table1[Cost Type])</f>
        <v>#N/A</v>
      </c>
      <c r="J3412" s="34">
        <f>IF(ISBLANK(Table24[[#This Row],[HTC - Qualifying (QRE) - Amt]]),SUM(Table24[[#This Row],[NPA - Qualifying (QRE) - Amt]],Table24[[#This Row],[NPA - Non-Qualifying (NQRE) - Amt]]),SUM(Table24[[#This Row],[HTC - Qualifying (QRE) - Amt]]+Table24[[#This Row],[HTC - Non-Qualifying (NQRE) - Amt]]))</f>
        <v>0</v>
      </c>
    </row>
    <row r="3413" spans="2:10" x14ac:dyDescent="0.3">
      <c r="B3413" s="32" t="e">
        <f>_xlfn.XLOOKUP(A3413,Table1[Categories of Work],Table1[Cost Type])</f>
        <v>#N/A</v>
      </c>
      <c r="J3413" s="34">
        <f>IF(ISBLANK(Table24[[#This Row],[HTC - Qualifying (QRE) - Amt]]),SUM(Table24[[#This Row],[NPA - Qualifying (QRE) - Amt]],Table24[[#This Row],[NPA - Non-Qualifying (NQRE) - Amt]]),SUM(Table24[[#This Row],[HTC - Qualifying (QRE) - Amt]]+Table24[[#This Row],[HTC - Non-Qualifying (NQRE) - Amt]]))</f>
        <v>0</v>
      </c>
    </row>
    <row r="3414" spans="2:10" x14ac:dyDescent="0.3">
      <c r="B3414" s="32" t="e">
        <f>_xlfn.XLOOKUP(A3414,Table1[Categories of Work],Table1[Cost Type])</f>
        <v>#N/A</v>
      </c>
      <c r="J3414" s="34">
        <f>IF(ISBLANK(Table24[[#This Row],[HTC - Qualifying (QRE) - Amt]]),SUM(Table24[[#This Row],[NPA - Qualifying (QRE) - Amt]],Table24[[#This Row],[NPA - Non-Qualifying (NQRE) - Amt]]),SUM(Table24[[#This Row],[HTC - Qualifying (QRE) - Amt]]+Table24[[#This Row],[HTC - Non-Qualifying (NQRE) - Amt]]))</f>
        <v>0</v>
      </c>
    </row>
    <row r="3415" spans="2:10" x14ac:dyDescent="0.3">
      <c r="B3415" s="32" t="e">
        <f>_xlfn.XLOOKUP(A3415,Table1[Categories of Work],Table1[Cost Type])</f>
        <v>#N/A</v>
      </c>
      <c r="J3415" s="34">
        <f>IF(ISBLANK(Table24[[#This Row],[HTC - Qualifying (QRE) - Amt]]),SUM(Table24[[#This Row],[NPA - Qualifying (QRE) - Amt]],Table24[[#This Row],[NPA - Non-Qualifying (NQRE) - Amt]]),SUM(Table24[[#This Row],[HTC - Qualifying (QRE) - Amt]]+Table24[[#This Row],[HTC - Non-Qualifying (NQRE) - Amt]]))</f>
        <v>0</v>
      </c>
    </row>
    <row r="3416" spans="2:10" x14ac:dyDescent="0.3">
      <c r="B3416" s="32" t="e">
        <f>_xlfn.XLOOKUP(A3416,Table1[Categories of Work],Table1[Cost Type])</f>
        <v>#N/A</v>
      </c>
      <c r="J3416" s="34">
        <f>IF(ISBLANK(Table24[[#This Row],[HTC - Qualifying (QRE) - Amt]]),SUM(Table24[[#This Row],[NPA - Qualifying (QRE) - Amt]],Table24[[#This Row],[NPA - Non-Qualifying (NQRE) - Amt]]),SUM(Table24[[#This Row],[HTC - Qualifying (QRE) - Amt]]+Table24[[#This Row],[HTC - Non-Qualifying (NQRE) - Amt]]))</f>
        <v>0</v>
      </c>
    </row>
    <row r="3417" spans="2:10" x14ac:dyDescent="0.3">
      <c r="B3417" s="32" t="e">
        <f>_xlfn.XLOOKUP(A3417,Table1[Categories of Work],Table1[Cost Type])</f>
        <v>#N/A</v>
      </c>
      <c r="J3417" s="34">
        <f>IF(ISBLANK(Table24[[#This Row],[HTC - Qualifying (QRE) - Amt]]),SUM(Table24[[#This Row],[NPA - Qualifying (QRE) - Amt]],Table24[[#This Row],[NPA - Non-Qualifying (NQRE) - Amt]]),SUM(Table24[[#This Row],[HTC - Qualifying (QRE) - Amt]]+Table24[[#This Row],[HTC - Non-Qualifying (NQRE) - Amt]]))</f>
        <v>0</v>
      </c>
    </row>
    <row r="3418" spans="2:10" x14ac:dyDescent="0.3">
      <c r="B3418" s="32" t="e">
        <f>_xlfn.XLOOKUP(A3418,Table1[Categories of Work],Table1[Cost Type])</f>
        <v>#N/A</v>
      </c>
      <c r="J3418" s="34">
        <f>IF(ISBLANK(Table24[[#This Row],[HTC - Qualifying (QRE) - Amt]]),SUM(Table24[[#This Row],[NPA - Qualifying (QRE) - Amt]],Table24[[#This Row],[NPA - Non-Qualifying (NQRE) - Amt]]),SUM(Table24[[#This Row],[HTC - Qualifying (QRE) - Amt]]+Table24[[#This Row],[HTC - Non-Qualifying (NQRE) - Amt]]))</f>
        <v>0</v>
      </c>
    </row>
    <row r="3419" spans="2:10" x14ac:dyDescent="0.3">
      <c r="B3419" s="32" t="e">
        <f>_xlfn.XLOOKUP(A3419,Table1[Categories of Work],Table1[Cost Type])</f>
        <v>#N/A</v>
      </c>
      <c r="J3419" s="34">
        <f>IF(ISBLANK(Table24[[#This Row],[HTC - Qualifying (QRE) - Amt]]),SUM(Table24[[#This Row],[NPA - Qualifying (QRE) - Amt]],Table24[[#This Row],[NPA - Non-Qualifying (NQRE) - Amt]]),SUM(Table24[[#This Row],[HTC - Qualifying (QRE) - Amt]]+Table24[[#This Row],[HTC - Non-Qualifying (NQRE) - Amt]]))</f>
        <v>0</v>
      </c>
    </row>
    <row r="3420" spans="2:10" x14ac:dyDescent="0.3">
      <c r="B3420" s="32" t="e">
        <f>_xlfn.XLOOKUP(A3420,Table1[Categories of Work],Table1[Cost Type])</f>
        <v>#N/A</v>
      </c>
      <c r="J3420" s="34">
        <f>IF(ISBLANK(Table24[[#This Row],[HTC - Qualifying (QRE) - Amt]]),SUM(Table24[[#This Row],[NPA - Qualifying (QRE) - Amt]],Table24[[#This Row],[NPA - Non-Qualifying (NQRE) - Amt]]),SUM(Table24[[#This Row],[HTC - Qualifying (QRE) - Amt]]+Table24[[#This Row],[HTC - Non-Qualifying (NQRE) - Amt]]))</f>
        <v>0</v>
      </c>
    </row>
    <row r="3421" spans="2:10" x14ac:dyDescent="0.3">
      <c r="B3421" s="32" t="e">
        <f>_xlfn.XLOOKUP(A3421,Table1[Categories of Work],Table1[Cost Type])</f>
        <v>#N/A</v>
      </c>
      <c r="J3421" s="34">
        <f>IF(ISBLANK(Table24[[#This Row],[HTC - Qualifying (QRE) - Amt]]),SUM(Table24[[#This Row],[NPA - Qualifying (QRE) - Amt]],Table24[[#This Row],[NPA - Non-Qualifying (NQRE) - Amt]]),SUM(Table24[[#This Row],[HTC - Qualifying (QRE) - Amt]]+Table24[[#This Row],[HTC - Non-Qualifying (NQRE) - Amt]]))</f>
        <v>0</v>
      </c>
    </row>
    <row r="3422" spans="2:10" x14ac:dyDescent="0.3">
      <c r="B3422" s="32" t="e">
        <f>_xlfn.XLOOKUP(A3422,Table1[Categories of Work],Table1[Cost Type])</f>
        <v>#N/A</v>
      </c>
      <c r="J3422" s="34">
        <f>IF(ISBLANK(Table24[[#This Row],[HTC - Qualifying (QRE) - Amt]]),SUM(Table24[[#This Row],[NPA - Qualifying (QRE) - Amt]],Table24[[#This Row],[NPA - Non-Qualifying (NQRE) - Amt]]),SUM(Table24[[#This Row],[HTC - Qualifying (QRE) - Amt]]+Table24[[#This Row],[HTC - Non-Qualifying (NQRE) - Amt]]))</f>
        <v>0</v>
      </c>
    </row>
    <row r="3423" spans="2:10" x14ac:dyDescent="0.3">
      <c r="B3423" s="32" t="e">
        <f>_xlfn.XLOOKUP(A3423,Table1[Categories of Work],Table1[Cost Type])</f>
        <v>#N/A</v>
      </c>
      <c r="J3423" s="34">
        <f>IF(ISBLANK(Table24[[#This Row],[HTC - Qualifying (QRE) - Amt]]),SUM(Table24[[#This Row],[NPA - Qualifying (QRE) - Amt]],Table24[[#This Row],[NPA - Non-Qualifying (NQRE) - Amt]]),SUM(Table24[[#This Row],[HTC - Qualifying (QRE) - Amt]]+Table24[[#This Row],[HTC - Non-Qualifying (NQRE) - Amt]]))</f>
        <v>0</v>
      </c>
    </row>
    <row r="3424" spans="2:10" x14ac:dyDescent="0.3">
      <c r="B3424" s="32" t="e">
        <f>_xlfn.XLOOKUP(A3424,Table1[Categories of Work],Table1[Cost Type])</f>
        <v>#N/A</v>
      </c>
      <c r="J3424" s="34">
        <f>IF(ISBLANK(Table24[[#This Row],[HTC - Qualifying (QRE) - Amt]]),SUM(Table24[[#This Row],[NPA - Qualifying (QRE) - Amt]],Table24[[#This Row],[NPA - Non-Qualifying (NQRE) - Amt]]),SUM(Table24[[#This Row],[HTC - Qualifying (QRE) - Amt]]+Table24[[#This Row],[HTC - Non-Qualifying (NQRE) - Amt]]))</f>
        <v>0</v>
      </c>
    </row>
    <row r="3425" spans="2:10" x14ac:dyDescent="0.3">
      <c r="B3425" s="32" t="e">
        <f>_xlfn.XLOOKUP(A3425,Table1[Categories of Work],Table1[Cost Type])</f>
        <v>#N/A</v>
      </c>
      <c r="J3425" s="34">
        <f>IF(ISBLANK(Table24[[#This Row],[HTC - Qualifying (QRE) - Amt]]),SUM(Table24[[#This Row],[NPA - Qualifying (QRE) - Amt]],Table24[[#This Row],[NPA - Non-Qualifying (NQRE) - Amt]]),SUM(Table24[[#This Row],[HTC - Qualifying (QRE) - Amt]]+Table24[[#This Row],[HTC - Non-Qualifying (NQRE) - Amt]]))</f>
        <v>0</v>
      </c>
    </row>
    <row r="3426" spans="2:10" x14ac:dyDescent="0.3">
      <c r="B3426" s="32" t="e">
        <f>_xlfn.XLOOKUP(A3426,Table1[Categories of Work],Table1[Cost Type])</f>
        <v>#N/A</v>
      </c>
      <c r="J3426" s="34">
        <f>IF(ISBLANK(Table24[[#This Row],[HTC - Qualifying (QRE) - Amt]]),SUM(Table24[[#This Row],[NPA - Qualifying (QRE) - Amt]],Table24[[#This Row],[NPA - Non-Qualifying (NQRE) - Amt]]),SUM(Table24[[#This Row],[HTC - Qualifying (QRE) - Amt]]+Table24[[#This Row],[HTC - Non-Qualifying (NQRE) - Amt]]))</f>
        <v>0</v>
      </c>
    </row>
    <row r="3427" spans="2:10" x14ac:dyDescent="0.3">
      <c r="B3427" s="32" t="e">
        <f>_xlfn.XLOOKUP(A3427,Table1[Categories of Work],Table1[Cost Type])</f>
        <v>#N/A</v>
      </c>
      <c r="J3427" s="34">
        <f>IF(ISBLANK(Table24[[#This Row],[HTC - Qualifying (QRE) - Amt]]),SUM(Table24[[#This Row],[NPA - Qualifying (QRE) - Amt]],Table24[[#This Row],[NPA - Non-Qualifying (NQRE) - Amt]]),SUM(Table24[[#This Row],[HTC - Qualifying (QRE) - Amt]]+Table24[[#This Row],[HTC - Non-Qualifying (NQRE) - Amt]]))</f>
        <v>0</v>
      </c>
    </row>
    <row r="3428" spans="2:10" x14ac:dyDescent="0.3">
      <c r="B3428" s="32" t="e">
        <f>_xlfn.XLOOKUP(A3428,Table1[Categories of Work],Table1[Cost Type])</f>
        <v>#N/A</v>
      </c>
      <c r="J3428" s="34">
        <f>IF(ISBLANK(Table24[[#This Row],[HTC - Qualifying (QRE) - Amt]]),SUM(Table24[[#This Row],[NPA - Qualifying (QRE) - Amt]],Table24[[#This Row],[NPA - Non-Qualifying (NQRE) - Amt]]),SUM(Table24[[#This Row],[HTC - Qualifying (QRE) - Amt]]+Table24[[#This Row],[HTC - Non-Qualifying (NQRE) - Amt]]))</f>
        <v>0</v>
      </c>
    </row>
    <row r="3429" spans="2:10" x14ac:dyDescent="0.3">
      <c r="B3429" s="32" t="e">
        <f>_xlfn.XLOOKUP(A3429,Table1[Categories of Work],Table1[Cost Type])</f>
        <v>#N/A</v>
      </c>
      <c r="J3429" s="34">
        <f>IF(ISBLANK(Table24[[#This Row],[HTC - Qualifying (QRE) - Amt]]),SUM(Table24[[#This Row],[NPA - Qualifying (QRE) - Amt]],Table24[[#This Row],[NPA - Non-Qualifying (NQRE) - Amt]]),SUM(Table24[[#This Row],[HTC - Qualifying (QRE) - Amt]]+Table24[[#This Row],[HTC - Non-Qualifying (NQRE) - Amt]]))</f>
        <v>0</v>
      </c>
    </row>
    <row r="3430" spans="2:10" x14ac:dyDescent="0.3">
      <c r="B3430" s="32" t="e">
        <f>_xlfn.XLOOKUP(A3430,Table1[Categories of Work],Table1[Cost Type])</f>
        <v>#N/A</v>
      </c>
      <c r="J3430" s="34">
        <f>IF(ISBLANK(Table24[[#This Row],[HTC - Qualifying (QRE) - Amt]]),SUM(Table24[[#This Row],[NPA - Qualifying (QRE) - Amt]],Table24[[#This Row],[NPA - Non-Qualifying (NQRE) - Amt]]),SUM(Table24[[#This Row],[HTC - Qualifying (QRE) - Amt]]+Table24[[#This Row],[HTC - Non-Qualifying (NQRE) - Amt]]))</f>
        <v>0</v>
      </c>
    </row>
    <row r="3431" spans="2:10" x14ac:dyDescent="0.3">
      <c r="B3431" s="32" t="e">
        <f>_xlfn.XLOOKUP(A3431,Table1[Categories of Work],Table1[Cost Type])</f>
        <v>#N/A</v>
      </c>
      <c r="J3431" s="34">
        <f>IF(ISBLANK(Table24[[#This Row],[HTC - Qualifying (QRE) - Amt]]),SUM(Table24[[#This Row],[NPA - Qualifying (QRE) - Amt]],Table24[[#This Row],[NPA - Non-Qualifying (NQRE) - Amt]]),SUM(Table24[[#This Row],[HTC - Qualifying (QRE) - Amt]]+Table24[[#This Row],[HTC - Non-Qualifying (NQRE) - Amt]]))</f>
        <v>0</v>
      </c>
    </row>
    <row r="3432" spans="2:10" x14ac:dyDescent="0.3">
      <c r="B3432" s="32" t="e">
        <f>_xlfn.XLOOKUP(A3432,Table1[Categories of Work],Table1[Cost Type])</f>
        <v>#N/A</v>
      </c>
      <c r="J3432" s="34">
        <f>IF(ISBLANK(Table24[[#This Row],[HTC - Qualifying (QRE) - Amt]]),SUM(Table24[[#This Row],[NPA - Qualifying (QRE) - Amt]],Table24[[#This Row],[NPA - Non-Qualifying (NQRE) - Amt]]),SUM(Table24[[#This Row],[HTC - Qualifying (QRE) - Amt]]+Table24[[#This Row],[HTC - Non-Qualifying (NQRE) - Amt]]))</f>
        <v>0</v>
      </c>
    </row>
    <row r="3433" spans="2:10" x14ac:dyDescent="0.3">
      <c r="B3433" s="32" t="e">
        <f>_xlfn.XLOOKUP(A3433,Table1[Categories of Work],Table1[Cost Type])</f>
        <v>#N/A</v>
      </c>
      <c r="J3433" s="34">
        <f>IF(ISBLANK(Table24[[#This Row],[HTC - Qualifying (QRE) - Amt]]),SUM(Table24[[#This Row],[NPA - Qualifying (QRE) - Amt]],Table24[[#This Row],[NPA - Non-Qualifying (NQRE) - Amt]]),SUM(Table24[[#This Row],[HTC - Qualifying (QRE) - Amt]]+Table24[[#This Row],[HTC - Non-Qualifying (NQRE) - Amt]]))</f>
        <v>0</v>
      </c>
    </row>
    <row r="3434" spans="2:10" x14ac:dyDescent="0.3">
      <c r="B3434" s="32" t="e">
        <f>_xlfn.XLOOKUP(A3434,Table1[Categories of Work],Table1[Cost Type])</f>
        <v>#N/A</v>
      </c>
      <c r="J3434" s="34">
        <f>IF(ISBLANK(Table24[[#This Row],[HTC - Qualifying (QRE) - Amt]]),SUM(Table24[[#This Row],[NPA - Qualifying (QRE) - Amt]],Table24[[#This Row],[NPA - Non-Qualifying (NQRE) - Amt]]),SUM(Table24[[#This Row],[HTC - Qualifying (QRE) - Amt]]+Table24[[#This Row],[HTC - Non-Qualifying (NQRE) - Amt]]))</f>
        <v>0</v>
      </c>
    </row>
    <row r="3435" spans="2:10" x14ac:dyDescent="0.3">
      <c r="B3435" s="32" t="e">
        <f>_xlfn.XLOOKUP(A3435,Table1[Categories of Work],Table1[Cost Type])</f>
        <v>#N/A</v>
      </c>
      <c r="J3435" s="34">
        <f>IF(ISBLANK(Table24[[#This Row],[HTC - Qualifying (QRE) - Amt]]),SUM(Table24[[#This Row],[NPA - Qualifying (QRE) - Amt]],Table24[[#This Row],[NPA - Non-Qualifying (NQRE) - Amt]]),SUM(Table24[[#This Row],[HTC - Qualifying (QRE) - Amt]]+Table24[[#This Row],[HTC - Non-Qualifying (NQRE) - Amt]]))</f>
        <v>0</v>
      </c>
    </row>
    <row r="3436" spans="2:10" x14ac:dyDescent="0.3">
      <c r="B3436" s="32" t="e">
        <f>_xlfn.XLOOKUP(A3436,Table1[Categories of Work],Table1[Cost Type])</f>
        <v>#N/A</v>
      </c>
      <c r="J3436" s="34">
        <f>IF(ISBLANK(Table24[[#This Row],[HTC - Qualifying (QRE) - Amt]]),SUM(Table24[[#This Row],[NPA - Qualifying (QRE) - Amt]],Table24[[#This Row],[NPA - Non-Qualifying (NQRE) - Amt]]),SUM(Table24[[#This Row],[HTC - Qualifying (QRE) - Amt]]+Table24[[#This Row],[HTC - Non-Qualifying (NQRE) - Amt]]))</f>
        <v>0</v>
      </c>
    </row>
    <row r="3437" spans="2:10" x14ac:dyDescent="0.3">
      <c r="B3437" s="32" t="e">
        <f>_xlfn.XLOOKUP(A3437,Table1[Categories of Work],Table1[Cost Type])</f>
        <v>#N/A</v>
      </c>
      <c r="J3437" s="34">
        <f>IF(ISBLANK(Table24[[#This Row],[HTC - Qualifying (QRE) - Amt]]),SUM(Table24[[#This Row],[NPA - Qualifying (QRE) - Amt]],Table24[[#This Row],[NPA - Non-Qualifying (NQRE) - Amt]]),SUM(Table24[[#This Row],[HTC - Qualifying (QRE) - Amt]]+Table24[[#This Row],[HTC - Non-Qualifying (NQRE) - Amt]]))</f>
        <v>0</v>
      </c>
    </row>
    <row r="3438" spans="2:10" x14ac:dyDescent="0.3">
      <c r="B3438" s="32" t="e">
        <f>_xlfn.XLOOKUP(A3438,Table1[Categories of Work],Table1[Cost Type])</f>
        <v>#N/A</v>
      </c>
      <c r="J3438" s="34">
        <f>IF(ISBLANK(Table24[[#This Row],[HTC - Qualifying (QRE) - Amt]]),SUM(Table24[[#This Row],[NPA - Qualifying (QRE) - Amt]],Table24[[#This Row],[NPA - Non-Qualifying (NQRE) - Amt]]),SUM(Table24[[#This Row],[HTC - Qualifying (QRE) - Amt]]+Table24[[#This Row],[HTC - Non-Qualifying (NQRE) - Amt]]))</f>
        <v>0</v>
      </c>
    </row>
    <row r="3439" spans="2:10" x14ac:dyDescent="0.3">
      <c r="B3439" s="32" t="e">
        <f>_xlfn.XLOOKUP(A3439,Table1[Categories of Work],Table1[Cost Type])</f>
        <v>#N/A</v>
      </c>
      <c r="J3439" s="34">
        <f>IF(ISBLANK(Table24[[#This Row],[HTC - Qualifying (QRE) - Amt]]),SUM(Table24[[#This Row],[NPA - Qualifying (QRE) - Amt]],Table24[[#This Row],[NPA - Non-Qualifying (NQRE) - Amt]]),SUM(Table24[[#This Row],[HTC - Qualifying (QRE) - Amt]]+Table24[[#This Row],[HTC - Non-Qualifying (NQRE) - Amt]]))</f>
        <v>0</v>
      </c>
    </row>
    <row r="3440" spans="2:10" x14ac:dyDescent="0.3">
      <c r="B3440" s="32" t="e">
        <f>_xlfn.XLOOKUP(A3440,Table1[Categories of Work],Table1[Cost Type])</f>
        <v>#N/A</v>
      </c>
      <c r="J3440" s="34">
        <f>IF(ISBLANK(Table24[[#This Row],[HTC - Qualifying (QRE) - Amt]]),SUM(Table24[[#This Row],[NPA - Qualifying (QRE) - Amt]],Table24[[#This Row],[NPA - Non-Qualifying (NQRE) - Amt]]),SUM(Table24[[#This Row],[HTC - Qualifying (QRE) - Amt]]+Table24[[#This Row],[HTC - Non-Qualifying (NQRE) - Amt]]))</f>
        <v>0</v>
      </c>
    </row>
    <row r="3441" spans="2:10" x14ac:dyDescent="0.3">
      <c r="B3441" s="32" t="e">
        <f>_xlfn.XLOOKUP(A3441,Table1[Categories of Work],Table1[Cost Type])</f>
        <v>#N/A</v>
      </c>
      <c r="J3441" s="34">
        <f>IF(ISBLANK(Table24[[#This Row],[HTC - Qualifying (QRE) - Amt]]),SUM(Table24[[#This Row],[NPA - Qualifying (QRE) - Amt]],Table24[[#This Row],[NPA - Non-Qualifying (NQRE) - Amt]]),SUM(Table24[[#This Row],[HTC - Qualifying (QRE) - Amt]]+Table24[[#This Row],[HTC - Non-Qualifying (NQRE) - Amt]]))</f>
        <v>0</v>
      </c>
    </row>
    <row r="3442" spans="2:10" x14ac:dyDescent="0.3">
      <c r="B3442" s="32" t="e">
        <f>_xlfn.XLOOKUP(A3442,Table1[Categories of Work],Table1[Cost Type])</f>
        <v>#N/A</v>
      </c>
      <c r="J3442" s="34">
        <f>IF(ISBLANK(Table24[[#This Row],[HTC - Qualifying (QRE) - Amt]]),SUM(Table24[[#This Row],[NPA - Qualifying (QRE) - Amt]],Table24[[#This Row],[NPA - Non-Qualifying (NQRE) - Amt]]),SUM(Table24[[#This Row],[HTC - Qualifying (QRE) - Amt]]+Table24[[#This Row],[HTC - Non-Qualifying (NQRE) - Amt]]))</f>
        <v>0</v>
      </c>
    </row>
    <row r="3443" spans="2:10" x14ac:dyDescent="0.3">
      <c r="B3443" s="32" t="e">
        <f>_xlfn.XLOOKUP(A3443,Table1[Categories of Work],Table1[Cost Type])</f>
        <v>#N/A</v>
      </c>
      <c r="J3443" s="34">
        <f>IF(ISBLANK(Table24[[#This Row],[HTC - Qualifying (QRE) - Amt]]),SUM(Table24[[#This Row],[NPA - Qualifying (QRE) - Amt]],Table24[[#This Row],[NPA - Non-Qualifying (NQRE) - Amt]]),SUM(Table24[[#This Row],[HTC - Qualifying (QRE) - Amt]]+Table24[[#This Row],[HTC - Non-Qualifying (NQRE) - Amt]]))</f>
        <v>0</v>
      </c>
    </row>
    <row r="3444" spans="2:10" x14ac:dyDescent="0.3">
      <c r="B3444" s="32" t="e">
        <f>_xlfn.XLOOKUP(A3444,Table1[Categories of Work],Table1[Cost Type])</f>
        <v>#N/A</v>
      </c>
      <c r="J3444" s="34">
        <f>IF(ISBLANK(Table24[[#This Row],[HTC - Qualifying (QRE) - Amt]]),SUM(Table24[[#This Row],[NPA - Qualifying (QRE) - Amt]],Table24[[#This Row],[NPA - Non-Qualifying (NQRE) - Amt]]),SUM(Table24[[#This Row],[HTC - Qualifying (QRE) - Amt]]+Table24[[#This Row],[HTC - Non-Qualifying (NQRE) - Amt]]))</f>
        <v>0</v>
      </c>
    </row>
    <row r="3445" spans="2:10" x14ac:dyDescent="0.3">
      <c r="B3445" s="32" t="e">
        <f>_xlfn.XLOOKUP(A3445,Table1[Categories of Work],Table1[Cost Type])</f>
        <v>#N/A</v>
      </c>
      <c r="J3445" s="34">
        <f>IF(ISBLANK(Table24[[#This Row],[HTC - Qualifying (QRE) - Amt]]),SUM(Table24[[#This Row],[NPA - Qualifying (QRE) - Amt]],Table24[[#This Row],[NPA - Non-Qualifying (NQRE) - Amt]]),SUM(Table24[[#This Row],[HTC - Qualifying (QRE) - Amt]]+Table24[[#This Row],[HTC - Non-Qualifying (NQRE) - Amt]]))</f>
        <v>0</v>
      </c>
    </row>
    <row r="3446" spans="2:10" x14ac:dyDescent="0.3">
      <c r="B3446" s="32" t="e">
        <f>_xlfn.XLOOKUP(A3446,Table1[Categories of Work],Table1[Cost Type])</f>
        <v>#N/A</v>
      </c>
      <c r="J3446" s="34">
        <f>IF(ISBLANK(Table24[[#This Row],[HTC - Qualifying (QRE) - Amt]]),SUM(Table24[[#This Row],[NPA - Qualifying (QRE) - Amt]],Table24[[#This Row],[NPA - Non-Qualifying (NQRE) - Amt]]),SUM(Table24[[#This Row],[HTC - Qualifying (QRE) - Amt]]+Table24[[#This Row],[HTC - Non-Qualifying (NQRE) - Amt]]))</f>
        <v>0</v>
      </c>
    </row>
    <row r="3447" spans="2:10" x14ac:dyDescent="0.3">
      <c r="B3447" s="32" t="e">
        <f>_xlfn.XLOOKUP(A3447,Table1[Categories of Work],Table1[Cost Type])</f>
        <v>#N/A</v>
      </c>
      <c r="J3447" s="34">
        <f>IF(ISBLANK(Table24[[#This Row],[HTC - Qualifying (QRE) - Amt]]),SUM(Table24[[#This Row],[NPA - Qualifying (QRE) - Amt]],Table24[[#This Row],[NPA - Non-Qualifying (NQRE) - Amt]]),SUM(Table24[[#This Row],[HTC - Qualifying (QRE) - Amt]]+Table24[[#This Row],[HTC - Non-Qualifying (NQRE) - Amt]]))</f>
        <v>0</v>
      </c>
    </row>
    <row r="3448" spans="2:10" x14ac:dyDescent="0.3">
      <c r="B3448" s="32" t="e">
        <f>_xlfn.XLOOKUP(A3448,Table1[Categories of Work],Table1[Cost Type])</f>
        <v>#N/A</v>
      </c>
      <c r="J3448" s="34">
        <f>IF(ISBLANK(Table24[[#This Row],[HTC - Qualifying (QRE) - Amt]]),SUM(Table24[[#This Row],[NPA - Qualifying (QRE) - Amt]],Table24[[#This Row],[NPA - Non-Qualifying (NQRE) - Amt]]),SUM(Table24[[#This Row],[HTC - Qualifying (QRE) - Amt]]+Table24[[#This Row],[HTC - Non-Qualifying (NQRE) - Amt]]))</f>
        <v>0</v>
      </c>
    </row>
    <row r="3449" spans="2:10" x14ac:dyDescent="0.3">
      <c r="B3449" s="32" t="e">
        <f>_xlfn.XLOOKUP(A3449,Table1[Categories of Work],Table1[Cost Type])</f>
        <v>#N/A</v>
      </c>
      <c r="J3449" s="34">
        <f>IF(ISBLANK(Table24[[#This Row],[HTC - Qualifying (QRE) - Amt]]),SUM(Table24[[#This Row],[NPA - Qualifying (QRE) - Amt]],Table24[[#This Row],[NPA - Non-Qualifying (NQRE) - Amt]]),SUM(Table24[[#This Row],[HTC - Qualifying (QRE) - Amt]]+Table24[[#This Row],[HTC - Non-Qualifying (NQRE) - Amt]]))</f>
        <v>0</v>
      </c>
    </row>
    <row r="3450" spans="2:10" x14ac:dyDescent="0.3">
      <c r="B3450" s="32" t="e">
        <f>_xlfn.XLOOKUP(A3450,Table1[Categories of Work],Table1[Cost Type])</f>
        <v>#N/A</v>
      </c>
      <c r="J3450" s="34">
        <f>IF(ISBLANK(Table24[[#This Row],[HTC - Qualifying (QRE) - Amt]]),SUM(Table24[[#This Row],[NPA - Qualifying (QRE) - Amt]],Table24[[#This Row],[NPA - Non-Qualifying (NQRE) - Amt]]),SUM(Table24[[#This Row],[HTC - Qualifying (QRE) - Amt]]+Table24[[#This Row],[HTC - Non-Qualifying (NQRE) - Amt]]))</f>
        <v>0</v>
      </c>
    </row>
    <row r="3451" spans="2:10" x14ac:dyDescent="0.3">
      <c r="B3451" s="32" t="e">
        <f>_xlfn.XLOOKUP(A3451,Table1[Categories of Work],Table1[Cost Type])</f>
        <v>#N/A</v>
      </c>
      <c r="J3451" s="34">
        <f>IF(ISBLANK(Table24[[#This Row],[HTC - Qualifying (QRE) - Amt]]),SUM(Table24[[#This Row],[NPA - Qualifying (QRE) - Amt]],Table24[[#This Row],[NPA - Non-Qualifying (NQRE) - Amt]]),SUM(Table24[[#This Row],[HTC - Qualifying (QRE) - Amt]]+Table24[[#This Row],[HTC - Non-Qualifying (NQRE) - Amt]]))</f>
        <v>0</v>
      </c>
    </row>
    <row r="3452" spans="2:10" x14ac:dyDescent="0.3">
      <c r="B3452" s="32" t="e">
        <f>_xlfn.XLOOKUP(A3452,Table1[Categories of Work],Table1[Cost Type])</f>
        <v>#N/A</v>
      </c>
      <c r="J3452" s="34">
        <f>IF(ISBLANK(Table24[[#This Row],[HTC - Qualifying (QRE) - Amt]]),SUM(Table24[[#This Row],[NPA - Qualifying (QRE) - Amt]],Table24[[#This Row],[NPA - Non-Qualifying (NQRE) - Amt]]),SUM(Table24[[#This Row],[HTC - Qualifying (QRE) - Amt]]+Table24[[#This Row],[HTC - Non-Qualifying (NQRE) - Amt]]))</f>
        <v>0</v>
      </c>
    </row>
    <row r="3453" spans="2:10" x14ac:dyDescent="0.3">
      <c r="B3453" s="32" t="e">
        <f>_xlfn.XLOOKUP(A3453,Table1[Categories of Work],Table1[Cost Type])</f>
        <v>#N/A</v>
      </c>
      <c r="J3453" s="34">
        <f>IF(ISBLANK(Table24[[#This Row],[HTC - Qualifying (QRE) - Amt]]),SUM(Table24[[#This Row],[NPA - Qualifying (QRE) - Amt]],Table24[[#This Row],[NPA - Non-Qualifying (NQRE) - Amt]]),SUM(Table24[[#This Row],[HTC - Qualifying (QRE) - Amt]]+Table24[[#This Row],[HTC - Non-Qualifying (NQRE) - Amt]]))</f>
        <v>0</v>
      </c>
    </row>
    <row r="3454" spans="2:10" x14ac:dyDescent="0.3">
      <c r="B3454" s="32" t="e">
        <f>_xlfn.XLOOKUP(A3454,Table1[Categories of Work],Table1[Cost Type])</f>
        <v>#N/A</v>
      </c>
      <c r="J3454" s="34">
        <f>IF(ISBLANK(Table24[[#This Row],[HTC - Qualifying (QRE) - Amt]]),SUM(Table24[[#This Row],[NPA - Qualifying (QRE) - Amt]],Table24[[#This Row],[NPA - Non-Qualifying (NQRE) - Amt]]),SUM(Table24[[#This Row],[HTC - Qualifying (QRE) - Amt]]+Table24[[#This Row],[HTC - Non-Qualifying (NQRE) - Amt]]))</f>
        <v>0</v>
      </c>
    </row>
    <row r="3455" spans="2:10" x14ac:dyDescent="0.3">
      <c r="B3455" s="32" t="e">
        <f>_xlfn.XLOOKUP(A3455,Table1[Categories of Work],Table1[Cost Type])</f>
        <v>#N/A</v>
      </c>
      <c r="J3455" s="34">
        <f>IF(ISBLANK(Table24[[#This Row],[HTC - Qualifying (QRE) - Amt]]),SUM(Table24[[#This Row],[NPA - Qualifying (QRE) - Amt]],Table24[[#This Row],[NPA - Non-Qualifying (NQRE) - Amt]]),SUM(Table24[[#This Row],[HTC - Qualifying (QRE) - Amt]]+Table24[[#This Row],[HTC - Non-Qualifying (NQRE) - Amt]]))</f>
        <v>0</v>
      </c>
    </row>
    <row r="3456" spans="2:10" x14ac:dyDescent="0.3">
      <c r="B3456" s="32" t="e">
        <f>_xlfn.XLOOKUP(A3456,Table1[Categories of Work],Table1[Cost Type])</f>
        <v>#N/A</v>
      </c>
      <c r="J3456" s="34">
        <f>IF(ISBLANK(Table24[[#This Row],[HTC - Qualifying (QRE) - Amt]]),SUM(Table24[[#This Row],[NPA - Qualifying (QRE) - Amt]],Table24[[#This Row],[NPA - Non-Qualifying (NQRE) - Amt]]),SUM(Table24[[#This Row],[HTC - Qualifying (QRE) - Amt]]+Table24[[#This Row],[HTC - Non-Qualifying (NQRE) - Amt]]))</f>
        <v>0</v>
      </c>
    </row>
    <row r="3457" spans="2:10" x14ac:dyDescent="0.3">
      <c r="B3457" s="32" t="e">
        <f>_xlfn.XLOOKUP(A3457,Table1[Categories of Work],Table1[Cost Type])</f>
        <v>#N/A</v>
      </c>
      <c r="J3457" s="34">
        <f>IF(ISBLANK(Table24[[#This Row],[HTC - Qualifying (QRE) - Amt]]),SUM(Table24[[#This Row],[NPA - Qualifying (QRE) - Amt]],Table24[[#This Row],[NPA - Non-Qualifying (NQRE) - Amt]]),SUM(Table24[[#This Row],[HTC - Qualifying (QRE) - Amt]]+Table24[[#This Row],[HTC - Non-Qualifying (NQRE) - Amt]]))</f>
        <v>0</v>
      </c>
    </row>
    <row r="3458" spans="2:10" x14ac:dyDescent="0.3">
      <c r="B3458" s="32" t="e">
        <f>_xlfn.XLOOKUP(A3458,Table1[Categories of Work],Table1[Cost Type])</f>
        <v>#N/A</v>
      </c>
      <c r="J3458" s="34">
        <f>IF(ISBLANK(Table24[[#This Row],[HTC - Qualifying (QRE) - Amt]]),SUM(Table24[[#This Row],[NPA - Qualifying (QRE) - Amt]],Table24[[#This Row],[NPA - Non-Qualifying (NQRE) - Amt]]),SUM(Table24[[#This Row],[HTC - Qualifying (QRE) - Amt]]+Table24[[#This Row],[HTC - Non-Qualifying (NQRE) - Amt]]))</f>
        <v>0</v>
      </c>
    </row>
    <row r="3459" spans="2:10" x14ac:dyDescent="0.3">
      <c r="B3459" s="32" t="e">
        <f>_xlfn.XLOOKUP(A3459,Table1[Categories of Work],Table1[Cost Type])</f>
        <v>#N/A</v>
      </c>
      <c r="J3459" s="34">
        <f>IF(ISBLANK(Table24[[#This Row],[HTC - Qualifying (QRE) - Amt]]),SUM(Table24[[#This Row],[NPA - Qualifying (QRE) - Amt]],Table24[[#This Row],[NPA - Non-Qualifying (NQRE) - Amt]]),SUM(Table24[[#This Row],[HTC - Qualifying (QRE) - Amt]]+Table24[[#This Row],[HTC - Non-Qualifying (NQRE) - Amt]]))</f>
        <v>0</v>
      </c>
    </row>
    <row r="3460" spans="2:10" x14ac:dyDescent="0.3">
      <c r="B3460" s="32" t="e">
        <f>_xlfn.XLOOKUP(A3460,Table1[Categories of Work],Table1[Cost Type])</f>
        <v>#N/A</v>
      </c>
      <c r="J3460" s="34">
        <f>IF(ISBLANK(Table24[[#This Row],[HTC - Qualifying (QRE) - Amt]]),SUM(Table24[[#This Row],[NPA - Qualifying (QRE) - Amt]],Table24[[#This Row],[NPA - Non-Qualifying (NQRE) - Amt]]),SUM(Table24[[#This Row],[HTC - Qualifying (QRE) - Amt]]+Table24[[#This Row],[HTC - Non-Qualifying (NQRE) - Amt]]))</f>
        <v>0</v>
      </c>
    </row>
    <row r="3461" spans="2:10" x14ac:dyDescent="0.3">
      <c r="B3461" s="32" t="e">
        <f>_xlfn.XLOOKUP(A3461,Table1[Categories of Work],Table1[Cost Type])</f>
        <v>#N/A</v>
      </c>
      <c r="J3461" s="34">
        <f>IF(ISBLANK(Table24[[#This Row],[HTC - Qualifying (QRE) - Amt]]),SUM(Table24[[#This Row],[NPA - Qualifying (QRE) - Amt]],Table24[[#This Row],[NPA - Non-Qualifying (NQRE) - Amt]]),SUM(Table24[[#This Row],[HTC - Qualifying (QRE) - Amt]]+Table24[[#This Row],[HTC - Non-Qualifying (NQRE) - Amt]]))</f>
        <v>0</v>
      </c>
    </row>
    <row r="3462" spans="2:10" x14ac:dyDescent="0.3">
      <c r="B3462" s="32" t="e">
        <f>_xlfn.XLOOKUP(A3462,Table1[Categories of Work],Table1[Cost Type])</f>
        <v>#N/A</v>
      </c>
      <c r="J3462" s="34">
        <f>IF(ISBLANK(Table24[[#This Row],[HTC - Qualifying (QRE) - Amt]]),SUM(Table24[[#This Row],[NPA - Qualifying (QRE) - Amt]],Table24[[#This Row],[NPA - Non-Qualifying (NQRE) - Amt]]),SUM(Table24[[#This Row],[HTC - Qualifying (QRE) - Amt]]+Table24[[#This Row],[HTC - Non-Qualifying (NQRE) - Amt]]))</f>
        <v>0</v>
      </c>
    </row>
    <row r="3463" spans="2:10" x14ac:dyDescent="0.3">
      <c r="B3463" s="32" t="e">
        <f>_xlfn.XLOOKUP(A3463,Table1[Categories of Work],Table1[Cost Type])</f>
        <v>#N/A</v>
      </c>
      <c r="J3463" s="34">
        <f>IF(ISBLANK(Table24[[#This Row],[HTC - Qualifying (QRE) - Amt]]),SUM(Table24[[#This Row],[NPA - Qualifying (QRE) - Amt]],Table24[[#This Row],[NPA - Non-Qualifying (NQRE) - Amt]]),SUM(Table24[[#This Row],[HTC - Qualifying (QRE) - Amt]]+Table24[[#This Row],[HTC - Non-Qualifying (NQRE) - Amt]]))</f>
        <v>0</v>
      </c>
    </row>
    <row r="3464" spans="2:10" x14ac:dyDescent="0.3">
      <c r="B3464" s="32" t="e">
        <f>_xlfn.XLOOKUP(A3464,Table1[Categories of Work],Table1[Cost Type])</f>
        <v>#N/A</v>
      </c>
      <c r="J3464" s="34">
        <f>IF(ISBLANK(Table24[[#This Row],[HTC - Qualifying (QRE) - Amt]]),SUM(Table24[[#This Row],[NPA - Qualifying (QRE) - Amt]],Table24[[#This Row],[NPA - Non-Qualifying (NQRE) - Amt]]),SUM(Table24[[#This Row],[HTC - Qualifying (QRE) - Amt]]+Table24[[#This Row],[HTC - Non-Qualifying (NQRE) - Amt]]))</f>
        <v>0</v>
      </c>
    </row>
    <row r="3465" spans="2:10" x14ac:dyDescent="0.3">
      <c r="B3465" s="32" t="e">
        <f>_xlfn.XLOOKUP(A3465,Table1[Categories of Work],Table1[Cost Type])</f>
        <v>#N/A</v>
      </c>
      <c r="J3465" s="34">
        <f>IF(ISBLANK(Table24[[#This Row],[HTC - Qualifying (QRE) - Amt]]),SUM(Table24[[#This Row],[NPA - Qualifying (QRE) - Amt]],Table24[[#This Row],[NPA - Non-Qualifying (NQRE) - Amt]]),SUM(Table24[[#This Row],[HTC - Qualifying (QRE) - Amt]]+Table24[[#This Row],[HTC - Non-Qualifying (NQRE) - Amt]]))</f>
        <v>0</v>
      </c>
    </row>
    <row r="3466" spans="2:10" x14ac:dyDescent="0.3">
      <c r="B3466" s="32" t="e">
        <f>_xlfn.XLOOKUP(A3466,Table1[Categories of Work],Table1[Cost Type])</f>
        <v>#N/A</v>
      </c>
      <c r="J3466" s="34">
        <f>IF(ISBLANK(Table24[[#This Row],[HTC - Qualifying (QRE) - Amt]]),SUM(Table24[[#This Row],[NPA - Qualifying (QRE) - Amt]],Table24[[#This Row],[NPA - Non-Qualifying (NQRE) - Amt]]),SUM(Table24[[#This Row],[HTC - Qualifying (QRE) - Amt]]+Table24[[#This Row],[HTC - Non-Qualifying (NQRE) - Amt]]))</f>
        <v>0</v>
      </c>
    </row>
    <row r="3467" spans="2:10" x14ac:dyDescent="0.3">
      <c r="B3467" s="32" t="e">
        <f>_xlfn.XLOOKUP(A3467,Table1[Categories of Work],Table1[Cost Type])</f>
        <v>#N/A</v>
      </c>
      <c r="J3467" s="34">
        <f>IF(ISBLANK(Table24[[#This Row],[HTC - Qualifying (QRE) - Amt]]),SUM(Table24[[#This Row],[NPA - Qualifying (QRE) - Amt]],Table24[[#This Row],[NPA - Non-Qualifying (NQRE) - Amt]]),SUM(Table24[[#This Row],[HTC - Qualifying (QRE) - Amt]]+Table24[[#This Row],[HTC - Non-Qualifying (NQRE) - Amt]]))</f>
        <v>0</v>
      </c>
    </row>
    <row r="3468" spans="2:10" x14ac:dyDescent="0.3">
      <c r="B3468" s="32" t="e">
        <f>_xlfn.XLOOKUP(A3468,Table1[Categories of Work],Table1[Cost Type])</f>
        <v>#N/A</v>
      </c>
      <c r="J3468" s="34">
        <f>IF(ISBLANK(Table24[[#This Row],[HTC - Qualifying (QRE) - Amt]]),SUM(Table24[[#This Row],[NPA - Qualifying (QRE) - Amt]],Table24[[#This Row],[NPA - Non-Qualifying (NQRE) - Amt]]),SUM(Table24[[#This Row],[HTC - Qualifying (QRE) - Amt]]+Table24[[#This Row],[HTC - Non-Qualifying (NQRE) - Amt]]))</f>
        <v>0</v>
      </c>
    </row>
    <row r="3469" spans="2:10" x14ac:dyDescent="0.3">
      <c r="B3469" s="32" t="e">
        <f>_xlfn.XLOOKUP(A3469,Table1[Categories of Work],Table1[Cost Type])</f>
        <v>#N/A</v>
      </c>
      <c r="J3469" s="34">
        <f>IF(ISBLANK(Table24[[#This Row],[HTC - Qualifying (QRE) - Amt]]),SUM(Table24[[#This Row],[NPA - Qualifying (QRE) - Amt]],Table24[[#This Row],[NPA - Non-Qualifying (NQRE) - Amt]]),SUM(Table24[[#This Row],[HTC - Qualifying (QRE) - Amt]]+Table24[[#This Row],[HTC - Non-Qualifying (NQRE) - Amt]]))</f>
        <v>0</v>
      </c>
    </row>
    <row r="3470" spans="2:10" x14ac:dyDescent="0.3">
      <c r="B3470" s="32" t="e">
        <f>_xlfn.XLOOKUP(A3470,Table1[Categories of Work],Table1[Cost Type])</f>
        <v>#N/A</v>
      </c>
      <c r="J3470" s="34">
        <f>IF(ISBLANK(Table24[[#This Row],[HTC - Qualifying (QRE) - Amt]]),SUM(Table24[[#This Row],[NPA - Qualifying (QRE) - Amt]],Table24[[#This Row],[NPA - Non-Qualifying (NQRE) - Amt]]),SUM(Table24[[#This Row],[HTC - Qualifying (QRE) - Amt]]+Table24[[#This Row],[HTC - Non-Qualifying (NQRE) - Amt]]))</f>
        <v>0</v>
      </c>
    </row>
    <row r="3471" spans="2:10" x14ac:dyDescent="0.3">
      <c r="B3471" s="32" t="e">
        <f>_xlfn.XLOOKUP(A3471,Table1[Categories of Work],Table1[Cost Type])</f>
        <v>#N/A</v>
      </c>
      <c r="J3471" s="34">
        <f>IF(ISBLANK(Table24[[#This Row],[HTC - Qualifying (QRE) - Amt]]),SUM(Table24[[#This Row],[NPA - Qualifying (QRE) - Amt]],Table24[[#This Row],[NPA - Non-Qualifying (NQRE) - Amt]]),SUM(Table24[[#This Row],[HTC - Qualifying (QRE) - Amt]]+Table24[[#This Row],[HTC - Non-Qualifying (NQRE) - Amt]]))</f>
        <v>0</v>
      </c>
    </row>
    <row r="3472" spans="2:10" x14ac:dyDescent="0.3">
      <c r="B3472" s="32" t="e">
        <f>_xlfn.XLOOKUP(A3472,Table1[Categories of Work],Table1[Cost Type])</f>
        <v>#N/A</v>
      </c>
      <c r="J3472" s="34">
        <f>IF(ISBLANK(Table24[[#This Row],[HTC - Qualifying (QRE) - Amt]]),SUM(Table24[[#This Row],[NPA - Qualifying (QRE) - Amt]],Table24[[#This Row],[NPA - Non-Qualifying (NQRE) - Amt]]),SUM(Table24[[#This Row],[HTC - Qualifying (QRE) - Amt]]+Table24[[#This Row],[HTC - Non-Qualifying (NQRE) - Amt]]))</f>
        <v>0</v>
      </c>
    </row>
    <row r="3473" spans="2:10" x14ac:dyDescent="0.3">
      <c r="B3473" s="32" t="e">
        <f>_xlfn.XLOOKUP(A3473,Table1[Categories of Work],Table1[Cost Type])</f>
        <v>#N/A</v>
      </c>
      <c r="J3473" s="34">
        <f>IF(ISBLANK(Table24[[#This Row],[HTC - Qualifying (QRE) - Amt]]),SUM(Table24[[#This Row],[NPA - Qualifying (QRE) - Amt]],Table24[[#This Row],[NPA - Non-Qualifying (NQRE) - Amt]]),SUM(Table24[[#This Row],[HTC - Qualifying (QRE) - Amt]]+Table24[[#This Row],[HTC - Non-Qualifying (NQRE) - Amt]]))</f>
        <v>0</v>
      </c>
    </row>
    <row r="3474" spans="2:10" x14ac:dyDescent="0.3">
      <c r="B3474" s="32" t="e">
        <f>_xlfn.XLOOKUP(A3474,Table1[Categories of Work],Table1[Cost Type])</f>
        <v>#N/A</v>
      </c>
      <c r="J3474" s="34">
        <f>IF(ISBLANK(Table24[[#This Row],[HTC - Qualifying (QRE) - Amt]]),SUM(Table24[[#This Row],[NPA - Qualifying (QRE) - Amt]],Table24[[#This Row],[NPA - Non-Qualifying (NQRE) - Amt]]),SUM(Table24[[#This Row],[HTC - Qualifying (QRE) - Amt]]+Table24[[#This Row],[HTC - Non-Qualifying (NQRE) - Amt]]))</f>
        <v>0</v>
      </c>
    </row>
    <row r="3475" spans="2:10" x14ac:dyDescent="0.3">
      <c r="B3475" s="32" t="e">
        <f>_xlfn.XLOOKUP(A3475,Table1[Categories of Work],Table1[Cost Type])</f>
        <v>#N/A</v>
      </c>
      <c r="J3475" s="34">
        <f>IF(ISBLANK(Table24[[#This Row],[HTC - Qualifying (QRE) - Amt]]),SUM(Table24[[#This Row],[NPA - Qualifying (QRE) - Amt]],Table24[[#This Row],[NPA - Non-Qualifying (NQRE) - Amt]]),SUM(Table24[[#This Row],[HTC - Qualifying (QRE) - Amt]]+Table24[[#This Row],[HTC - Non-Qualifying (NQRE) - Amt]]))</f>
        <v>0</v>
      </c>
    </row>
    <row r="3476" spans="2:10" x14ac:dyDescent="0.3">
      <c r="B3476" s="32" t="e">
        <f>_xlfn.XLOOKUP(A3476,Table1[Categories of Work],Table1[Cost Type])</f>
        <v>#N/A</v>
      </c>
      <c r="J3476" s="34">
        <f>IF(ISBLANK(Table24[[#This Row],[HTC - Qualifying (QRE) - Amt]]),SUM(Table24[[#This Row],[NPA - Qualifying (QRE) - Amt]],Table24[[#This Row],[NPA - Non-Qualifying (NQRE) - Amt]]),SUM(Table24[[#This Row],[HTC - Qualifying (QRE) - Amt]]+Table24[[#This Row],[HTC - Non-Qualifying (NQRE) - Amt]]))</f>
        <v>0</v>
      </c>
    </row>
    <row r="3477" spans="2:10" x14ac:dyDescent="0.3">
      <c r="B3477" s="32" t="e">
        <f>_xlfn.XLOOKUP(A3477,Table1[Categories of Work],Table1[Cost Type])</f>
        <v>#N/A</v>
      </c>
      <c r="J3477" s="34">
        <f>IF(ISBLANK(Table24[[#This Row],[HTC - Qualifying (QRE) - Amt]]),SUM(Table24[[#This Row],[NPA - Qualifying (QRE) - Amt]],Table24[[#This Row],[NPA - Non-Qualifying (NQRE) - Amt]]),SUM(Table24[[#This Row],[HTC - Qualifying (QRE) - Amt]]+Table24[[#This Row],[HTC - Non-Qualifying (NQRE) - Amt]]))</f>
        <v>0</v>
      </c>
    </row>
    <row r="3478" spans="2:10" x14ac:dyDescent="0.3">
      <c r="B3478" s="32" t="e">
        <f>_xlfn.XLOOKUP(A3478,Table1[Categories of Work],Table1[Cost Type])</f>
        <v>#N/A</v>
      </c>
      <c r="J3478" s="34">
        <f>IF(ISBLANK(Table24[[#This Row],[HTC - Qualifying (QRE) - Amt]]),SUM(Table24[[#This Row],[NPA - Qualifying (QRE) - Amt]],Table24[[#This Row],[NPA - Non-Qualifying (NQRE) - Amt]]),SUM(Table24[[#This Row],[HTC - Qualifying (QRE) - Amt]]+Table24[[#This Row],[HTC - Non-Qualifying (NQRE) - Amt]]))</f>
        <v>0</v>
      </c>
    </row>
    <row r="3479" spans="2:10" x14ac:dyDescent="0.3">
      <c r="B3479" s="32" t="e">
        <f>_xlfn.XLOOKUP(A3479,Table1[Categories of Work],Table1[Cost Type])</f>
        <v>#N/A</v>
      </c>
      <c r="J3479" s="34">
        <f>IF(ISBLANK(Table24[[#This Row],[HTC - Qualifying (QRE) - Amt]]),SUM(Table24[[#This Row],[NPA - Qualifying (QRE) - Amt]],Table24[[#This Row],[NPA - Non-Qualifying (NQRE) - Amt]]),SUM(Table24[[#This Row],[HTC - Qualifying (QRE) - Amt]]+Table24[[#This Row],[HTC - Non-Qualifying (NQRE) - Amt]]))</f>
        <v>0</v>
      </c>
    </row>
    <row r="3480" spans="2:10" x14ac:dyDescent="0.3">
      <c r="B3480" s="32" t="e">
        <f>_xlfn.XLOOKUP(A3480,Table1[Categories of Work],Table1[Cost Type])</f>
        <v>#N/A</v>
      </c>
      <c r="J3480" s="34">
        <f>IF(ISBLANK(Table24[[#This Row],[HTC - Qualifying (QRE) - Amt]]),SUM(Table24[[#This Row],[NPA - Qualifying (QRE) - Amt]],Table24[[#This Row],[NPA - Non-Qualifying (NQRE) - Amt]]),SUM(Table24[[#This Row],[HTC - Qualifying (QRE) - Amt]]+Table24[[#This Row],[HTC - Non-Qualifying (NQRE) - Amt]]))</f>
        <v>0</v>
      </c>
    </row>
    <row r="3481" spans="2:10" x14ac:dyDescent="0.3">
      <c r="B3481" s="32" t="e">
        <f>_xlfn.XLOOKUP(A3481,Table1[Categories of Work],Table1[Cost Type])</f>
        <v>#N/A</v>
      </c>
      <c r="J3481" s="34">
        <f>IF(ISBLANK(Table24[[#This Row],[HTC - Qualifying (QRE) - Amt]]),SUM(Table24[[#This Row],[NPA - Qualifying (QRE) - Amt]],Table24[[#This Row],[NPA - Non-Qualifying (NQRE) - Amt]]),SUM(Table24[[#This Row],[HTC - Qualifying (QRE) - Amt]]+Table24[[#This Row],[HTC - Non-Qualifying (NQRE) - Amt]]))</f>
        <v>0</v>
      </c>
    </row>
    <row r="3482" spans="2:10" x14ac:dyDescent="0.3">
      <c r="B3482" s="32" t="e">
        <f>_xlfn.XLOOKUP(A3482,Table1[Categories of Work],Table1[Cost Type])</f>
        <v>#N/A</v>
      </c>
      <c r="J3482" s="34">
        <f>IF(ISBLANK(Table24[[#This Row],[HTC - Qualifying (QRE) - Amt]]),SUM(Table24[[#This Row],[NPA - Qualifying (QRE) - Amt]],Table24[[#This Row],[NPA - Non-Qualifying (NQRE) - Amt]]),SUM(Table24[[#This Row],[HTC - Qualifying (QRE) - Amt]]+Table24[[#This Row],[HTC - Non-Qualifying (NQRE) - Amt]]))</f>
        <v>0</v>
      </c>
    </row>
    <row r="3483" spans="2:10" x14ac:dyDescent="0.3">
      <c r="B3483" s="32" t="e">
        <f>_xlfn.XLOOKUP(A3483,Table1[Categories of Work],Table1[Cost Type])</f>
        <v>#N/A</v>
      </c>
      <c r="J3483" s="34">
        <f>IF(ISBLANK(Table24[[#This Row],[HTC - Qualifying (QRE) - Amt]]),SUM(Table24[[#This Row],[NPA - Qualifying (QRE) - Amt]],Table24[[#This Row],[NPA - Non-Qualifying (NQRE) - Amt]]),SUM(Table24[[#This Row],[HTC - Qualifying (QRE) - Amt]]+Table24[[#This Row],[HTC - Non-Qualifying (NQRE) - Amt]]))</f>
        <v>0</v>
      </c>
    </row>
    <row r="3484" spans="2:10" x14ac:dyDescent="0.3">
      <c r="B3484" s="32" t="e">
        <f>_xlfn.XLOOKUP(A3484,Table1[Categories of Work],Table1[Cost Type])</f>
        <v>#N/A</v>
      </c>
      <c r="J3484" s="34">
        <f>IF(ISBLANK(Table24[[#This Row],[HTC - Qualifying (QRE) - Amt]]),SUM(Table24[[#This Row],[NPA - Qualifying (QRE) - Amt]],Table24[[#This Row],[NPA - Non-Qualifying (NQRE) - Amt]]),SUM(Table24[[#This Row],[HTC - Qualifying (QRE) - Amt]]+Table24[[#This Row],[HTC - Non-Qualifying (NQRE) - Amt]]))</f>
        <v>0</v>
      </c>
    </row>
    <row r="3485" spans="2:10" x14ac:dyDescent="0.3">
      <c r="B3485" s="32" t="e">
        <f>_xlfn.XLOOKUP(A3485,Table1[Categories of Work],Table1[Cost Type])</f>
        <v>#N/A</v>
      </c>
      <c r="J3485" s="34">
        <f>IF(ISBLANK(Table24[[#This Row],[HTC - Qualifying (QRE) - Amt]]),SUM(Table24[[#This Row],[NPA - Qualifying (QRE) - Amt]],Table24[[#This Row],[NPA - Non-Qualifying (NQRE) - Amt]]),SUM(Table24[[#This Row],[HTC - Qualifying (QRE) - Amt]]+Table24[[#This Row],[HTC - Non-Qualifying (NQRE) - Amt]]))</f>
        <v>0</v>
      </c>
    </row>
    <row r="3486" spans="2:10" x14ac:dyDescent="0.3">
      <c r="B3486" s="32" t="e">
        <f>_xlfn.XLOOKUP(A3486,Table1[Categories of Work],Table1[Cost Type])</f>
        <v>#N/A</v>
      </c>
      <c r="J3486" s="34">
        <f>IF(ISBLANK(Table24[[#This Row],[HTC - Qualifying (QRE) - Amt]]),SUM(Table24[[#This Row],[NPA - Qualifying (QRE) - Amt]],Table24[[#This Row],[NPA - Non-Qualifying (NQRE) - Amt]]),SUM(Table24[[#This Row],[HTC - Qualifying (QRE) - Amt]]+Table24[[#This Row],[HTC - Non-Qualifying (NQRE) - Amt]]))</f>
        <v>0</v>
      </c>
    </row>
    <row r="3487" spans="2:10" x14ac:dyDescent="0.3">
      <c r="B3487" s="32" t="e">
        <f>_xlfn.XLOOKUP(A3487,Table1[Categories of Work],Table1[Cost Type])</f>
        <v>#N/A</v>
      </c>
      <c r="J3487" s="34">
        <f>IF(ISBLANK(Table24[[#This Row],[HTC - Qualifying (QRE) - Amt]]),SUM(Table24[[#This Row],[NPA - Qualifying (QRE) - Amt]],Table24[[#This Row],[NPA - Non-Qualifying (NQRE) - Amt]]),SUM(Table24[[#This Row],[HTC - Qualifying (QRE) - Amt]]+Table24[[#This Row],[HTC - Non-Qualifying (NQRE) - Amt]]))</f>
        <v>0</v>
      </c>
    </row>
    <row r="3488" spans="2:10" x14ac:dyDescent="0.3">
      <c r="B3488" s="32" t="e">
        <f>_xlfn.XLOOKUP(A3488,Table1[Categories of Work],Table1[Cost Type])</f>
        <v>#N/A</v>
      </c>
      <c r="J3488" s="34">
        <f>IF(ISBLANK(Table24[[#This Row],[HTC - Qualifying (QRE) - Amt]]),SUM(Table24[[#This Row],[NPA - Qualifying (QRE) - Amt]],Table24[[#This Row],[NPA - Non-Qualifying (NQRE) - Amt]]),SUM(Table24[[#This Row],[HTC - Qualifying (QRE) - Amt]]+Table24[[#This Row],[HTC - Non-Qualifying (NQRE) - Amt]]))</f>
        <v>0</v>
      </c>
    </row>
    <row r="3489" spans="2:10" x14ac:dyDescent="0.3">
      <c r="B3489" s="32" t="e">
        <f>_xlfn.XLOOKUP(A3489,Table1[Categories of Work],Table1[Cost Type])</f>
        <v>#N/A</v>
      </c>
      <c r="J3489" s="34">
        <f>IF(ISBLANK(Table24[[#This Row],[HTC - Qualifying (QRE) - Amt]]),SUM(Table24[[#This Row],[NPA - Qualifying (QRE) - Amt]],Table24[[#This Row],[NPA - Non-Qualifying (NQRE) - Amt]]),SUM(Table24[[#This Row],[HTC - Qualifying (QRE) - Amt]]+Table24[[#This Row],[HTC - Non-Qualifying (NQRE) - Amt]]))</f>
        <v>0</v>
      </c>
    </row>
    <row r="3490" spans="2:10" x14ac:dyDescent="0.3">
      <c r="B3490" s="32" t="e">
        <f>_xlfn.XLOOKUP(A3490,Table1[Categories of Work],Table1[Cost Type])</f>
        <v>#N/A</v>
      </c>
      <c r="J3490" s="34">
        <f>IF(ISBLANK(Table24[[#This Row],[HTC - Qualifying (QRE) - Amt]]),SUM(Table24[[#This Row],[NPA - Qualifying (QRE) - Amt]],Table24[[#This Row],[NPA - Non-Qualifying (NQRE) - Amt]]),SUM(Table24[[#This Row],[HTC - Qualifying (QRE) - Amt]]+Table24[[#This Row],[HTC - Non-Qualifying (NQRE) - Amt]]))</f>
        <v>0</v>
      </c>
    </row>
    <row r="3491" spans="2:10" x14ac:dyDescent="0.3">
      <c r="B3491" s="32" t="e">
        <f>_xlfn.XLOOKUP(A3491,Table1[Categories of Work],Table1[Cost Type])</f>
        <v>#N/A</v>
      </c>
      <c r="J3491" s="34">
        <f>IF(ISBLANK(Table24[[#This Row],[HTC - Qualifying (QRE) - Amt]]),SUM(Table24[[#This Row],[NPA - Qualifying (QRE) - Amt]],Table24[[#This Row],[NPA - Non-Qualifying (NQRE) - Amt]]),SUM(Table24[[#This Row],[HTC - Qualifying (QRE) - Amt]]+Table24[[#This Row],[HTC - Non-Qualifying (NQRE) - Amt]]))</f>
        <v>0</v>
      </c>
    </row>
    <row r="3492" spans="2:10" x14ac:dyDescent="0.3">
      <c r="B3492" s="32" t="e">
        <f>_xlfn.XLOOKUP(A3492,Table1[Categories of Work],Table1[Cost Type])</f>
        <v>#N/A</v>
      </c>
      <c r="J3492" s="34">
        <f>IF(ISBLANK(Table24[[#This Row],[HTC - Qualifying (QRE) - Amt]]),SUM(Table24[[#This Row],[NPA - Qualifying (QRE) - Amt]],Table24[[#This Row],[NPA - Non-Qualifying (NQRE) - Amt]]),SUM(Table24[[#This Row],[HTC - Qualifying (QRE) - Amt]]+Table24[[#This Row],[HTC - Non-Qualifying (NQRE) - Amt]]))</f>
        <v>0</v>
      </c>
    </row>
    <row r="3493" spans="2:10" x14ac:dyDescent="0.3">
      <c r="B3493" s="32" t="e">
        <f>_xlfn.XLOOKUP(A3493,Table1[Categories of Work],Table1[Cost Type])</f>
        <v>#N/A</v>
      </c>
      <c r="J3493" s="34">
        <f>IF(ISBLANK(Table24[[#This Row],[HTC - Qualifying (QRE) - Amt]]),SUM(Table24[[#This Row],[NPA - Qualifying (QRE) - Amt]],Table24[[#This Row],[NPA - Non-Qualifying (NQRE) - Amt]]),SUM(Table24[[#This Row],[HTC - Qualifying (QRE) - Amt]]+Table24[[#This Row],[HTC - Non-Qualifying (NQRE) - Amt]]))</f>
        <v>0</v>
      </c>
    </row>
    <row r="3494" spans="2:10" x14ac:dyDescent="0.3">
      <c r="B3494" s="32" t="e">
        <f>_xlfn.XLOOKUP(A3494,Table1[Categories of Work],Table1[Cost Type])</f>
        <v>#N/A</v>
      </c>
      <c r="J3494" s="34">
        <f>IF(ISBLANK(Table24[[#This Row],[HTC - Qualifying (QRE) - Amt]]),SUM(Table24[[#This Row],[NPA - Qualifying (QRE) - Amt]],Table24[[#This Row],[NPA - Non-Qualifying (NQRE) - Amt]]),SUM(Table24[[#This Row],[HTC - Qualifying (QRE) - Amt]]+Table24[[#This Row],[HTC - Non-Qualifying (NQRE) - Amt]]))</f>
        <v>0</v>
      </c>
    </row>
    <row r="3495" spans="2:10" x14ac:dyDescent="0.3">
      <c r="B3495" s="32" t="e">
        <f>_xlfn.XLOOKUP(A3495,Table1[Categories of Work],Table1[Cost Type])</f>
        <v>#N/A</v>
      </c>
      <c r="J3495" s="34">
        <f>IF(ISBLANK(Table24[[#This Row],[HTC - Qualifying (QRE) - Amt]]),SUM(Table24[[#This Row],[NPA - Qualifying (QRE) - Amt]],Table24[[#This Row],[NPA - Non-Qualifying (NQRE) - Amt]]),SUM(Table24[[#This Row],[HTC - Qualifying (QRE) - Amt]]+Table24[[#This Row],[HTC - Non-Qualifying (NQRE) - Amt]]))</f>
        <v>0</v>
      </c>
    </row>
    <row r="3496" spans="2:10" x14ac:dyDescent="0.3">
      <c r="B3496" s="32" t="e">
        <f>_xlfn.XLOOKUP(A3496,Table1[Categories of Work],Table1[Cost Type])</f>
        <v>#N/A</v>
      </c>
      <c r="J3496" s="34">
        <f>IF(ISBLANK(Table24[[#This Row],[HTC - Qualifying (QRE) - Amt]]),SUM(Table24[[#This Row],[NPA - Qualifying (QRE) - Amt]],Table24[[#This Row],[NPA - Non-Qualifying (NQRE) - Amt]]),SUM(Table24[[#This Row],[HTC - Qualifying (QRE) - Amt]]+Table24[[#This Row],[HTC - Non-Qualifying (NQRE) - Amt]]))</f>
        <v>0</v>
      </c>
    </row>
    <row r="3497" spans="2:10" x14ac:dyDescent="0.3">
      <c r="B3497" s="32" t="e">
        <f>_xlfn.XLOOKUP(A3497,Table1[Categories of Work],Table1[Cost Type])</f>
        <v>#N/A</v>
      </c>
      <c r="J3497" s="34">
        <f>IF(ISBLANK(Table24[[#This Row],[HTC - Qualifying (QRE) - Amt]]),SUM(Table24[[#This Row],[NPA - Qualifying (QRE) - Amt]],Table24[[#This Row],[NPA - Non-Qualifying (NQRE) - Amt]]),SUM(Table24[[#This Row],[HTC - Qualifying (QRE) - Amt]]+Table24[[#This Row],[HTC - Non-Qualifying (NQRE) - Amt]]))</f>
        <v>0</v>
      </c>
    </row>
    <row r="3498" spans="2:10" x14ac:dyDescent="0.3">
      <c r="B3498" s="32" t="e">
        <f>_xlfn.XLOOKUP(A3498,Table1[Categories of Work],Table1[Cost Type])</f>
        <v>#N/A</v>
      </c>
      <c r="J3498" s="34">
        <f>IF(ISBLANK(Table24[[#This Row],[HTC - Qualifying (QRE) - Amt]]),SUM(Table24[[#This Row],[NPA - Qualifying (QRE) - Amt]],Table24[[#This Row],[NPA - Non-Qualifying (NQRE) - Amt]]),SUM(Table24[[#This Row],[HTC - Qualifying (QRE) - Amt]]+Table24[[#This Row],[HTC - Non-Qualifying (NQRE) - Amt]]))</f>
        <v>0</v>
      </c>
    </row>
    <row r="3499" spans="2:10" x14ac:dyDescent="0.3">
      <c r="B3499" s="32" t="e">
        <f>_xlfn.XLOOKUP(A3499,Table1[Categories of Work],Table1[Cost Type])</f>
        <v>#N/A</v>
      </c>
      <c r="J3499" s="34">
        <f>IF(ISBLANK(Table24[[#This Row],[HTC - Qualifying (QRE) - Amt]]),SUM(Table24[[#This Row],[NPA - Qualifying (QRE) - Amt]],Table24[[#This Row],[NPA - Non-Qualifying (NQRE) - Amt]]),SUM(Table24[[#This Row],[HTC - Qualifying (QRE) - Amt]]+Table24[[#This Row],[HTC - Non-Qualifying (NQRE) - Amt]]))</f>
        <v>0</v>
      </c>
    </row>
    <row r="3500" spans="2:10" x14ac:dyDescent="0.3">
      <c r="B3500" s="32" t="e">
        <f>_xlfn.XLOOKUP(A3500,Table1[Categories of Work],Table1[Cost Type])</f>
        <v>#N/A</v>
      </c>
      <c r="J3500" s="34">
        <f>IF(ISBLANK(Table24[[#This Row],[HTC - Qualifying (QRE) - Amt]]),SUM(Table24[[#This Row],[NPA - Qualifying (QRE) - Amt]],Table24[[#This Row],[NPA - Non-Qualifying (NQRE) - Amt]]),SUM(Table24[[#This Row],[HTC - Qualifying (QRE) - Amt]]+Table24[[#This Row],[HTC - Non-Qualifying (NQRE) - Amt]]))</f>
        <v>0</v>
      </c>
    </row>
    <row r="3501" spans="2:10" x14ac:dyDescent="0.3">
      <c r="B3501" s="32" t="e">
        <f>_xlfn.XLOOKUP(A3501,Table1[Categories of Work],Table1[Cost Type])</f>
        <v>#N/A</v>
      </c>
      <c r="J3501" s="34">
        <f>IF(ISBLANK(Table24[[#This Row],[HTC - Qualifying (QRE) - Amt]]),SUM(Table24[[#This Row],[NPA - Qualifying (QRE) - Amt]],Table24[[#This Row],[NPA - Non-Qualifying (NQRE) - Amt]]),SUM(Table24[[#This Row],[HTC - Qualifying (QRE) - Amt]]+Table24[[#This Row],[HTC - Non-Qualifying (NQRE) - Amt]]))</f>
        <v>0</v>
      </c>
    </row>
    <row r="3502" spans="2:10" x14ac:dyDescent="0.3">
      <c r="B3502" s="32" t="e">
        <f>_xlfn.XLOOKUP(A3502,Table1[Categories of Work],Table1[Cost Type])</f>
        <v>#N/A</v>
      </c>
      <c r="J3502" s="34">
        <f>IF(ISBLANK(Table24[[#This Row],[HTC - Qualifying (QRE) - Amt]]),SUM(Table24[[#This Row],[NPA - Qualifying (QRE) - Amt]],Table24[[#This Row],[NPA - Non-Qualifying (NQRE) - Amt]]),SUM(Table24[[#This Row],[HTC - Qualifying (QRE) - Amt]]+Table24[[#This Row],[HTC - Non-Qualifying (NQRE) - Amt]]))</f>
        <v>0</v>
      </c>
    </row>
    <row r="3503" spans="2:10" x14ac:dyDescent="0.3">
      <c r="B3503" s="32" t="e">
        <f>_xlfn.XLOOKUP(A3503,Table1[Categories of Work],Table1[Cost Type])</f>
        <v>#N/A</v>
      </c>
      <c r="J3503" s="34">
        <f>IF(ISBLANK(Table24[[#This Row],[HTC - Qualifying (QRE) - Amt]]),SUM(Table24[[#This Row],[NPA - Qualifying (QRE) - Amt]],Table24[[#This Row],[NPA - Non-Qualifying (NQRE) - Amt]]),SUM(Table24[[#This Row],[HTC - Qualifying (QRE) - Amt]]+Table24[[#This Row],[HTC - Non-Qualifying (NQRE) - Amt]]))</f>
        <v>0</v>
      </c>
    </row>
    <row r="3504" spans="2:10" x14ac:dyDescent="0.3">
      <c r="B3504" s="32" t="e">
        <f>_xlfn.XLOOKUP(A3504,Table1[Categories of Work],Table1[Cost Type])</f>
        <v>#N/A</v>
      </c>
      <c r="J3504" s="34">
        <f>IF(ISBLANK(Table24[[#This Row],[HTC - Qualifying (QRE) - Amt]]),SUM(Table24[[#This Row],[NPA - Qualifying (QRE) - Amt]],Table24[[#This Row],[NPA - Non-Qualifying (NQRE) - Amt]]),SUM(Table24[[#This Row],[HTC - Qualifying (QRE) - Amt]]+Table24[[#This Row],[HTC - Non-Qualifying (NQRE) - Amt]]))</f>
        <v>0</v>
      </c>
    </row>
    <row r="3505" spans="2:10" x14ac:dyDescent="0.3">
      <c r="B3505" s="32" t="e">
        <f>_xlfn.XLOOKUP(A3505,Table1[Categories of Work],Table1[Cost Type])</f>
        <v>#N/A</v>
      </c>
      <c r="J3505" s="34">
        <f>IF(ISBLANK(Table24[[#This Row],[HTC - Qualifying (QRE) - Amt]]),SUM(Table24[[#This Row],[NPA - Qualifying (QRE) - Amt]],Table24[[#This Row],[NPA - Non-Qualifying (NQRE) - Amt]]),SUM(Table24[[#This Row],[HTC - Qualifying (QRE) - Amt]]+Table24[[#This Row],[HTC - Non-Qualifying (NQRE) - Amt]]))</f>
        <v>0</v>
      </c>
    </row>
    <row r="3506" spans="2:10" x14ac:dyDescent="0.3">
      <c r="B3506" s="32" t="e">
        <f>_xlfn.XLOOKUP(A3506,Table1[Categories of Work],Table1[Cost Type])</f>
        <v>#N/A</v>
      </c>
      <c r="J3506" s="34">
        <f>IF(ISBLANK(Table24[[#This Row],[HTC - Qualifying (QRE) - Amt]]),SUM(Table24[[#This Row],[NPA - Qualifying (QRE) - Amt]],Table24[[#This Row],[NPA - Non-Qualifying (NQRE) - Amt]]),SUM(Table24[[#This Row],[HTC - Qualifying (QRE) - Amt]]+Table24[[#This Row],[HTC - Non-Qualifying (NQRE) - Amt]]))</f>
        <v>0</v>
      </c>
    </row>
    <row r="3507" spans="2:10" x14ac:dyDescent="0.3">
      <c r="B3507" s="32" t="e">
        <f>_xlfn.XLOOKUP(A3507,Table1[Categories of Work],Table1[Cost Type])</f>
        <v>#N/A</v>
      </c>
      <c r="J3507" s="34">
        <f>IF(ISBLANK(Table24[[#This Row],[HTC - Qualifying (QRE) - Amt]]),SUM(Table24[[#This Row],[NPA - Qualifying (QRE) - Amt]],Table24[[#This Row],[NPA - Non-Qualifying (NQRE) - Amt]]),SUM(Table24[[#This Row],[HTC - Qualifying (QRE) - Amt]]+Table24[[#This Row],[HTC - Non-Qualifying (NQRE) - Amt]]))</f>
        <v>0</v>
      </c>
    </row>
    <row r="3508" spans="2:10" x14ac:dyDescent="0.3">
      <c r="B3508" s="32" t="e">
        <f>_xlfn.XLOOKUP(A3508,Table1[Categories of Work],Table1[Cost Type])</f>
        <v>#N/A</v>
      </c>
      <c r="J3508" s="34">
        <f>IF(ISBLANK(Table24[[#This Row],[HTC - Qualifying (QRE) - Amt]]),SUM(Table24[[#This Row],[NPA - Qualifying (QRE) - Amt]],Table24[[#This Row],[NPA - Non-Qualifying (NQRE) - Amt]]),SUM(Table24[[#This Row],[HTC - Qualifying (QRE) - Amt]]+Table24[[#This Row],[HTC - Non-Qualifying (NQRE) - Amt]]))</f>
        <v>0</v>
      </c>
    </row>
    <row r="3509" spans="2:10" x14ac:dyDescent="0.3">
      <c r="B3509" s="32" t="e">
        <f>_xlfn.XLOOKUP(A3509,Table1[Categories of Work],Table1[Cost Type])</f>
        <v>#N/A</v>
      </c>
      <c r="J3509" s="34">
        <f>IF(ISBLANK(Table24[[#This Row],[HTC - Qualifying (QRE) - Amt]]),SUM(Table24[[#This Row],[NPA - Qualifying (QRE) - Amt]],Table24[[#This Row],[NPA - Non-Qualifying (NQRE) - Amt]]),SUM(Table24[[#This Row],[HTC - Qualifying (QRE) - Amt]]+Table24[[#This Row],[HTC - Non-Qualifying (NQRE) - Amt]]))</f>
        <v>0</v>
      </c>
    </row>
    <row r="3510" spans="2:10" x14ac:dyDescent="0.3">
      <c r="B3510" s="32" t="e">
        <f>_xlfn.XLOOKUP(A3510,Table1[Categories of Work],Table1[Cost Type])</f>
        <v>#N/A</v>
      </c>
      <c r="J3510" s="34">
        <f>IF(ISBLANK(Table24[[#This Row],[HTC - Qualifying (QRE) - Amt]]),SUM(Table24[[#This Row],[NPA - Qualifying (QRE) - Amt]],Table24[[#This Row],[NPA - Non-Qualifying (NQRE) - Amt]]),SUM(Table24[[#This Row],[HTC - Qualifying (QRE) - Amt]]+Table24[[#This Row],[HTC - Non-Qualifying (NQRE) - Amt]]))</f>
        <v>0</v>
      </c>
    </row>
    <row r="3511" spans="2:10" x14ac:dyDescent="0.3">
      <c r="B3511" s="32" t="e">
        <f>_xlfn.XLOOKUP(A3511,Table1[Categories of Work],Table1[Cost Type])</f>
        <v>#N/A</v>
      </c>
      <c r="J3511" s="34">
        <f>IF(ISBLANK(Table24[[#This Row],[HTC - Qualifying (QRE) - Amt]]),SUM(Table24[[#This Row],[NPA - Qualifying (QRE) - Amt]],Table24[[#This Row],[NPA - Non-Qualifying (NQRE) - Amt]]),SUM(Table24[[#This Row],[HTC - Qualifying (QRE) - Amt]]+Table24[[#This Row],[HTC - Non-Qualifying (NQRE) - Amt]]))</f>
        <v>0</v>
      </c>
    </row>
    <row r="3512" spans="2:10" x14ac:dyDescent="0.3">
      <c r="B3512" s="32" t="e">
        <f>_xlfn.XLOOKUP(A3512,Table1[Categories of Work],Table1[Cost Type])</f>
        <v>#N/A</v>
      </c>
      <c r="J3512" s="34">
        <f>IF(ISBLANK(Table24[[#This Row],[HTC - Qualifying (QRE) - Amt]]),SUM(Table24[[#This Row],[NPA - Qualifying (QRE) - Amt]],Table24[[#This Row],[NPA - Non-Qualifying (NQRE) - Amt]]),SUM(Table24[[#This Row],[HTC - Qualifying (QRE) - Amt]]+Table24[[#This Row],[HTC - Non-Qualifying (NQRE) - Amt]]))</f>
        <v>0</v>
      </c>
    </row>
    <row r="3513" spans="2:10" x14ac:dyDescent="0.3">
      <c r="B3513" s="32" t="e">
        <f>_xlfn.XLOOKUP(A3513,Table1[Categories of Work],Table1[Cost Type])</f>
        <v>#N/A</v>
      </c>
      <c r="J3513" s="34">
        <f>IF(ISBLANK(Table24[[#This Row],[HTC - Qualifying (QRE) - Amt]]),SUM(Table24[[#This Row],[NPA - Qualifying (QRE) - Amt]],Table24[[#This Row],[NPA - Non-Qualifying (NQRE) - Amt]]),SUM(Table24[[#This Row],[HTC - Qualifying (QRE) - Amt]]+Table24[[#This Row],[HTC - Non-Qualifying (NQRE) - Amt]]))</f>
        <v>0</v>
      </c>
    </row>
    <row r="3514" spans="2:10" x14ac:dyDescent="0.3">
      <c r="B3514" s="32" t="e">
        <f>_xlfn.XLOOKUP(A3514,Table1[Categories of Work],Table1[Cost Type])</f>
        <v>#N/A</v>
      </c>
      <c r="J3514" s="34">
        <f>IF(ISBLANK(Table24[[#This Row],[HTC - Qualifying (QRE) - Amt]]),SUM(Table24[[#This Row],[NPA - Qualifying (QRE) - Amt]],Table24[[#This Row],[NPA - Non-Qualifying (NQRE) - Amt]]),SUM(Table24[[#This Row],[HTC - Qualifying (QRE) - Amt]]+Table24[[#This Row],[HTC - Non-Qualifying (NQRE) - Amt]]))</f>
        <v>0</v>
      </c>
    </row>
    <row r="3515" spans="2:10" x14ac:dyDescent="0.3">
      <c r="B3515" s="32" t="e">
        <f>_xlfn.XLOOKUP(A3515,Table1[Categories of Work],Table1[Cost Type])</f>
        <v>#N/A</v>
      </c>
      <c r="J3515" s="34">
        <f>IF(ISBLANK(Table24[[#This Row],[HTC - Qualifying (QRE) - Amt]]),SUM(Table24[[#This Row],[NPA - Qualifying (QRE) - Amt]],Table24[[#This Row],[NPA - Non-Qualifying (NQRE) - Amt]]),SUM(Table24[[#This Row],[HTC - Qualifying (QRE) - Amt]]+Table24[[#This Row],[HTC - Non-Qualifying (NQRE) - Amt]]))</f>
        <v>0</v>
      </c>
    </row>
    <row r="3516" spans="2:10" x14ac:dyDescent="0.3">
      <c r="B3516" s="32" t="e">
        <f>_xlfn.XLOOKUP(A3516,Table1[Categories of Work],Table1[Cost Type])</f>
        <v>#N/A</v>
      </c>
      <c r="J3516" s="34">
        <f>IF(ISBLANK(Table24[[#This Row],[HTC - Qualifying (QRE) - Amt]]),SUM(Table24[[#This Row],[NPA - Qualifying (QRE) - Amt]],Table24[[#This Row],[NPA - Non-Qualifying (NQRE) - Amt]]),SUM(Table24[[#This Row],[HTC - Qualifying (QRE) - Amt]]+Table24[[#This Row],[HTC - Non-Qualifying (NQRE) - Amt]]))</f>
        <v>0</v>
      </c>
    </row>
    <row r="3517" spans="2:10" x14ac:dyDescent="0.3">
      <c r="B3517" s="32" t="e">
        <f>_xlfn.XLOOKUP(A3517,Table1[Categories of Work],Table1[Cost Type])</f>
        <v>#N/A</v>
      </c>
      <c r="J3517" s="34">
        <f>IF(ISBLANK(Table24[[#This Row],[HTC - Qualifying (QRE) - Amt]]),SUM(Table24[[#This Row],[NPA - Qualifying (QRE) - Amt]],Table24[[#This Row],[NPA - Non-Qualifying (NQRE) - Amt]]),SUM(Table24[[#This Row],[HTC - Qualifying (QRE) - Amt]]+Table24[[#This Row],[HTC - Non-Qualifying (NQRE) - Amt]]))</f>
        <v>0</v>
      </c>
    </row>
    <row r="3518" spans="2:10" x14ac:dyDescent="0.3">
      <c r="B3518" s="32" t="e">
        <f>_xlfn.XLOOKUP(A3518,Table1[Categories of Work],Table1[Cost Type])</f>
        <v>#N/A</v>
      </c>
      <c r="J3518" s="34">
        <f>IF(ISBLANK(Table24[[#This Row],[HTC - Qualifying (QRE) - Amt]]),SUM(Table24[[#This Row],[NPA - Qualifying (QRE) - Amt]],Table24[[#This Row],[NPA - Non-Qualifying (NQRE) - Amt]]),SUM(Table24[[#This Row],[HTC - Qualifying (QRE) - Amt]]+Table24[[#This Row],[HTC - Non-Qualifying (NQRE) - Amt]]))</f>
        <v>0</v>
      </c>
    </row>
    <row r="3519" spans="2:10" x14ac:dyDescent="0.3">
      <c r="B3519" s="32" t="e">
        <f>_xlfn.XLOOKUP(A3519,Table1[Categories of Work],Table1[Cost Type])</f>
        <v>#N/A</v>
      </c>
      <c r="J3519" s="34">
        <f>IF(ISBLANK(Table24[[#This Row],[HTC - Qualifying (QRE) - Amt]]),SUM(Table24[[#This Row],[NPA - Qualifying (QRE) - Amt]],Table24[[#This Row],[NPA - Non-Qualifying (NQRE) - Amt]]),SUM(Table24[[#This Row],[HTC - Qualifying (QRE) - Amt]]+Table24[[#This Row],[HTC - Non-Qualifying (NQRE) - Amt]]))</f>
        <v>0</v>
      </c>
    </row>
    <row r="3520" spans="2:10" x14ac:dyDescent="0.3">
      <c r="B3520" s="32" t="e">
        <f>_xlfn.XLOOKUP(A3520,Table1[Categories of Work],Table1[Cost Type])</f>
        <v>#N/A</v>
      </c>
      <c r="J3520" s="34">
        <f>IF(ISBLANK(Table24[[#This Row],[HTC - Qualifying (QRE) - Amt]]),SUM(Table24[[#This Row],[NPA - Qualifying (QRE) - Amt]],Table24[[#This Row],[NPA - Non-Qualifying (NQRE) - Amt]]),SUM(Table24[[#This Row],[HTC - Qualifying (QRE) - Amt]]+Table24[[#This Row],[HTC - Non-Qualifying (NQRE) - Amt]]))</f>
        <v>0</v>
      </c>
    </row>
    <row r="3521" spans="2:10" x14ac:dyDescent="0.3">
      <c r="B3521" s="32" t="e">
        <f>_xlfn.XLOOKUP(A3521,Table1[Categories of Work],Table1[Cost Type])</f>
        <v>#N/A</v>
      </c>
      <c r="J3521" s="34">
        <f>IF(ISBLANK(Table24[[#This Row],[HTC - Qualifying (QRE) - Amt]]),SUM(Table24[[#This Row],[NPA - Qualifying (QRE) - Amt]],Table24[[#This Row],[NPA - Non-Qualifying (NQRE) - Amt]]),SUM(Table24[[#This Row],[HTC - Qualifying (QRE) - Amt]]+Table24[[#This Row],[HTC - Non-Qualifying (NQRE) - Amt]]))</f>
        <v>0</v>
      </c>
    </row>
    <row r="3522" spans="2:10" x14ac:dyDescent="0.3">
      <c r="B3522" s="32" t="e">
        <f>_xlfn.XLOOKUP(A3522,Table1[Categories of Work],Table1[Cost Type])</f>
        <v>#N/A</v>
      </c>
      <c r="J3522" s="34">
        <f>IF(ISBLANK(Table24[[#This Row],[HTC - Qualifying (QRE) - Amt]]),SUM(Table24[[#This Row],[NPA - Qualifying (QRE) - Amt]],Table24[[#This Row],[NPA - Non-Qualifying (NQRE) - Amt]]),SUM(Table24[[#This Row],[HTC - Qualifying (QRE) - Amt]]+Table24[[#This Row],[HTC - Non-Qualifying (NQRE) - Amt]]))</f>
        <v>0</v>
      </c>
    </row>
    <row r="3523" spans="2:10" x14ac:dyDescent="0.3">
      <c r="B3523" s="32" t="e">
        <f>_xlfn.XLOOKUP(A3523,Table1[Categories of Work],Table1[Cost Type])</f>
        <v>#N/A</v>
      </c>
      <c r="J3523" s="34">
        <f>IF(ISBLANK(Table24[[#This Row],[HTC - Qualifying (QRE) - Amt]]),SUM(Table24[[#This Row],[NPA - Qualifying (QRE) - Amt]],Table24[[#This Row],[NPA - Non-Qualifying (NQRE) - Amt]]),SUM(Table24[[#This Row],[HTC - Qualifying (QRE) - Amt]]+Table24[[#This Row],[HTC - Non-Qualifying (NQRE) - Amt]]))</f>
        <v>0</v>
      </c>
    </row>
    <row r="3524" spans="2:10" x14ac:dyDescent="0.3">
      <c r="B3524" s="32" t="e">
        <f>_xlfn.XLOOKUP(A3524,Table1[Categories of Work],Table1[Cost Type])</f>
        <v>#N/A</v>
      </c>
      <c r="J3524" s="34">
        <f>IF(ISBLANK(Table24[[#This Row],[HTC - Qualifying (QRE) - Amt]]),SUM(Table24[[#This Row],[NPA - Qualifying (QRE) - Amt]],Table24[[#This Row],[NPA - Non-Qualifying (NQRE) - Amt]]),SUM(Table24[[#This Row],[HTC - Qualifying (QRE) - Amt]]+Table24[[#This Row],[HTC - Non-Qualifying (NQRE) - Amt]]))</f>
        <v>0</v>
      </c>
    </row>
    <row r="3525" spans="2:10" x14ac:dyDescent="0.3">
      <c r="B3525" s="32" t="e">
        <f>_xlfn.XLOOKUP(A3525,Table1[Categories of Work],Table1[Cost Type])</f>
        <v>#N/A</v>
      </c>
      <c r="J3525" s="34">
        <f>IF(ISBLANK(Table24[[#This Row],[HTC - Qualifying (QRE) - Amt]]),SUM(Table24[[#This Row],[NPA - Qualifying (QRE) - Amt]],Table24[[#This Row],[NPA - Non-Qualifying (NQRE) - Amt]]),SUM(Table24[[#This Row],[HTC - Qualifying (QRE) - Amt]]+Table24[[#This Row],[HTC - Non-Qualifying (NQRE) - Amt]]))</f>
        <v>0</v>
      </c>
    </row>
    <row r="3526" spans="2:10" x14ac:dyDescent="0.3">
      <c r="B3526" s="32" t="e">
        <f>_xlfn.XLOOKUP(A3526,Table1[Categories of Work],Table1[Cost Type])</f>
        <v>#N/A</v>
      </c>
      <c r="J3526" s="34">
        <f>IF(ISBLANK(Table24[[#This Row],[HTC - Qualifying (QRE) - Amt]]),SUM(Table24[[#This Row],[NPA - Qualifying (QRE) - Amt]],Table24[[#This Row],[NPA - Non-Qualifying (NQRE) - Amt]]),SUM(Table24[[#This Row],[HTC - Qualifying (QRE) - Amt]]+Table24[[#This Row],[HTC - Non-Qualifying (NQRE) - Amt]]))</f>
        <v>0</v>
      </c>
    </row>
    <row r="3527" spans="2:10" x14ac:dyDescent="0.3">
      <c r="B3527" s="32" t="e">
        <f>_xlfn.XLOOKUP(A3527,Table1[Categories of Work],Table1[Cost Type])</f>
        <v>#N/A</v>
      </c>
      <c r="J3527" s="34">
        <f>IF(ISBLANK(Table24[[#This Row],[HTC - Qualifying (QRE) - Amt]]),SUM(Table24[[#This Row],[NPA - Qualifying (QRE) - Amt]],Table24[[#This Row],[NPA - Non-Qualifying (NQRE) - Amt]]),SUM(Table24[[#This Row],[HTC - Qualifying (QRE) - Amt]]+Table24[[#This Row],[HTC - Non-Qualifying (NQRE) - Amt]]))</f>
        <v>0</v>
      </c>
    </row>
    <row r="3528" spans="2:10" x14ac:dyDescent="0.3">
      <c r="B3528" s="32" t="e">
        <f>_xlfn.XLOOKUP(A3528,Table1[Categories of Work],Table1[Cost Type])</f>
        <v>#N/A</v>
      </c>
      <c r="J3528" s="34">
        <f>IF(ISBLANK(Table24[[#This Row],[HTC - Qualifying (QRE) - Amt]]),SUM(Table24[[#This Row],[NPA - Qualifying (QRE) - Amt]],Table24[[#This Row],[NPA - Non-Qualifying (NQRE) - Amt]]),SUM(Table24[[#This Row],[HTC - Qualifying (QRE) - Amt]]+Table24[[#This Row],[HTC - Non-Qualifying (NQRE) - Amt]]))</f>
        <v>0</v>
      </c>
    </row>
    <row r="3529" spans="2:10" x14ac:dyDescent="0.3">
      <c r="B3529" s="32" t="e">
        <f>_xlfn.XLOOKUP(A3529,Table1[Categories of Work],Table1[Cost Type])</f>
        <v>#N/A</v>
      </c>
      <c r="J3529" s="34">
        <f>IF(ISBLANK(Table24[[#This Row],[HTC - Qualifying (QRE) - Amt]]),SUM(Table24[[#This Row],[NPA - Qualifying (QRE) - Amt]],Table24[[#This Row],[NPA - Non-Qualifying (NQRE) - Amt]]),SUM(Table24[[#This Row],[HTC - Qualifying (QRE) - Amt]]+Table24[[#This Row],[HTC - Non-Qualifying (NQRE) - Amt]]))</f>
        <v>0</v>
      </c>
    </row>
    <row r="3530" spans="2:10" x14ac:dyDescent="0.3">
      <c r="B3530" s="32" t="e">
        <f>_xlfn.XLOOKUP(A3530,Table1[Categories of Work],Table1[Cost Type])</f>
        <v>#N/A</v>
      </c>
      <c r="J3530" s="34">
        <f>IF(ISBLANK(Table24[[#This Row],[HTC - Qualifying (QRE) - Amt]]),SUM(Table24[[#This Row],[NPA - Qualifying (QRE) - Amt]],Table24[[#This Row],[NPA - Non-Qualifying (NQRE) - Amt]]),SUM(Table24[[#This Row],[HTC - Qualifying (QRE) - Amt]]+Table24[[#This Row],[HTC - Non-Qualifying (NQRE) - Amt]]))</f>
        <v>0</v>
      </c>
    </row>
    <row r="3531" spans="2:10" x14ac:dyDescent="0.3">
      <c r="B3531" s="32" t="e">
        <f>_xlfn.XLOOKUP(A3531,Table1[Categories of Work],Table1[Cost Type])</f>
        <v>#N/A</v>
      </c>
      <c r="J3531" s="34">
        <f>IF(ISBLANK(Table24[[#This Row],[HTC - Qualifying (QRE) - Amt]]),SUM(Table24[[#This Row],[NPA - Qualifying (QRE) - Amt]],Table24[[#This Row],[NPA - Non-Qualifying (NQRE) - Amt]]),SUM(Table24[[#This Row],[HTC - Qualifying (QRE) - Amt]]+Table24[[#This Row],[HTC - Non-Qualifying (NQRE) - Amt]]))</f>
        <v>0</v>
      </c>
    </row>
    <row r="3532" spans="2:10" x14ac:dyDescent="0.3">
      <c r="B3532" s="32" t="e">
        <f>_xlfn.XLOOKUP(A3532,Table1[Categories of Work],Table1[Cost Type])</f>
        <v>#N/A</v>
      </c>
      <c r="J3532" s="34">
        <f>IF(ISBLANK(Table24[[#This Row],[HTC - Qualifying (QRE) - Amt]]),SUM(Table24[[#This Row],[NPA - Qualifying (QRE) - Amt]],Table24[[#This Row],[NPA - Non-Qualifying (NQRE) - Amt]]),SUM(Table24[[#This Row],[HTC - Qualifying (QRE) - Amt]]+Table24[[#This Row],[HTC - Non-Qualifying (NQRE) - Amt]]))</f>
        <v>0</v>
      </c>
    </row>
    <row r="3533" spans="2:10" x14ac:dyDescent="0.3">
      <c r="B3533" s="32" t="e">
        <f>_xlfn.XLOOKUP(A3533,Table1[Categories of Work],Table1[Cost Type])</f>
        <v>#N/A</v>
      </c>
      <c r="J3533" s="34">
        <f>IF(ISBLANK(Table24[[#This Row],[HTC - Qualifying (QRE) - Amt]]),SUM(Table24[[#This Row],[NPA - Qualifying (QRE) - Amt]],Table24[[#This Row],[NPA - Non-Qualifying (NQRE) - Amt]]),SUM(Table24[[#This Row],[HTC - Qualifying (QRE) - Amt]]+Table24[[#This Row],[HTC - Non-Qualifying (NQRE) - Amt]]))</f>
        <v>0</v>
      </c>
    </row>
    <row r="3534" spans="2:10" x14ac:dyDescent="0.3">
      <c r="B3534" s="32" t="e">
        <f>_xlfn.XLOOKUP(A3534,Table1[Categories of Work],Table1[Cost Type])</f>
        <v>#N/A</v>
      </c>
      <c r="J3534" s="34">
        <f>IF(ISBLANK(Table24[[#This Row],[HTC - Qualifying (QRE) - Amt]]),SUM(Table24[[#This Row],[NPA - Qualifying (QRE) - Amt]],Table24[[#This Row],[NPA - Non-Qualifying (NQRE) - Amt]]),SUM(Table24[[#This Row],[HTC - Qualifying (QRE) - Amt]]+Table24[[#This Row],[HTC - Non-Qualifying (NQRE) - Amt]]))</f>
        <v>0</v>
      </c>
    </row>
    <row r="3535" spans="2:10" x14ac:dyDescent="0.3">
      <c r="B3535" s="32" t="e">
        <f>_xlfn.XLOOKUP(A3535,Table1[Categories of Work],Table1[Cost Type])</f>
        <v>#N/A</v>
      </c>
      <c r="J3535" s="34">
        <f>IF(ISBLANK(Table24[[#This Row],[HTC - Qualifying (QRE) - Amt]]),SUM(Table24[[#This Row],[NPA - Qualifying (QRE) - Amt]],Table24[[#This Row],[NPA - Non-Qualifying (NQRE) - Amt]]),SUM(Table24[[#This Row],[HTC - Qualifying (QRE) - Amt]]+Table24[[#This Row],[HTC - Non-Qualifying (NQRE) - Amt]]))</f>
        <v>0</v>
      </c>
    </row>
    <row r="3536" spans="2:10" x14ac:dyDescent="0.3">
      <c r="B3536" s="32" t="e">
        <f>_xlfn.XLOOKUP(A3536,Table1[Categories of Work],Table1[Cost Type])</f>
        <v>#N/A</v>
      </c>
      <c r="J3536" s="34">
        <f>IF(ISBLANK(Table24[[#This Row],[HTC - Qualifying (QRE) - Amt]]),SUM(Table24[[#This Row],[NPA - Qualifying (QRE) - Amt]],Table24[[#This Row],[NPA - Non-Qualifying (NQRE) - Amt]]),SUM(Table24[[#This Row],[HTC - Qualifying (QRE) - Amt]]+Table24[[#This Row],[HTC - Non-Qualifying (NQRE) - Amt]]))</f>
        <v>0</v>
      </c>
    </row>
    <row r="3537" spans="2:10" x14ac:dyDescent="0.3">
      <c r="B3537" s="32" t="e">
        <f>_xlfn.XLOOKUP(A3537,Table1[Categories of Work],Table1[Cost Type])</f>
        <v>#N/A</v>
      </c>
      <c r="J3537" s="34">
        <f>IF(ISBLANK(Table24[[#This Row],[HTC - Qualifying (QRE) - Amt]]),SUM(Table24[[#This Row],[NPA - Qualifying (QRE) - Amt]],Table24[[#This Row],[NPA - Non-Qualifying (NQRE) - Amt]]),SUM(Table24[[#This Row],[HTC - Qualifying (QRE) - Amt]]+Table24[[#This Row],[HTC - Non-Qualifying (NQRE) - Amt]]))</f>
        <v>0</v>
      </c>
    </row>
    <row r="3538" spans="2:10" x14ac:dyDescent="0.3">
      <c r="B3538" s="32" t="e">
        <f>_xlfn.XLOOKUP(A3538,Table1[Categories of Work],Table1[Cost Type])</f>
        <v>#N/A</v>
      </c>
      <c r="J3538" s="34">
        <f>IF(ISBLANK(Table24[[#This Row],[HTC - Qualifying (QRE) - Amt]]),SUM(Table24[[#This Row],[NPA - Qualifying (QRE) - Amt]],Table24[[#This Row],[NPA - Non-Qualifying (NQRE) - Amt]]),SUM(Table24[[#This Row],[HTC - Qualifying (QRE) - Amt]]+Table24[[#This Row],[HTC - Non-Qualifying (NQRE) - Amt]]))</f>
        <v>0</v>
      </c>
    </row>
    <row r="3539" spans="2:10" x14ac:dyDescent="0.3">
      <c r="B3539" s="32" t="e">
        <f>_xlfn.XLOOKUP(A3539,Table1[Categories of Work],Table1[Cost Type])</f>
        <v>#N/A</v>
      </c>
      <c r="J3539" s="34">
        <f>IF(ISBLANK(Table24[[#This Row],[HTC - Qualifying (QRE) - Amt]]),SUM(Table24[[#This Row],[NPA - Qualifying (QRE) - Amt]],Table24[[#This Row],[NPA - Non-Qualifying (NQRE) - Amt]]),SUM(Table24[[#This Row],[HTC - Qualifying (QRE) - Amt]]+Table24[[#This Row],[HTC - Non-Qualifying (NQRE) - Amt]]))</f>
        <v>0</v>
      </c>
    </row>
    <row r="3540" spans="2:10" x14ac:dyDescent="0.3">
      <c r="B3540" s="32" t="e">
        <f>_xlfn.XLOOKUP(A3540,Table1[Categories of Work],Table1[Cost Type])</f>
        <v>#N/A</v>
      </c>
      <c r="J3540" s="34">
        <f>IF(ISBLANK(Table24[[#This Row],[HTC - Qualifying (QRE) - Amt]]),SUM(Table24[[#This Row],[NPA - Qualifying (QRE) - Amt]],Table24[[#This Row],[NPA - Non-Qualifying (NQRE) - Amt]]),SUM(Table24[[#This Row],[HTC - Qualifying (QRE) - Amt]]+Table24[[#This Row],[HTC - Non-Qualifying (NQRE) - Amt]]))</f>
        <v>0</v>
      </c>
    </row>
    <row r="3541" spans="2:10" x14ac:dyDescent="0.3">
      <c r="B3541" s="32" t="e">
        <f>_xlfn.XLOOKUP(A3541,Table1[Categories of Work],Table1[Cost Type])</f>
        <v>#N/A</v>
      </c>
      <c r="J3541" s="34">
        <f>IF(ISBLANK(Table24[[#This Row],[HTC - Qualifying (QRE) - Amt]]),SUM(Table24[[#This Row],[NPA - Qualifying (QRE) - Amt]],Table24[[#This Row],[NPA - Non-Qualifying (NQRE) - Amt]]),SUM(Table24[[#This Row],[HTC - Qualifying (QRE) - Amt]]+Table24[[#This Row],[HTC - Non-Qualifying (NQRE) - Amt]]))</f>
        <v>0</v>
      </c>
    </row>
    <row r="3542" spans="2:10" x14ac:dyDescent="0.3">
      <c r="B3542" s="32" t="e">
        <f>_xlfn.XLOOKUP(A3542,Table1[Categories of Work],Table1[Cost Type])</f>
        <v>#N/A</v>
      </c>
      <c r="J3542" s="34">
        <f>IF(ISBLANK(Table24[[#This Row],[HTC - Qualifying (QRE) - Amt]]),SUM(Table24[[#This Row],[NPA - Qualifying (QRE) - Amt]],Table24[[#This Row],[NPA - Non-Qualifying (NQRE) - Amt]]),SUM(Table24[[#This Row],[HTC - Qualifying (QRE) - Amt]]+Table24[[#This Row],[HTC - Non-Qualifying (NQRE) - Amt]]))</f>
        <v>0</v>
      </c>
    </row>
    <row r="3543" spans="2:10" x14ac:dyDescent="0.3">
      <c r="B3543" s="32" t="e">
        <f>_xlfn.XLOOKUP(A3543,Table1[Categories of Work],Table1[Cost Type])</f>
        <v>#N/A</v>
      </c>
      <c r="J3543" s="34">
        <f>IF(ISBLANK(Table24[[#This Row],[HTC - Qualifying (QRE) - Amt]]),SUM(Table24[[#This Row],[NPA - Qualifying (QRE) - Amt]],Table24[[#This Row],[NPA - Non-Qualifying (NQRE) - Amt]]),SUM(Table24[[#This Row],[HTC - Qualifying (QRE) - Amt]]+Table24[[#This Row],[HTC - Non-Qualifying (NQRE) - Amt]]))</f>
        <v>0</v>
      </c>
    </row>
    <row r="3544" spans="2:10" x14ac:dyDescent="0.3">
      <c r="B3544" s="32" t="e">
        <f>_xlfn.XLOOKUP(A3544,Table1[Categories of Work],Table1[Cost Type])</f>
        <v>#N/A</v>
      </c>
      <c r="J3544" s="34">
        <f>IF(ISBLANK(Table24[[#This Row],[HTC - Qualifying (QRE) - Amt]]),SUM(Table24[[#This Row],[NPA - Qualifying (QRE) - Amt]],Table24[[#This Row],[NPA - Non-Qualifying (NQRE) - Amt]]),SUM(Table24[[#This Row],[HTC - Qualifying (QRE) - Amt]]+Table24[[#This Row],[HTC - Non-Qualifying (NQRE) - Amt]]))</f>
        <v>0</v>
      </c>
    </row>
    <row r="3545" spans="2:10" x14ac:dyDescent="0.3">
      <c r="B3545" s="32" t="e">
        <f>_xlfn.XLOOKUP(A3545,Table1[Categories of Work],Table1[Cost Type])</f>
        <v>#N/A</v>
      </c>
      <c r="J3545" s="34">
        <f>IF(ISBLANK(Table24[[#This Row],[HTC - Qualifying (QRE) - Amt]]),SUM(Table24[[#This Row],[NPA - Qualifying (QRE) - Amt]],Table24[[#This Row],[NPA - Non-Qualifying (NQRE) - Amt]]),SUM(Table24[[#This Row],[HTC - Qualifying (QRE) - Amt]]+Table24[[#This Row],[HTC - Non-Qualifying (NQRE) - Amt]]))</f>
        <v>0</v>
      </c>
    </row>
    <row r="3546" spans="2:10" x14ac:dyDescent="0.3">
      <c r="B3546" s="32" t="e">
        <f>_xlfn.XLOOKUP(A3546,Table1[Categories of Work],Table1[Cost Type])</f>
        <v>#N/A</v>
      </c>
      <c r="J3546" s="34">
        <f>IF(ISBLANK(Table24[[#This Row],[HTC - Qualifying (QRE) - Amt]]),SUM(Table24[[#This Row],[NPA - Qualifying (QRE) - Amt]],Table24[[#This Row],[NPA - Non-Qualifying (NQRE) - Amt]]),SUM(Table24[[#This Row],[HTC - Qualifying (QRE) - Amt]]+Table24[[#This Row],[HTC - Non-Qualifying (NQRE) - Amt]]))</f>
        <v>0</v>
      </c>
    </row>
    <row r="3547" spans="2:10" x14ac:dyDescent="0.3">
      <c r="B3547" s="32" t="e">
        <f>_xlfn.XLOOKUP(A3547,Table1[Categories of Work],Table1[Cost Type])</f>
        <v>#N/A</v>
      </c>
      <c r="J3547" s="34">
        <f>IF(ISBLANK(Table24[[#This Row],[HTC - Qualifying (QRE) - Amt]]),SUM(Table24[[#This Row],[NPA - Qualifying (QRE) - Amt]],Table24[[#This Row],[NPA - Non-Qualifying (NQRE) - Amt]]),SUM(Table24[[#This Row],[HTC - Qualifying (QRE) - Amt]]+Table24[[#This Row],[HTC - Non-Qualifying (NQRE) - Amt]]))</f>
        <v>0</v>
      </c>
    </row>
    <row r="3548" spans="2:10" x14ac:dyDescent="0.3">
      <c r="B3548" s="32" t="e">
        <f>_xlfn.XLOOKUP(A3548,Table1[Categories of Work],Table1[Cost Type])</f>
        <v>#N/A</v>
      </c>
      <c r="J3548" s="34">
        <f>IF(ISBLANK(Table24[[#This Row],[HTC - Qualifying (QRE) - Amt]]),SUM(Table24[[#This Row],[NPA - Qualifying (QRE) - Amt]],Table24[[#This Row],[NPA - Non-Qualifying (NQRE) - Amt]]),SUM(Table24[[#This Row],[HTC - Qualifying (QRE) - Amt]]+Table24[[#This Row],[HTC - Non-Qualifying (NQRE) - Amt]]))</f>
        <v>0</v>
      </c>
    </row>
    <row r="3549" spans="2:10" x14ac:dyDescent="0.3">
      <c r="B3549" s="32" t="e">
        <f>_xlfn.XLOOKUP(A3549,Table1[Categories of Work],Table1[Cost Type])</f>
        <v>#N/A</v>
      </c>
      <c r="J3549" s="34">
        <f>IF(ISBLANK(Table24[[#This Row],[HTC - Qualifying (QRE) - Amt]]),SUM(Table24[[#This Row],[NPA - Qualifying (QRE) - Amt]],Table24[[#This Row],[NPA - Non-Qualifying (NQRE) - Amt]]),SUM(Table24[[#This Row],[HTC - Qualifying (QRE) - Amt]]+Table24[[#This Row],[HTC - Non-Qualifying (NQRE) - Amt]]))</f>
        <v>0</v>
      </c>
    </row>
    <row r="3550" spans="2:10" x14ac:dyDescent="0.3">
      <c r="B3550" s="32" t="e">
        <f>_xlfn.XLOOKUP(A3550,Table1[Categories of Work],Table1[Cost Type])</f>
        <v>#N/A</v>
      </c>
      <c r="J3550" s="34">
        <f>IF(ISBLANK(Table24[[#This Row],[HTC - Qualifying (QRE) - Amt]]),SUM(Table24[[#This Row],[NPA - Qualifying (QRE) - Amt]],Table24[[#This Row],[NPA - Non-Qualifying (NQRE) - Amt]]),SUM(Table24[[#This Row],[HTC - Qualifying (QRE) - Amt]]+Table24[[#This Row],[HTC - Non-Qualifying (NQRE) - Amt]]))</f>
        <v>0</v>
      </c>
    </row>
    <row r="3551" spans="2:10" x14ac:dyDescent="0.3">
      <c r="B3551" s="32" t="e">
        <f>_xlfn.XLOOKUP(A3551,Table1[Categories of Work],Table1[Cost Type])</f>
        <v>#N/A</v>
      </c>
      <c r="J3551" s="34">
        <f>IF(ISBLANK(Table24[[#This Row],[HTC - Qualifying (QRE) - Amt]]),SUM(Table24[[#This Row],[NPA - Qualifying (QRE) - Amt]],Table24[[#This Row],[NPA - Non-Qualifying (NQRE) - Amt]]),SUM(Table24[[#This Row],[HTC - Qualifying (QRE) - Amt]]+Table24[[#This Row],[HTC - Non-Qualifying (NQRE) - Amt]]))</f>
        <v>0</v>
      </c>
    </row>
    <row r="3552" spans="2:10" x14ac:dyDescent="0.3">
      <c r="B3552" s="32" t="e">
        <f>_xlfn.XLOOKUP(A3552,Table1[Categories of Work],Table1[Cost Type])</f>
        <v>#N/A</v>
      </c>
      <c r="J3552" s="34">
        <f>IF(ISBLANK(Table24[[#This Row],[HTC - Qualifying (QRE) - Amt]]),SUM(Table24[[#This Row],[NPA - Qualifying (QRE) - Amt]],Table24[[#This Row],[NPA - Non-Qualifying (NQRE) - Amt]]),SUM(Table24[[#This Row],[HTC - Qualifying (QRE) - Amt]]+Table24[[#This Row],[HTC - Non-Qualifying (NQRE) - Amt]]))</f>
        <v>0</v>
      </c>
    </row>
    <row r="3553" spans="2:10" x14ac:dyDescent="0.3">
      <c r="B3553" s="32" t="e">
        <f>_xlfn.XLOOKUP(A3553,Table1[Categories of Work],Table1[Cost Type])</f>
        <v>#N/A</v>
      </c>
      <c r="J3553" s="34">
        <f>IF(ISBLANK(Table24[[#This Row],[HTC - Qualifying (QRE) - Amt]]),SUM(Table24[[#This Row],[NPA - Qualifying (QRE) - Amt]],Table24[[#This Row],[NPA - Non-Qualifying (NQRE) - Amt]]),SUM(Table24[[#This Row],[HTC - Qualifying (QRE) - Amt]]+Table24[[#This Row],[HTC - Non-Qualifying (NQRE) - Amt]]))</f>
        <v>0</v>
      </c>
    </row>
    <row r="3554" spans="2:10" x14ac:dyDescent="0.3">
      <c r="B3554" s="32" t="e">
        <f>_xlfn.XLOOKUP(A3554,Table1[Categories of Work],Table1[Cost Type])</f>
        <v>#N/A</v>
      </c>
      <c r="J3554" s="34">
        <f>IF(ISBLANK(Table24[[#This Row],[HTC - Qualifying (QRE) - Amt]]),SUM(Table24[[#This Row],[NPA - Qualifying (QRE) - Amt]],Table24[[#This Row],[NPA - Non-Qualifying (NQRE) - Amt]]),SUM(Table24[[#This Row],[HTC - Qualifying (QRE) - Amt]]+Table24[[#This Row],[HTC - Non-Qualifying (NQRE) - Amt]]))</f>
        <v>0</v>
      </c>
    </row>
    <row r="3555" spans="2:10" x14ac:dyDescent="0.3">
      <c r="B3555" s="32" t="e">
        <f>_xlfn.XLOOKUP(A3555,Table1[Categories of Work],Table1[Cost Type])</f>
        <v>#N/A</v>
      </c>
      <c r="J3555" s="34">
        <f>IF(ISBLANK(Table24[[#This Row],[HTC - Qualifying (QRE) - Amt]]),SUM(Table24[[#This Row],[NPA - Qualifying (QRE) - Amt]],Table24[[#This Row],[NPA - Non-Qualifying (NQRE) - Amt]]),SUM(Table24[[#This Row],[HTC - Qualifying (QRE) - Amt]]+Table24[[#This Row],[HTC - Non-Qualifying (NQRE) - Amt]]))</f>
        <v>0</v>
      </c>
    </row>
    <row r="3556" spans="2:10" x14ac:dyDescent="0.3">
      <c r="B3556" s="32" t="e">
        <f>_xlfn.XLOOKUP(A3556,Table1[Categories of Work],Table1[Cost Type])</f>
        <v>#N/A</v>
      </c>
      <c r="J3556" s="34">
        <f>IF(ISBLANK(Table24[[#This Row],[HTC - Qualifying (QRE) - Amt]]),SUM(Table24[[#This Row],[NPA - Qualifying (QRE) - Amt]],Table24[[#This Row],[NPA - Non-Qualifying (NQRE) - Amt]]),SUM(Table24[[#This Row],[HTC - Qualifying (QRE) - Amt]]+Table24[[#This Row],[HTC - Non-Qualifying (NQRE) - Amt]]))</f>
        <v>0</v>
      </c>
    </row>
    <row r="3557" spans="2:10" x14ac:dyDescent="0.3">
      <c r="B3557" s="32" t="e">
        <f>_xlfn.XLOOKUP(A3557,Table1[Categories of Work],Table1[Cost Type])</f>
        <v>#N/A</v>
      </c>
      <c r="J3557" s="34">
        <f>IF(ISBLANK(Table24[[#This Row],[HTC - Qualifying (QRE) - Amt]]),SUM(Table24[[#This Row],[NPA - Qualifying (QRE) - Amt]],Table24[[#This Row],[NPA - Non-Qualifying (NQRE) - Amt]]),SUM(Table24[[#This Row],[HTC - Qualifying (QRE) - Amt]]+Table24[[#This Row],[HTC - Non-Qualifying (NQRE) - Amt]]))</f>
        <v>0</v>
      </c>
    </row>
    <row r="3558" spans="2:10" x14ac:dyDescent="0.3">
      <c r="B3558" s="32" t="e">
        <f>_xlfn.XLOOKUP(A3558,Table1[Categories of Work],Table1[Cost Type])</f>
        <v>#N/A</v>
      </c>
      <c r="J3558" s="34">
        <f>IF(ISBLANK(Table24[[#This Row],[HTC - Qualifying (QRE) - Amt]]),SUM(Table24[[#This Row],[NPA - Qualifying (QRE) - Amt]],Table24[[#This Row],[NPA - Non-Qualifying (NQRE) - Amt]]),SUM(Table24[[#This Row],[HTC - Qualifying (QRE) - Amt]]+Table24[[#This Row],[HTC - Non-Qualifying (NQRE) - Amt]]))</f>
        <v>0</v>
      </c>
    </row>
    <row r="3559" spans="2:10" x14ac:dyDescent="0.3">
      <c r="B3559" s="32" t="e">
        <f>_xlfn.XLOOKUP(A3559,Table1[Categories of Work],Table1[Cost Type])</f>
        <v>#N/A</v>
      </c>
      <c r="J3559" s="34">
        <f>IF(ISBLANK(Table24[[#This Row],[HTC - Qualifying (QRE) - Amt]]),SUM(Table24[[#This Row],[NPA - Qualifying (QRE) - Amt]],Table24[[#This Row],[NPA - Non-Qualifying (NQRE) - Amt]]),SUM(Table24[[#This Row],[HTC - Qualifying (QRE) - Amt]]+Table24[[#This Row],[HTC - Non-Qualifying (NQRE) - Amt]]))</f>
        <v>0</v>
      </c>
    </row>
    <row r="3560" spans="2:10" x14ac:dyDescent="0.3">
      <c r="B3560" s="32" t="e">
        <f>_xlfn.XLOOKUP(A3560,Table1[Categories of Work],Table1[Cost Type])</f>
        <v>#N/A</v>
      </c>
      <c r="J3560" s="34">
        <f>IF(ISBLANK(Table24[[#This Row],[HTC - Qualifying (QRE) - Amt]]),SUM(Table24[[#This Row],[NPA - Qualifying (QRE) - Amt]],Table24[[#This Row],[NPA - Non-Qualifying (NQRE) - Amt]]),SUM(Table24[[#This Row],[HTC - Qualifying (QRE) - Amt]]+Table24[[#This Row],[HTC - Non-Qualifying (NQRE) - Amt]]))</f>
        <v>0</v>
      </c>
    </row>
    <row r="3561" spans="2:10" x14ac:dyDescent="0.3">
      <c r="B3561" s="32" t="e">
        <f>_xlfn.XLOOKUP(A3561,Table1[Categories of Work],Table1[Cost Type])</f>
        <v>#N/A</v>
      </c>
      <c r="J3561" s="34">
        <f>IF(ISBLANK(Table24[[#This Row],[HTC - Qualifying (QRE) - Amt]]),SUM(Table24[[#This Row],[NPA - Qualifying (QRE) - Amt]],Table24[[#This Row],[NPA - Non-Qualifying (NQRE) - Amt]]),SUM(Table24[[#This Row],[HTC - Qualifying (QRE) - Amt]]+Table24[[#This Row],[HTC - Non-Qualifying (NQRE) - Amt]]))</f>
        <v>0</v>
      </c>
    </row>
    <row r="3562" spans="2:10" x14ac:dyDescent="0.3">
      <c r="B3562" s="32" t="e">
        <f>_xlfn.XLOOKUP(A3562,Table1[Categories of Work],Table1[Cost Type])</f>
        <v>#N/A</v>
      </c>
      <c r="J3562" s="34">
        <f>IF(ISBLANK(Table24[[#This Row],[HTC - Qualifying (QRE) - Amt]]),SUM(Table24[[#This Row],[NPA - Qualifying (QRE) - Amt]],Table24[[#This Row],[NPA - Non-Qualifying (NQRE) - Amt]]),SUM(Table24[[#This Row],[HTC - Qualifying (QRE) - Amt]]+Table24[[#This Row],[HTC - Non-Qualifying (NQRE) - Amt]]))</f>
        <v>0</v>
      </c>
    </row>
    <row r="3563" spans="2:10" x14ac:dyDescent="0.3">
      <c r="B3563" s="32" t="e">
        <f>_xlfn.XLOOKUP(A3563,Table1[Categories of Work],Table1[Cost Type])</f>
        <v>#N/A</v>
      </c>
      <c r="J3563" s="34">
        <f>IF(ISBLANK(Table24[[#This Row],[HTC - Qualifying (QRE) - Amt]]),SUM(Table24[[#This Row],[NPA - Qualifying (QRE) - Amt]],Table24[[#This Row],[NPA - Non-Qualifying (NQRE) - Amt]]),SUM(Table24[[#This Row],[HTC - Qualifying (QRE) - Amt]]+Table24[[#This Row],[HTC - Non-Qualifying (NQRE) - Amt]]))</f>
        <v>0</v>
      </c>
    </row>
    <row r="3564" spans="2:10" x14ac:dyDescent="0.3">
      <c r="B3564" s="32" t="e">
        <f>_xlfn.XLOOKUP(A3564,Table1[Categories of Work],Table1[Cost Type])</f>
        <v>#N/A</v>
      </c>
      <c r="J3564" s="34">
        <f>IF(ISBLANK(Table24[[#This Row],[HTC - Qualifying (QRE) - Amt]]),SUM(Table24[[#This Row],[NPA - Qualifying (QRE) - Amt]],Table24[[#This Row],[NPA - Non-Qualifying (NQRE) - Amt]]),SUM(Table24[[#This Row],[HTC - Qualifying (QRE) - Amt]]+Table24[[#This Row],[HTC - Non-Qualifying (NQRE) - Amt]]))</f>
        <v>0</v>
      </c>
    </row>
    <row r="3565" spans="2:10" x14ac:dyDescent="0.3">
      <c r="B3565" s="32" t="e">
        <f>_xlfn.XLOOKUP(A3565,Table1[Categories of Work],Table1[Cost Type])</f>
        <v>#N/A</v>
      </c>
      <c r="J3565" s="34">
        <f>IF(ISBLANK(Table24[[#This Row],[HTC - Qualifying (QRE) - Amt]]),SUM(Table24[[#This Row],[NPA - Qualifying (QRE) - Amt]],Table24[[#This Row],[NPA - Non-Qualifying (NQRE) - Amt]]),SUM(Table24[[#This Row],[HTC - Qualifying (QRE) - Amt]]+Table24[[#This Row],[HTC - Non-Qualifying (NQRE) - Amt]]))</f>
        <v>0</v>
      </c>
    </row>
    <row r="3566" spans="2:10" x14ac:dyDescent="0.3">
      <c r="B3566" s="32" t="e">
        <f>_xlfn.XLOOKUP(A3566,Table1[Categories of Work],Table1[Cost Type])</f>
        <v>#N/A</v>
      </c>
      <c r="J3566" s="34">
        <f>IF(ISBLANK(Table24[[#This Row],[HTC - Qualifying (QRE) - Amt]]),SUM(Table24[[#This Row],[NPA - Qualifying (QRE) - Amt]],Table24[[#This Row],[NPA - Non-Qualifying (NQRE) - Amt]]),SUM(Table24[[#This Row],[HTC - Qualifying (QRE) - Amt]]+Table24[[#This Row],[HTC - Non-Qualifying (NQRE) - Amt]]))</f>
        <v>0</v>
      </c>
    </row>
    <row r="3567" spans="2:10" x14ac:dyDescent="0.3">
      <c r="B3567" s="32" t="e">
        <f>_xlfn.XLOOKUP(A3567,Table1[Categories of Work],Table1[Cost Type])</f>
        <v>#N/A</v>
      </c>
      <c r="J3567" s="34">
        <f>IF(ISBLANK(Table24[[#This Row],[HTC - Qualifying (QRE) - Amt]]),SUM(Table24[[#This Row],[NPA - Qualifying (QRE) - Amt]],Table24[[#This Row],[NPA - Non-Qualifying (NQRE) - Amt]]),SUM(Table24[[#This Row],[HTC - Qualifying (QRE) - Amt]]+Table24[[#This Row],[HTC - Non-Qualifying (NQRE) - Amt]]))</f>
        <v>0</v>
      </c>
    </row>
    <row r="3568" spans="2:10" x14ac:dyDescent="0.3">
      <c r="B3568" s="32" t="e">
        <f>_xlfn.XLOOKUP(A3568,Table1[Categories of Work],Table1[Cost Type])</f>
        <v>#N/A</v>
      </c>
      <c r="J3568" s="34">
        <f>IF(ISBLANK(Table24[[#This Row],[HTC - Qualifying (QRE) - Amt]]),SUM(Table24[[#This Row],[NPA - Qualifying (QRE) - Amt]],Table24[[#This Row],[NPA - Non-Qualifying (NQRE) - Amt]]),SUM(Table24[[#This Row],[HTC - Qualifying (QRE) - Amt]]+Table24[[#This Row],[HTC - Non-Qualifying (NQRE) - Amt]]))</f>
        <v>0</v>
      </c>
    </row>
    <row r="3569" spans="2:10" x14ac:dyDescent="0.3">
      <c r="B3569" s="32" t="e">
        <f>_xlfn.XLOOKUP(A3569,Table1[Categories of Work],Table1[Cost Type])</f>
        <v>#N/A</v>
      </c>
      <c r="J3569" s="34">
        <f>IF(ISBLANK(Table24[[#This Row],[HTC - Qualifying (QRE) - Amt]]),SUM(Table24[[#This Row],[NPA - Qualifying (QRE) - Amt]],Table24[[#This Row],[NPA - Non-Qualifying (NQRE) - Amt]]),SUM(Table24[[#This Row],[HTC - Qualifying (QRE) - Amt]]+Table24[[#This Row],[HTC - Non-Qualifying (NQRE) - Amt]]))</f>
        <v>0</v>
      </c>
    </row>
    <row r="3570" spans="2:10" x14ac:dyDescent="0.3">
      <c r="B3570" s="32" t="e">
        <f>_xlfn.XLOOKUP(A3570,Table1[Categories of Work],Table1[Cost Type])</f>
        <v>#N/A</v>
      </c>
      <c r="J3570" s="34">
        <f>IF(ISBLANK(Table24[[#This Row],[HTC - Qualifying (QRE) - Amt]]),SUM(Table24[[#This Row],[NPA - Qualifying (QRE) - Amt]],Table24[[#This Row],[NPA - Non-Qualifying (NQRE) - Amt]]),SUM(Table24[[#This Row],[HTC - Qualifying (QRE) - Amt]]+Table24[[#This Row],[HTC - Non-Qualifying (NQRE) - Amt]]))</f>
        <v>0</v>
      </c>
    </row>
    <row r="3571" spans="2:10" x14ac:dyDescent="0.3">
      <c r="B3571" s="32" t="e">
        <f>_xlfn.XLOOKUP(A3571,Table1[Categories of Work],Table1[Cost Type])</f>
        <v>#N/A</v>
      </c>
      <c r="J3571" s="34">
        <f>IF(ISBLANK(Table24[[#This Row],[HTC - Qualifying (QRE) - Amt]]),SUM(Table24[[#This Row],[NPA - Qualifying (QRE) - Amt]],Table24[[#This Row],[NPA - Non-Qualifying (NQRE) - Amt]]),SUM(Table24[[#This Row],[HTC - Qualifying (QRE) - Amt]]+Table24[[#This Row],[HTC - Non-Qualifying (NQRE) - Amt]]))</f>
        <v>0</v>
      </c>
    </row>
    <row r="3572" spans="2:10" x14ac:dyDescent="0.3">
      <c r="B3572" s="32" t="e">
        <f>_xlfn.XLOOKUP(A3572,Table1[Categories of Work],Table1[Cost Type])</f>
        <v>#N/A</v>
      </c>
      <c r="J3572" s="34">
        <f>IF(ISBLANK(Table24[[#This Row],[HTC - Qualifying (QRE) - Amt]]),SUM(Table24[[#This Row],[NPA - Qualifying (QRE) - Amt]],Table24[[#This Row],[NPA - Non-Qualifying (NQRE) - Amt]]),SUM(Table24[[#This Row],[HTC - Qualifying (QRE) - Amt]]+Table24[[#This Row],[HTC - Non-Qualifying (NQRE) - Amt]]))</f>
        <v>0</v>
      </c>
    </row>
    <row r="3573" spans="2:10" x14ac:dyDescent="0.3">
      <c r="B3573" s="32" t="e">
        <f>_xlfn.XLOOKUP(A3573,Table1[Categories of Work],Table1[Cost Type])</f>
        <v>#N/A</v>
      </c>
      <c r="J3573" s="34">
        <f>IF(ISBLANK(Table24[[#This Row],[HTC - Qualifying (QRE) - Amt]]),SUM(Table24[[#This Row],[NPA - Qualifying (QRE) - Amt]],Table24[[#This Row],[NPA - Non-Qualifying (NQRE) - Amt]]),SUM(Table24[[#This Row],[HTC - Qualifying (QRE) - Amt]]+Table24[[#This Row],[HTC - Non-Qualifying (NQRE) - Amt]]))</f>
        <v>0</v>
      </c>
    </row>
    <row r="3574" spans="2:10" x14ac:dyDescent="0.3">
      <c r="B3574" s="32" t="e">
        <f>_xlfn.XLOOKUP(A3574,Table1[Categories of Work],Table1[Cost Type])</f>
        <v>#N/A</v>
      </c>
      <c r="J3574" s="34">
        <f>IF(ISBLANK(Table24[[#This Row],[HTC - Qualifying (QRE) - Amt]]),SUM(Table24[[#This Row],[NPA - Qualifying (QRE) - Amt]],Table24[[#This Row],[NPA - Non-Qualifying (NQRE) - Amt]]),SUM(Table24[[#This Row],[HTC - Qualifying (QRE) - Amt]]+Table24[[#This Row],[HTC - Non-Qualifying (NQRE) - Amt]]))</f>
        <v>0</v>
      </c>
    </row>
    <row r="3575" spans="2:10" x14ac:dyDescent="0.3">
      <c r="B3575" s="32" t="e">
        <f>_xlfn.XLOOKUP(A3575,Table1[Categories of Work],Table1[Cost Type])</f>
        <v>#N/A</v>
      </c>
      <c r="J3575" s="34">
        <f>IF(ISBLANK(Table24[[#This Row],[HTC - Qualifying (QRE) - Amt]]),SUM(Table24[[#This Row],[NPA - Qualifying (QRE) - Amt]],Table24[[#This Row],[NPA - Non-Qualifying (NQRE) - Amt]]),SUM(Table24[[#This Row],[HTC - Qualifying (QRE) - Amt]]+Table24[[#This Row],[HTC - Non-Qualifying (NQRE) - Amt]]))</f>
        <v>0</v>
      </c>
    </row>
    <row r="3576" spans="2:10" x14ac:dyDescent="0.3">
      <c r="B3576" s="32" t="e">
        <f>_xlfn.XLOOKUP(A3576,Table1[Categories of Work],Table1[Cost Type])</f>
        <v>#N/A</v>
      </c>
      <c r="J3576" s="34">
        <f>IF(ISBLANK(Table24[[#This Row],[HTC - Qualifying (QRE) - Amt]]),SUM(Table24[[#This Row],[NPA - Qualifying (QRE) - Amt]],Table24[[#This Row],[NPA - Non-Qualifying (NQRE) - Amt]]),SUM(Table24[[#This Row],[HTC - Qualifying (QRE) - Amt]]+Table24[[#This Row],[HTC - Non-Qualifying (NQRE) - Amt]]))</f>
        <v>0</v>
      </c>
    </row>
    <row r="3577" spans="2:10" x14ac:dyDescent="0.3">
      <c r="B3577" s="32" t="e">
        <f>_xlfn.XLOOKUP(A3577,Table1[Categories of Work],Table1[Cost Type])</f>
        <v>#N/A</v>
      </c>
      <c r="J3577" s="34">
        <f>IF(ISBLANK(Table24[[#This Row],[HTC - Qualifying (QRE) - Amt]]),SUM(Table24[[#This Row],[NPA - Qualifying (QRE) - Amt]],Table24[[#This Row],[NPA - Non-Qualifying (NQRE) - Amt]]),SUM(Table24[[#This Row],[HTC - Qualifying (QRE) - Amt]]+Table24[[#This Row],[HTC - Non-Qualifying (NQRE) - Amt]]))</f>
        <v>0</v>
      </c>
    </row>
    <row r="3578" spans="2:10" x14ac:dyDescent="0.3">
      <c r="B3578" s="32" t="e">
        <f>_xlfn.XLOOKUP(A3578,Table1[Categories of Work],Table1[Cost Type])</f>
        <v>#N/A</v>
      </c>
      <c r="J3578" s="34">
        <f>IF(ISBLANK(Table24[[#This Row],[HTC - Qualifying (QRE) - Amt]]),SUM(Table24[[#This Row],[NPA - Qualifying (QRE) - Amt]],Table24[[#This Row],[NPA - Non-Qualifying (NQRE) - Amt]]),SUM(Table24[[#This Row],[HTC - Qualifying (QRE) - Amt]]+Table24[[#This Row],[HTC - Non-Qualifying (NQRE) - Amt]]))</f>
        <v>0</v>
      </c>
    </row>
    <row r="3579" spans="2:10" x14ac:dyDescent="0.3">
      <c r="B3579" s="32" t="e">
        <f>_xlfn.XLOOKUP(A3579,Table1[Categories of Work],Table1[Cost Type])</f>
        <v>#N/A</v>
      </c>
      <c r="J3579" s="34">
        <f>IF(ISBLANK(Table24[[#This Row],[HTC - Qualifying (QRE) - Amt]]),SUM(Table24[[#This Row],[NPA - Qualifying (QRE) - Amt]],Table24[[#This Row],[NPA - Non-Qualifying (NQRE) - Amt]]),SUM(Table24[[#This Row],[HTC - Qualifying (QRE) - Amt]]+Table24[[#This Row],[HTC - Non-Qualifying (NQRE) - Amt]]))</f>
        <v>0</v>
      </c>
    </row>
    <row r="3580" spans="2:10" x14ac:dyDescent="0.3">
      <c r="B3580" s="32" t="e">
        <f>_xlfn.XLOOKUP(A3580,Table1[Categories of Work],Table1[Cost Type])</f>
        <v>#N/A</v>
      </c>
      <c r="J3580" s="34">
        <f>IF(ISBLANK(Table24[[#This Row],[HTC - Qualifying (QRE) - Amt]]),SUM(Table24[[#This Row],[NPA - Qualifying (QRE) - Amt]],Table24[[#This Row],[NPA - Non-Qualifying (NQRE) - Amt]]),SUM(Table24[[#This Row],[HTC - Qualifying (QRE) - Amt]]+Table24[[#This Row],[HTC - Non-Qualifying (NQRE) - Amt]]))</f>
        <v>0</v>
      </c>
    </row>
    <row r="3581" spans="2:10" x14ac:dyDescent="0.3">
      <c r="B3581" s="32" t="e">
        <f>_xlfn.XLOOKUP(A3581,Table1[Categories of Work],Table1[Cost Type])</f>
        <v>#N/A</v>
      </c>
      <c r="J3581" s="34">
        <f>IF(ISBLANK(Table24[[#This Row],[HTC - Qualifying (QRE) - Amt]]),SUM(Table24[[#This Row],[NPA - Qualifying (QRE) - Amt]],Table24[[#This Row],[NPA - Non-Qualifying (NQRE) - Amt]]),SUM(Table24[[#This Row],[HTC - Qualifying (QRE) - Amt]]+Table24[[#This Row],[HTC - Non-Qualifying (NQRE) - Amt]]))</f>
        <v>0</v>
      </c>
    </row>
    <row r="3582" spans="2:10" x14ac:dyDescent="0.3">
      <c r="B3582" s="32" t="e">
        <f>_xlfn.XLOOKUP(A3582,Table1[Categories of Work],Table1[Cost Type])</f>
        <v>#N/A</v>
      </c>
      <c r="J3582" s="34">
        <f>IF(ISBLANK(Table24[[#This Row],[HTC - Qualifying (QRE) - Amt]]),SUM(Table24[[#This Row],[NPA - Qualifying (QRE) - Amt]],Table24[[#This Row],[NPA - Non-Qualifying (NQRE) - Amt]]),SUM(Table24[[#This Row],[HTC - Qualifying (QRE) - Amt]]+Table24[[#This Row],[HTC - Non-Qualifying (NQRE) - Amt]]))</f>
        <v>0</v>
      </c>
    </row>
    <row r="3583" spans="2:10" x14ac:dyDescent="0.3">
      <c r="B3583" s="32" t="e">
        <f>_xlfn.XLOOKUP(A3583,Table1[Categories of Work],Table1[Cost Type])</f>
        <v>#N/A</v>
      </c>
      <c r="J3583" s="34">
        <f>IF(ISBLANK(Table24[[#This Row],[HTC - Qualifying (QRE) - Amt]]),SUM(Table24[[#This Row],[NPA - Qualifying (QRE) - Amt]],Table24[[#This Row],[NPA - Non-Qualifying (NQRE) - Amt]]),SUM(Table24[[#This Row],[HTC - Qualifying (QRE) - Amt]]+Table24[[#This Row],[HTC - Non-Qualifying (NQRE) - Amt]]))</f>
        <v>0</v>
      </c>
    </row>
    <row r="3584" spans="2:10" x14ac:dyDescent="0.3">
      <c r="B3584" s="32" t="e">
        <f>_xlfn.XLOOKUP(A3584,Table1[Categories of Work],Table1[Cost Type])</f>
        <v>#N/A</v>
      </c>
      <c r="J3584" s="34">
        <f>IF(ISBLANK(Table24[[#This Row],[HTC - Qualifying (QRE) - Amt]]),SUM(Table24[[#This Row],[NPA - Qualifying (QRE) - Amt]],Table24[[#This Row],[NPA - Non-Qualifying (NQRE) - Amt]]),SUM(Table24[[#This Row],[HTC - Qualifying (QRE) - Amt]]+Table24[[#This Row],[HTC - Non-Qualifying (NQRE) - Amt]]))</f>
        <v>0</v>
      </c>
    </row>
    <row r="3585" spans="2:10" x14ac:dyDescent="0.3">
      <c r="B3585" s="32" t="e">
        <f>_xlfn.XLOOKUP(A3585,Table1[Categories of Work],Table1[Cost Type])</f>
        <v>#N/A</v>
      </c>
      <c r="J3585" s="34">
        <f>IF(ISBLANK(Table24[[#This Row],[HTC - Qualifying (QRE) - Amt]]),SUM(Table24[[#This Row],[NPA - Qualifying (QRE) - Amt]],Table24[[#This Row],[NPA - Non-Qualifying (NQRE) - Amt]]),SUM(Table24[[#This Row],[HTC - Qualifying (QRE) - Amt]]+Table24[[#This Row],[HTC - Non-Qualifying (NQRE) - Amt]]))</f>
        <v>0</v>
      </c>
    </row>
    <row r="3586" spans="2:10" x14ac:dyDescent="0.3">
      <c r="B3586" s="32" t="e">
        <f>_xlfn.XLOOKUP(A3586,Table1[Categories of Work],Table1[Cost Type])</f>
        <v>#N/A</v>
      </c>
      <c r="J3586" s="34">
        <f>IF(ISBLANK(Table24[[#This Row],[HTC - Qualifying (QRE) - Amt]]),SUM(Table24[[#This Row],[NPA - Qualifying (QRE) - Amt]],Table24[[#This Row],[NPA - Non-Qualifying (NQRE) - Amt]]),SUM(Table24[[#This Row],[HTC - Qualifying (QRE) - Amt]]+Table24[[#This Row],[HTC - Non-Qualifying (NQRE) - Amt]]))</f>
        <v>0</v>
      </c>
    </row>
    <row r="3587" spans="2:10" x14ac:dyDescent="0.3">
      <c r="B3587" s="32" t="e">
        <f>_xlfn.XLOOKUP(A3587,Table1[Categories of Work],Table1[Cost Type])</f>
        <v>#N/A</v>
      </c>
      <c r="J3587" s="34">
        <f>IF(ISBLANK(Table24[[#This Row],[HTC - Qualifying (QRE) - Amt]]),SUM(Table24[[#This Row],[NPA - Qualifying (QRE) - Amt]],Table24[[#This Row],[NPA - Non-Qualifying (NQRE) - Amt]]),SUM(Table24[[#This Row],[HTC - Qualifying (QRE) - Amt]]+Table24[[#This Row],[HTC - Non-Qualifying (NQRE) - Amt]]))</f>
        <v>0</v>
      </c>
    </row>
    <row r="3588" spans="2:10" x14ac:dyDescent="0.3">
      <c r="B3588" s="32" t="e">
        <f>_xlfn.XLOOKUP(A3588,Table1[Categories of Work],Table1[Cost Type])</f>
        <v>#N/A</v>
      </c>
      <c r="J3588" s="34">
        <f>IF(ISBLANK(Table24[[#This Row],[HTC - Qualifying (QRE) - Amt]]),SUM(Table24[[#This Row],[NPA - Qualifying (QRE) - Amt]],Table24[[#This Row],[NPA - Non-Qualifying (NQRE) - Amt]]),SUM(Table24[[#This Row],[HTC - Qualifying (QRE) - Amt]]+Table24[[#This Row],[HTC - Non-Qualifying (NQRE) - Amt]]))</f>
        <v>0</v>
      </c>
    </row>
    <row r="3589" spans="2:10" x14ac:dyDescent="0.3">
      <c r="B3589" s="32" t="e">
        <f>_xlfn.XLOOKUP(A3589,Table1[Categories of Work],Table1[Cost Type])</f>
        <v>#N/A</v>
      </c>
      <c r="J3589" s="34">
        <f>IF(ISBLANK(Table24[[#This Row],[HTC - Qualifying (QRE) - Amt]]),SUM(Table24[[#This Row],[NPA - Qualifying (QRE) - Amt]],Table24[[#This Row],[NPA - Non-Qualifying (NQRE) - Amt]]),SUM(Table24[[#This Row],[HTC - Qualifying (QRE) - Amt]]+Table24[[#This Row],[HTC - Non-Qualifying (NQRE) - Amt]]))</f>
        <v>0</v>
      </c>
    </row>
    <row r="3590" spans="2:10" x14ac:dyDescent="0.3">
      <c r="B3590" s="32" t="e">
        <f>_xlfn.XLOOKUP(A3590,Table1[Categories of Work],Table1[Cost Type])</f>
        <v>#N/A</v>
      </c>
      <c r="J3590" s="34">
        <f>IF(ISBLANK(Table24[[#This Row],[HTC - Qualifying (QRE) - Amt]]),SUM(Table24[[#This Row],[NPA - Qualifying (QRE) - Amt]],Table24[[#This Row],[NPA - Non-Qualifying (NQRE) - Amt]]),SUM(Table24[[#This Row],[HTC - Qualifying (QRE) - Amt]]+Table24[[#This Row],[HTC - Non-Qualifying (NQRE) - Amt]]))</f>
        <v>0</v>
      </c>
    </row>
    <row r="3591" spans="2:10" x14ac:dyDescent="0.3">
      <c r="B3591" s="32" t="e">
        <f>_xlfn.XLOOKUP(A3591,Table1[Categories of Work],Table1[Cost Type])</f>
        <v>#N/A</v>
      </c>
      <c r="J3591" s="34">
        <f>IF(ISBLANK(Table24[[#This Row],[HTC - Qualifying (QRE) - Amt]]),SUM(Table24[[#This Row],[NPA - Qualifying (QRE) - Amt]],Table24[[#This Row],[NPA - Non-Qualifying (NQRE) - Amt]]),SUM(Table24[[#This Row],[HTC - Qualifying (QRE) - Amt]]+Table24[[#This Row],[HTC - Non-Qualifying (NQRE) - Amt]]))</f>
        <v>0</v>
      </c>
    </row>
    <row r="3592" spans="2:10" x14ac:dyDescent="0.3">
      <c r="B3592" s="32" t="e">
        <f>_xlfn.XLOOKUP(A3592,Table1[Categories of Work],Table1[Cost Type])</f>
        <v>#N/A</v>
      </c>
      <c r="J3592" s="34">
        <f>IF(ISBLANK(Table24[[#This Row],[HTC - Qualifying (QRE) - Amt]]),SUM(Table24[[#This Row],[NPA - Qualifying (QRE) - Amt]],Table24[[#This Row],[NPA - Non-Qualifying (NQRE) - Amt]]),SUM(Table24[[#This Row],[HTC - Qualifying (QRE) - Amt]]+Table24[[#This Row],[HTC - Non-Qualifying (NQRE) - Amt]]))</f>
        <v>0</v>
      </c>
    </row>
    <row r="3593" spans="2:10" x14ac:dyDescent="0.3">
      <c r="B3593" s="32" t="e">
        <f>_xlfn.XLOOKUP(A3593,Table1[Categories of Work],Table1[Cost Type])</f>
        <v>#N/A</v>
      </c>
      <c r="J3593" s="34">
        <f>IF(ISBLANK(Table24[[#This Row],[HTC - Qualifying (QRE) - Amt]]),SUM(Table24[[#This Row],[NPA - Qualifying (QRE) - Amt]],Table24[[#This Row],[NPA - Non-Qualifying (NQRE) - Amt]]),SUM(Table24[[#This Row],[HTC - Qualifying (QRE) - Amt]]+Table24[[#This Row],[HTC - Non-Qualifying (NQRE) - Amt]]))</f>
        <v>0</v>
      </c>
    </row>
    <row r="3594" spans="2:10" x14ac:dyDescent="0.3">
      <c r="B3594" s="32" t="e">
        <f>_xlfn.XLOOKUP(A3594,Table1[Categories of Work],Table1[Cost Type])</f>
        <v>#N/A</v>
      </c>
      <c r="J3594" s="34">
        <f>IF(ISBLANK(Table24[[#This Row],[HTC - Qualifying (QRE) - Amt]]),SUM(Table24[[#This Row],[NPA - Qualifying (QRE) - Amt]],Table24[[#This Row],[NPA - Non-Qualifying (NQRE) - Amt]]),SUM(Table24[[#This Row],[HTC - Qualifying (QRE) - Amt]]+Table24[[#This Row],[HTC - Non-Qualifying (NQRE) - Amt]]))</f>
        <v>0</v>
      </c>
    </row>
    <row r="3595" spans="2:10" x14ac:dyDescent="0.3">
      <c r="B3595" s="32" t="e">
        <f>_xlfn.XLOOKUP(A3595,Table1[Categories of Work],Table1[Cost Type])</f>
        <v>#N/A</v>
      </c>
      <c r="J3595" s="34">
        <f>IF(ISBLANK(Table24[[#This Row],[HTC - Qualifying (QRE) - Amt]]),SUM(Table24[[#This Row],[NPA - Qualifying (QRE) - Amt]],Table24[[#This Row],[NPA - Non-Qualifying (NQRE) - Amt]]),SUM(Table24[[#This Row],[HTC - Qualifying (QRE) - Amt]]+Table24[[#This Row],[HTC - Non-Qualifying (NQRE) - Amt]]))</f>
        <v>0</v>
      </c>
    </row>
    <row r="3596" spans="2:10" x14ac:dyDescent="0.3">
      <c r="B3596" s="32" t="e">
        <f>_xlfn.XLOOKUP(A3596,Table1[Categories of Work],Table1[Cost Type])</f>
        <v>#N/A</v>
      </c>
      <c r="J3596" s="34">
        <f>IF(ISBLANK(Table24[[#This Row],[HTC - Qualifying (QRE) - Amt]]),SUM(Table24[[#This Row],[NPA - Qualifying (QRE) - Amt]],Table24[[#This Row],[NPA - Non-Qualifying (NQRE) - Amt]]),SUM(Table24[[#This Row],[HTC - Qualifying (QRE) - Amt]]+Table24[[#This Row],[HTC - Non-Qualifying (NQRE) - Amt]]))</f>
        <v>0</v>
      </c>
    </row>
    <row r="3597" spans="2:10" x14ac:dyDescent="0.3">
      <c r="B3597" s="32" t="e">
        <f>_xlfn.XLOOKUP(A3597,Table1[Categories of Work],Table1[Cost Type])</f>
        <v>#N/A</v>
      </c>
      <c r="J3597" s="34">
        <f>IF(ISBLANK(Table24[[#This Row],[HTC - Qualifying (QRE) - Amt]]),SUM(Table24[[#This Row],[NPA - Qualifying (QRE) - Amt]],Table24[[#This Row],[NPA - Non-Qualifying (NQRE) - Amt]]),SUM(Table24[[#This Row],[HTC - Qualifying (QRE) - Amt]]+Table24[[#This Row],[HTC - Non-Qualifying (NQRE) - Amt]]))</f>
        <v>0</v>
      </c>
    </row>
    <row r="3598" spans="2:10" x14ac:dyDescent="0.3">
      <c r="B3598" s="32" t="e">
        <f>_xlfn.XLOOKUP(A3598,Table1[Categories of Work],Table1[Cost Type])</f>
        <v>#N/A</v>
      </c>
      <c r="J3598" s="34">
        <f>IF(ISBLANK(Table24[[#This Row],[HTC - Qualifying (QRE) - Amt]]),SUM(Table24[[#This Row],[NPA - Qualifying (QRE) - Amt]],Table24[[#This Row],[NPA - Non-Qualifying (NQRE) - Amt]]),SUM(Table24[[#This Row],[HTC - Qualifying (QRE) - Amt]]+Table24[[#This Row],[HTC - Non-Qualifying (NQRE) - Amt]]))</f>
        <v>0</v>
      </c>
    </row>
    <row r="3599" spans="2:10" x14ac:dyDescent="0.3">
      <c r="B3599" s="32" t="e">
        <f>_xlfn.XLOOKUP(A3599,Table1[Categories of Work],Table1[Cost Type])</f>
        <v>#N/A</v>
      </c>
      <c r="J3599" s="34">
        <f>IF(ISBLANK(Table24[[#This Row],[HTC - Qualifying (QRE) - Amt]]),SUM(Table24[[#This Row],[NPA - Qualifying (QRE) - Amt]],Table24[[#This Row],[NPA - Non-Qualifying (NQRE) - Amt]]),SUM(Table24[[#This Row],[HTC - Qualifying (QRE) - Amt]]+Table24[[#This Row],[HTC - Non-Qualifying (NQRE) - Amt]]))</f>
        <v>0</v>
      </c>
    </row>
    <row r="3600" spans="2:10" x14ac:dyDescent="0.3">
      <c r="B3600" s="32" t="e">
        <f>_xlfn.XLOOKUP(A3600,Table1[Categories of Work],Table1[Cost Type])</f>
        <v>#N/A</v>
      </c>
      <c r="J3600" s="34">
        <f>IF(ISBLANK(Table24[[#This Row],[HTC - Qualifying (QRE) - Amt]]),SUM(Table24[[#This Row],[NPA - Qualifying (QRE) - Amt]],Table24[[#This Row],[NPA - Non-Qualifying (NQRE) - Amt]]),SUM(Table24[[#This Row],[HTC - Qualifying (QRE) - Amt]]+Table24[[#This Row],[HTC - Non-Qualifying (NQRE) - Amt]]))</f>
        <v>0</v>
      </c>
    </row>
    <row r="3601" spans="2:10" x14ac:dyDescent="0.3">
      <c r="B3601" s="32" t="e">
        <f>_xlfn.XLOOKUP(A3601,Table1[Categories of Work],Table1[Cost Type])</f>
        <v>#N/A</v>
      </c>
      <c r="J3601" s="34">
        <f>IF(ISBLANK(Table24[[#This Row],[HTC - Qualifying (QRE) - Amt]]),SUM(Table24[[#This Row],[NPA - Qualifying (QRE) - Amt]],Table24[[#This Row],[NPA - Non-Qualifying (NQRE) - Amt]]),SUM(Table24[[#This Row],[HTC - Qualifying (QRE) - Amt]]+Table24[[#This Row],[HTC - Non-Qualifying (NQRE) - Amt]]))</f>
        <v>0</v>
      </c>
    </row>
    <row r="3602" spans="2:10" x14ac:dyDescent="0.3">
      <c r="B3602" s="32" t="e">
        <f>_xlfn.XLOOKUP(A3602,Table1[Categories of Work],Table1[Cost Type])</f>
        <v>#N/A</v>
      </c>
      <c r="J3602" s="34">
        <f>IF(ISBLANK(Table24[[#This Row],[HTC - Qualifying (QRE) - Amt]]),SUM(Table24[[#This Row],[NPA - Qualifying (QRE) - Amt]],Table24[[#This Row],[NPA - Non-Qualifying (NQRE) - Amt]]),SUM(Table24[[#This Row],[HTC - Qualifying (QRE) - Amt]]+Table24[[#This Row],[HTC - Non-Qualifying (NQRE) - Amt]]))</f>
        <v>0</v>
      </c>
    </row>
    <row r="3603" spans="2:10" x14ac:dyDescent="0.3">
      <c r="B3603" s="32" t="e">
        <f>_xlfn.XLOOKUP(A3603,Table1[Categories of Work],Table1[Cost Type])</f>
        <v>#N/A</v>
      </c>
      <c r="J3603" s="34">
        <f>IF(ISBLANK(Table24[[#This Row],[HTC - Qualifying (QRE) - Amt]]),SUM(Table24[[#This Row],[NPA - Qualifying (QRE) - Amt]],Table24[[#This Row],[NPA - Non-Qualifying (NQRE) - Amt]]),SUM(Table24[[#This Row],[HTC - Qualifying (QRE) - Amt]]+Table24[[#This Row],[HTC - Non-Qualifying (NQRE) - Amt]]))</f>
        <v>0</v>
      </c>
    </row>
    <row r="3604" spans="2:10" x14ac:dyDescent="0.3">
      <c r="B3604" s="32" t="e">
        <f>_xlfn.XLOOKUP(A3604,Table1[Categories of Work],Table1[Cost Type])</f>
        <v>#N/A</v>
      </c>
      <c r="J3604" s="34">
        <f>IF(ISBLANK(Table24[[#This Row],[HTC - Qualifying (QRE) - Amt]]),SUM(Table24[[#This Row],[NPA - Qualifying (QRE) - Amt]],Table24[[#This Row],[NPA - Non-Qualifying (NQRE) - Amt]]),SUM(Table24[[#This Row],[HTC - Qualifying (QRE) - Amt]]+Table24[[#This Row],[HTC - Non-Qualifying (NQRE) - Amt]]))</f>
        <v>0</v>
      </c>
    </row>
    <row r="3605" spans="2:10" x14ac:dyDescent="0.3">
      <c r="B3605" s="32" t="e">
        <f>_xlfn.XLOOKUP(A3605,Table1[Categories of Work],Table1[Cost Type])</f>
        <v>#N/A</v>
      </c>
      <c r="J3605" s="34">
        <f>IF(ISBLANK(Table24[[#This Row],[HTC - Qualifying (QRE) - Amt]]),SUM(Table24[[#This Row],[NPA - Qualifying (QRE) - Amt]],Table24[[#This Row],[NPA - Non-Qualifying (NQRE) - Amt]]),SUM(Table24[[#This Row],[HTC - Qualifying (QRE) - Amt]]+Table24[[#This Row],[HTC - Non-Qualifying (NQRE) - Amt]]))</f>
        <v>0</v>
      </c>
    </row>
    <row r="3606" spans="2:10" x14ac:dyDescent="0.3">
      <c r="B3606" s="32" t="e">
        <f>_xlfn.XLOOKUP(A3606,Table1[Categories of Work],Table1[Cost Type])</f>
        <v>#N/A</v>
      </c>
      <c r="J3606" s="34">
        <f>IF(ISBLANK(Table24[[#This Row],[HTC - Qualifying (QRE) - Amt]]),SUM(Table24[[#This Row],[NPA - Qualifying (QRE) - Amt]],Table24[[#This Row],[NPA - Non-Qualifying (NQRE) - Amt]]),SUM(Table24[[#This Row],[HTC - Qualifying (QRE) - Amt]]+Table24[[#This Row],[HTC - Non-Qualifying (NQRE) - Amt]]))</f>
        <v>0</v>
      </c>
    </row>
    <row r="3607" spans="2:10" x14ac:dyDescent="0.3">
      <c r="B3607" s="32" t="e">
        <f>_xlfn.XLOOKUP(A3607,Table1[Categories of Work],Table1[Cost Type])</f>
        <v>#N/A</v>
      </c>
      <c r="J3607" s="34">
        <f>IF(ISBLANK(Table24[[#This Row],[HTC - Qualifying (QRE) - Amt]]),SUM(Table24[[#This Row],[NPA - Qualifying (QRE) - Amt]],Table24[[#This Row],[NPA - Non-Qualifying (NQRE) - Amt]]),SUM(Table24[[#This Row],[HTC - Qualifying (QRE) - Amt]]+Table24[[#This Row],[HTC - Non-Qualifying (NQRE) - Amt]]))</f>
        <v>0</v>
      </c>
    </row>
    <row r="3608" spans="2:10" x14ac:dyDescent="0.3">
      <c r="B3608" s="32" t="e">
        <f>_xlfn.XLOOKUP(A3608,Table1[Categories of Work],Table1[Cost Type])</f>
        <v>#N/A</v>
      </c>
      <c r="J3608" s="34">
        <f>IF(ISBLANK(Table24[[#This Row],[HTC - Qualifying (QRE) - Amt]]),SUM(Table24[[#This Row],[NPA - Qualifying (QRE) - Amt]],Table24[[#This Row],[NPA - Non-Qualifying (NQRE) - Amt]]),SUM(Table24[[#This Row],[HTC - Qualifying (QRE) - Amt]]+Table24[[#This Row],[HTC - Non-Qualifying (NQRE) - Amt]]))</f>
        <v>0</v>
      </c>
    </row>
    <row r="3609" spans="2:10" x14ac:dyDescent="0.3">
      <c r="B3609" s="32" t="e">
        <f>_xlfn.XLOOKUP(A3609,Table1[Categories of Work],Table1[Cost Type])</f>
        <v>#N/A</v>
      </c>
      <c r="J3609" s="34">
        <f>IF(ISBLANK(Table24[[#This Row],[HTC - Qualifying (QRE) - Amt]]),SUM(Table24[[#This Row],[NPA - Qualifying (QRE) - Amt]],Table24[[#This Row],[NPA - Non-Qualifying (NQRE) - Amt]]),SUM(Table24[[#This Row],[HTC - Qualifying (QRE) - Amt]]+Table24[[#This Row],[HTC - Non-Qualifying (NQRE) - Amt]]))</f>
        <v>0</v>
      </c>
    </row>
    <row r="3610" spans="2:10" x14ac:dyDescent="0.3">
      <c r="B3610" s="32" t="e">
        <f>_xlfn.XLOOKUP(A3610,Table1[Categories of Work],Table1[Cost Type])</f>
        <v>#N/A</v>
      </c>
      <c r="J3610" s="34">
        <f>IF(ISBLANK(Table24[[#This Row],[HTC - Qualifying (QRE) - Amt]]),SUM(Table24[[#This Row],[NPA - Qualifying (QRE) - Amt]],Table24[[#This Row],[NPA - Non-Qualifying (NQRE) - Amt]]),SUM(Table24[[#This Row],[HTC - Qualifying (QRE) - Amt]]+Table24[[#This Row],[HTC - Non-Qualifying (NQRE) - Amt]]))</f>
        <v>0</v>
      </c>
    </row>
    <row r="3611" spans="2:10" x14ac:dyDescent="0.3">
      <c r="B3611" s="32" t="e">
        <f>_xlfn.XLOOKUP(A3611,Table1[Categories of Work],Table1[Cost Type])</f>
        <v>#N/A</v>
      </c>
      <c r="J3611" s="34">
        <f>IF(ISBLANK(Table24[[#This Row],[HTC - Qualifying (QRE) - Amt]]),SUM(Table24[[#This Row],[NPA - Qualifying (QRE) - Amt]],Table24[[#This Row],[NPA - Non-Qualifying (NQRE) - Amt]]),SUM(Table24[[#This Row],[HTC - Qualifying (QRE) - Amt]]+Table24[[#This Row],[HTC - Non-Qualifying (NQRE) - Amt]]))</f>
        <v>0</v>
      </c>
    </row>
    <row r="3612" spans="2:10" x14ac:dyDescent="0.3">
      <c r="B3612" s="32" t="e">
        <f>_xlfn.XLOOKUP(A3612,Table1[Categories of Work],Table1[Cost Type])</f>
        <v>#N/A</v>
      </c>
      <c r="J3612" s="34">
        <f>IF(ISBLANK(Table24[[#This Row],[HTC - Qualifying (QRE) - Amt]]),SUM(Table24[[#This Row],[NPA - Qualifying (QRE) - Amt]],Table24[[#This Row],[NPA - Non-Qualifying (NQRE) - Amt]]),SUM(Table24[[#This Row],[HTC - Qualifying (QRE) - Amt]]+Table24[[#This Row],[HTC - Non-Qualifying (NQRE) - Amt]]))</f>
        <v>0</v>
      </c>
    </row>
    <row r="3613" spans="2:10" x14ac:dyDescent="0.3">
      <c r="B3613" s="32" t="e">
        <f>_xlfn.XLOOKUP(A3613,Table1[Categories of Work],Table1[Cost Type])</f>
        <v>#N/A</v>
      </c>
      <c r="J3613" s="34">
        <f>IF(ISBLANK(Table24[[#This Row],[HTC - Qualifying (QRE) - Amt]]),SUM(Table24[[#This Row],[NPA - Qualifying (QRE) - Amt]],Table24[[#This Row],[NPA - Non-Qualifying (NQRE) - Amt]]),SUM(Table24[[#This Row],[HTC - Qualifying (QRE) - Amt]]+Table24[[#This Row],[HTC - Non-Qualifying (NQRE) - Amt]]))</f>
        <v>0</v>
      </c>
    </row>
    <row r="3614" spans="2:10" x14ac:dyDescent="0.3">
      <c r="B3614" s="32" t="e">
        <f>_xlfn.XLOOKUP(A3614,Table1[Categories of Work],Table1[Cost Type])</f>
        <v>#N/A</v>
      </c>
      <c r="J3614" s="34">
        <f>IF(ISBLANK(Table24[[#This Row],[HTC - Qualifying (QRE) - Amt]]),SUM(Table24[[#This Row],[NPA - Qualifying (QRE) - Amt]],Table24[[#This Row],[NPA - Non-Qualifying (NQRE) - Amt]]),SUM(Table24[[#This Row],[HTC - Qualifying (QRE) - Amt]]+Table24[[#This Row],[HTC - Non-Qualifying (NQRE) - Amt]]))</f>
        <v>0</v>
      </c>
    </row>
    <row r="3615" spans="2:10" x14ac:dyDescent="0.3">
      <c r="B3615" s="32" t="e">
        <f>_xlfn.XLOOKUP(A3615,Table1[Categories of Work],Table1[Cost Type])</f>
        <v>#N/A</v>
      </c>
      <c r="J3615" s="34">
        <f>IF(ISBLANK(Table24[[#This Row],[HTC - Qualifying (QRE) - Amt]]),SUM(Table24[[#This Row],[NPA - Qualifying (QRE) - Amt]],Table24[[#This Row],[NPA - Non-Qualifying (NQRE) - Amt]]),SUM(Table24[[#This Row],[HTC - Qualifying (QRE) - Amt]]+Table24[[#This Row],[HTC - Non-Qualifying (NQRE) - Amt]]))</f>
        <v>0</v>
      </c>
    </row>
    <row r="3616" spans="2:10" x14ac:dyDescent="0.3">
      <c r="B3616" s="32" t="e">
        <f>_xlfn.XLOOKUP(A3616,Table1[Categories of Work],Table1[Cost Type])</f>
        <v>#N/A</v>
      </c>
      <c r="J3616" s="34">
        <f>IF(ISBLANK(Table24[[#This Row],[HTC - Qualifying (QRE) - Amt]]),SUM(Table24[[#This Row],[NPA - Qualifying (QRE) - Amt]],Table24[[#This Row],[NPA - Non-Qualifying (NQRE) - Amt]]),SUM(Table24[[#This Row],[HTC - Qualifying (QRE) - Amt]]+Table24[[#This Row],[HTC - Non-Qualifying (NQRE) - Amt]]))</f>
        <v>0</v>
      </c>
    </row>
    <row r="3617" spans="2:10" x14ac:dyDescent="0.3">
      <c r="B3617" s="32" t="e">
        <f>_xlfn.XLOOKUP(A3617,Table1[Categories of Work],Table1[Cost Type])</f>
        <v>#N/A</v>
      </c>
      <c r="J3617" s="34">
        <f>IF(ISBLANK(Table24[[#This Row],[HTC - Qualifying (QRE) - Amt]]),SUM(Table24[[#This Row],[NPA - Qualifying (QRE) - Amt]],Table24[[#This Row],[NPA - Non-Qualifying (NQRE) - Amt]]),SUM(Table24[[#This Row],[HTC - Qualifying (QRE) - Amt]]+Table24[[#This Row],[HTC - Non-Qualifying (NQRE) - Amt]]))</f>
        <v>0</v>
      </c>
    </row>
    <row r="3618" spans="2:10" x14ac:dyDescent="0.3">
      <c r="B3618" s="32" t="e">
        <f>_xlfn.XLOOKUP(A3618,Table1[Categories of Work],Table1[Cost Type])</f>
        <v>#N/A</v>
      </c>
      <c r="J3618" s="34">
        <f>IF(ISBLANK(Table24[[#This Row],[HTC - Qualifying (QRE) - Amt]]),SUM(Table24[[#This Row],[NPA - Qualifying (QRE) - Amt]],Table24[[#This Row],[NPA - Non-Qualifying (NQRE) - Amt]]),SUM(Table24[[#This Row],[HTC - Qualifying (QRE) - Amt]]+Table24[[#This Row],[HTC - Non-Qualifying (NQRE) - Amt]]))</f>
        <v>0</v>
      </c>
    </row>
    <row r="3619" spans="2:10" x14ac:dyDescent="0.3">
      <c r="B3619" s="32" t="e">
        <f>_xlfn.XLOOKUP(A3619,Table1[Categories of Work],Table1[Cost Type])</f>
        <v>#N/A</v>
      </c>
      <c r="J3619" s="34">
        <f>IF(ISBLANK(Table24[[#This Row],[HTC - Qualifying (QRE) - Amt]]),SUM(Table24[[#This Row],[NPA - Qualifying (QRE) - Amt]],Table24[[#This Row],[NPA - Non-Qualifying (NQRE) - Amt]]),SUM(Table24[[#This Row],[HTC - Qualifying (QRE) - Amt]]+Table24[[#This Row],[HTC - Non-Qualifying (NQRE) - Amt]]))</f>
        <v>0</v>
      </c>
    </row>
    <row r="3620" spans="2:10" x14ac:dyDescent="0.3">
      <c r="B3620" s="32" t="e">
        <f>_xlfn.XLOOKUP(A3620,Table1[Categories of Work],Table1[Cost Type])</f>
        <v>#N/A</v>
      </c>
      <c r="J3620" s="34">
        <f>IF(ISBLANK(Table24[[#This Row],[HTC - Qualifying (QRE) - Amt]]),SUM(Table24[[#This Row],[NPA - Qualifying (QRE) - Amt]],Table24[[#This Row],[NPA - Non-Qualifying (NQRE) - Amt]]),SUM(Table24[[#This Row],[HTC - Qualifying (QRE) - Amt]]+Table24[[#This Row],[HTC - Non-Qualifying (NQRE) - Amt]]))</f>
        <v>0</v>
      </c>
    </row>
    <row r="3621" spans="2:10" x14ac:dyDescent="0.3">
      <c r="B3621" s="32" t="e">
        <f>_xlfn.XLOOKUP(A3621,Table1[Categories of Work],Table1[Cost Type])</f>
        <v>#N/A</v>
      </c>
      <c r="J3621" s="34">
        <f>IF(ISBLANK(Table24[[#This Row],[HTC - Qualifying (QRE) - Amt]]),SUM(Table24[[#This Row],[NPA - Qualifying (QRE) - Amt]],Table24[[#This Row],[NPA - Non-Qualifying (NQRE) - Amt]]),SUM(Table24[[#This Row],[HTC - Qualifying (QRE) - Amt]]+Table24[[#This Row],[HTC - Non-Qualifying (NQRE) - Amt]]))</f>
        <v>0</v>
      </c>
    </row>
    <row r="3622" spans="2:10" x14ac:dyDescent="0.3">
      <c r="B3622" s="32" t="e">
        <f>_xlfn.XLOOKUP(A3622,Table1[Categories of Work],Table1[Cost Type])</f>
        <v>#N/A</v>
      </c>
      <c r="J3622" s="34">
        <f>IF(ISBLANK(Table24[[#This Row],[HTC - Qualifying (QRE) - Amt]]),SUM(Table24[[#This Row],[NPA - Qualifying (QRE) - Amt]],Table24[[#This Row],[NPA - Non-Qualifying (NQRE) - Amt]]),SUM(Table24[[#This Row],[HTC - Qualifying (QRE) - Amt]]+Table24[[#This Row],[HTC - Non-Qualifying (NQRE) - Amt]]))</f>
        <v>0</v>
      </c>
    </row>
    <row r="3623" spans="2:10" x14ac:dyDescent="0.3">
      <c r="B3623" s="32" t="e">
        <f>_xlfn.XLOOKUP(A3623,Table1[Categories of Work],Table1[Cost Type])</f>
        <v>#N/A</v>
      </c>
      <c r="J3623" s="34">
        <f>IF(ISBLANK(Table24[[#This Row],[HTC - Qualifying (QRE) - Amt]]),SUM(Table24[[#This Row],[NPA - Qualifying (QRE) - Amt]],Table24[[#This Row],[NPA - Non-Qualifying (NQRE) - Amt]]),SUM(Table24[[#This Row],[HTC - Qualifying (QRE) - Amt]]+Table24[[#This Row],[HTC - Non-Qualifying (NQRE) - Amt]]))</f>
        <v>0</v>
      </c>
    </row>
    <row r="3624" spans="2:10" x14ac:dyDescent="0.3">
      <c r="B3624" s="32" t="e">
        <f>_xlfn.XLOOKUP(A3624,Table1[Categories of Work],Table1[Cost Type])</f>
        <v>#N/A</v>
      </c>
      <c r="J3624" s="34">
        <f>IF(ISBLANK(Table24[[#This Row],[HTC - Qualifying (QRE) - Amt]]),SUM(Table24[[#This Row],[NPA - Qualifying (QRE) - Amt]],Table24[[#This Row],[NPA - Non-Qualifying (NQRE) - Amt]]),SUM(Table24[[#This Row],[HTC - Qualifying (QRE) - Amt]]+Table24[[#This Row],[HTC - Non-Qualifying (NQRE) - Amt]]))</f>
        <v>0</v>
      </c>
    </row>
    <row r="3625" spans="2:10" x14ac:dyDescent="0.3">
      <c r="B3625" s="32" t="e">
        <f>_xlfn.XLOOKUP(A3625,Table1[Categories of Work],Table1[Cost Type])</f>
        <v>#N/A</v>
      </c>
      <c r="J3625" s="34">
        <f>IF(ISBLANK(Table24[[#This Row],[HTC - Qualifying (QRE) - Amt]]),SUM(Table24[[#This Row],[NPA - Qualifying (QRE) - Amt]],Table24[[#This Row],[NPA - Non-Qualifying (NQRE) - Amt]]),SUM(Table24[[#This Row],[HTC - Qualifying (QRE) - Amt]]+Table24[[#This Row],[HTC - Non-Qualifying (NQRE) - Amt]]))</f>
        <v>0</v>
      </c>
    </row>
    <row r="3626" spans="2:10" x14ac:dyDescent="0.3">
      <c r="B3626" s="32" t="e">
        <f>_xlfn.XLOOKUP(A3626,Table1[Categories of Work],Table1[Cost Type])</f>
        <v>#N/A</v>
      </c>
      <c r="J3626" s="34">
        <f>IF(ISBLANK(Table24[[#This Row],[HTC - Qualifying (QRE) - Amt]]),SUM(Table24[[#This Row],[NPA - Qualifying (QRE) - Amt]],Table24[[#This Row],[NPA - Non-Qualifying (NQRE) - Amt]]),SUM(Table24[[#This Row],[HTC - Qualifying (QRE) - Amt]]+Table24[[#This Row],[HTC - Non-Qualifying (NQRE) - Amt]]))</f>
        <v>0</v>
      </c>
    </row>
    <row r="3627" spans="2:10" x14ac:dyDescent="0.3">
      <c r="B3627" s="32" t="e">
        <f>_xlfn.XLOOKUP(A3627,Table1[Categories of Work],Table1[Cost Type])</f>
        <v>#N/A</v>
      </c>
      <c r="J3627" s="34">
        <f>IF(ISBLANK(Table24[[#This Row],[HTC - Qualifying (QRE) - Amt]]),SUM(Table24[[#This Row],[NPA - Qualifying (QRE) - Amt]],Table24[[#This Row],[NPA - Non-Qualifying (NQRE) - Amt]]),SUM(Table24[[#This Row],[HTC - Qualifying (QRE) - Amt]]+Table24[[#This Row],[HTC - Non-Qualifying (NQRE) - Amt]]))</f>
        <v>0</v>
      </c>
    </row>
    <row r="3628" spans="2:10" x14ac:dyDescent="0.3">
      <c r="B3628" s="32" t="e">
        <f>_xlfn.XLOOKUP(A3628,Table1[Categories of Work],Table1[Cost Type])</f>
        <v>#N/A</v>
      </c>
      <c r="J3628" s="34">
        <f>IF(ISBLANK(Table24[[#This Row],[HTC - Qualifying (QRE) - Amt]]),SUM(Table24[[#This Row],[NPA - Qualifying (QRE) - Amt]],Table24[[#This Row],[NPA - Non-Qualifying (NQRE) - Amt]]),SUM(Table24[[#This Row],[HTC - Qualifying (QRE) - Amt]]+Table24[[#This Row],[HTC - Non-Qualifying (NQRE) - Amt]]))</f>
        <v>0</v>
      </c>
    </row>
    <row r="3629" spans="2:10" x14ac:dyDescent="0.3">
      <c r="B3629" s="32" t="e">
        <f>_xlfn.XLOOKUP(A3629,Table1[Categories of Work],Table1[Cost Type])</f>
        <v>#N/A</v>
      </c>
      <c r="J3629" s="34">
        <f>IF(ISBLANK(Table24[[#This Row],[HTC - Qualifying (QRE) - Amt]]),SUM(Table24[[#This Row],[NPA - Qualifying (QRE) - Amt]],Table24[[#This Row],[NPA - Non-Qualifying (NQRE) - Amt]]),SUM(Table24[[#This Row],[HTC - Qualifying (QRE) - Amt]]+Table24[[#This Row],[HTC - Non-Qualifying (NQRE) - Amt]]))</f>
        <v>0</v>
      </c>
    </row>
    <row r="3630" spans="2:10" x14ac:dyDescent="0.3">
      <c r="B3630" s="32" t="e">
        <f>_xlfn.XLOOKUP(A3630,Table1[Categories of Work],Table1[Cost Type])</f>
        <v>#N/A</v>
      </c>
      <c r="J3630" s="34">
        <f>IF(ISBLANK(Table24[[#This Row],[HTC - Qualifying (QRE) - Amt]]),SUM(Table24[[#This Row],[NPA - Qualifying (QRE) - Amt]],Table24[[#This Row],[NPA - Non-Qualifying (NQRE) - Amt]]),SUM(Table24[[#This Row],[HTC - Qualifying (QRE) - Amt]]+Table24[[#This Row],[HTC - Non-Qualifying (NQRE) - Amt]]))</f>
        <v>0</v>
      </c>
    </row>
    <row r="3631" spans="2:10" x14ac:dyDescent="0.3">
      <c r="B3631" s="32" t="e">
        <f>_xlfn.XLOOKUP(A3631,Table1[Categories of Work],Table1[Cost Type])</f>
        <v>#N/A</v>
      </c>
      <c r="J3631" s="34">
        <f>IF(ISBLANK(Table24[[#This Row],[HTC - Qualifying (QRE) - Amt]]),SUM(Table24[[#This Row],[NPA - Qualifying (QRE) - Amt]],Table24[[#This Row],[NPA - Non-Qualifying (NQRE) - Amt]]),SUM(Table24[[#This Row],[HTC - Qualifying (QRE) - Amt]]+Table24[[#This Row],[HTC - Non-Qualifying (NQRE) - Amt]]))</f>
        <v>0</v>
      </c>
    </row>
    <row r="3632" spans="2:10" x14ac:dyDescent="0.3">
      <c r="B3632" s="32" t="e">
        <f>_xlfn.XLOOKUP(A3632,Table1[Categories of Work],Table1[Cost Type])</f>
        <v>#N/A</v>
      </c>
      <c r="J3632" s="34">
        <f>IF(ISBLANK(Table24[[#This Row],[HTC - Qualifying (QRE) - Amt]]),SUM(Table24[[#This Row],[NPA - Qualifying (QRE) - Amt]],Table24[[#This Row],[NPA - Non-Qualifying (NQRE) - Amt]]),SUM(Table24[[#This Row],[HTC - Qualifying (QRE) - Amt]]+Table24[[#This Row],[HTC - Non-Qualifying (NQRE) - Amt]]))</f>
        <v>0</v>
      </c>
    </row>
    <row r="3633" spans="2:10" x14ac:dyDescent="0.3">
      <c r="B3633" s="32" t="e">
        <f>_xlfn.XLOOKUP(A3633,Table1[Categories of Work],Table1[Cost Type])</f>
        <v>#N/A</v>
      </c>
      <c r="J3633" s="34">
        <f>IF(ISBLANK(Table24[[#This Row],[HTC - Qualifying (QRE) - Amt]]),SUM(Table24[[#This Row],[NPA - Qualifying (QRE) - Amt]],Table24[[#This Row],[NPA - Non-Qualifying (NQRE) - Amt]]),SUM(Table24[[#This Row],[HTC - Qualifying (QRE) - Amt]]+Table24[[#This Row],[HTC - Non-Qualifying (NQRE) - Amt]]))</f>
        <v>0</v>
      </c>
    </row>
    <row r="3634" spans="2:10" x14ac:dyDescent="0.3">
      <c r="B3634" s="32" t="e">
        <f>_xlfn.XLOOKUP(A3634,Table1[Categories of Work],Table1[Cost Type])</f>
        <v>#N/A</v>
      </c>
      <c r="J3634" s="34">
        <f>IF(ISBLANK(Table24[[#This Row],[HTC - Qualifying (QRE) - Amt]]),SUM(Table24[[#This Row],[NPA - Qualifying (QRE) - Amt]],Table24[[#This Row],[NPA - Non-Qualifying (NQRE) - Amt]]),SUM(Table24[[#This Row],[HTC - Qualifying (QRE) - Amt]]+Table24[[#This Row],[HTC - Non-Qualifying (NQRE) - Amt]]))</f>
        <v>0</v>
      </c>
    </row>
    <row r="3635" spans="2:10" x14ac:dyDescent="0.3">
      <c r="B3635" s="32" t="e">
        <f>_xlfn.XLOOKUP(A3635,Table1[Categories of Work],Table1[Cost Type])</f>
        <v>#N/A</v>
      </c>
      <c r="J3635" s="34">
        <f>IF(ISBLANK(Table24[[#This Row],[HTC - Qualifying (QRE) - Amt]]),SUM(Table24[[#This Row],[NPA - Qualifying (QRE) - Amt]],Table24[[#This Row],[NPA - Non-Qualifying (NQRE) - Amt]]),SUM(Table24[[#This Row],[HTC - Qualifying (QRE) - Amt]]+Table24[[#This Row],[HTC - Non-Qualifying (NQRE) - Amt]]))</f>
        <v>0</v>
      </c>
    </row>
    <row r="3636" spans="2:10" x14ac:dyDescent="0.3">
      <c r="B3636" s="32" t="e">
        <f>_xlfn.XLOOKUP(A3636,Table1[Categories of Work],Table1[Cost Type])</f>
        <v>#N/A</v>
      </c>
      <c r="J3636" s="34">
        <f>IF(ISBLANK(Table24[[#This Row],[HTC - Qualifying (QRE) - Amt]]),SUM(Table24[[#This Row],[NPA - Qualifying (QRE) - Amt]],Table24[[#This Row],[NPA - Non-Qualifying (NQRE) - Amt]]),SUM(Table24[[#This Row],[HTC - Qualifying (QRE) - Amt]]+Table24[[#This Row],[HTC - Non-Qualifying (NQRE) - Amt]]))</f>
        <v>0</v>
      </c>
    </row>
    <row r="3637" spans="2:10" x14ac:dyDescent="0.3">
      <c r="B3637" s="32" t="e">
        <f>_xlfn.XLOOKUP(A3637,Table1[Categories of Work],Table1[Cost Type])</f>
        <v>#N/A</v>
      </c>
      <c r="J3637" s="34">
        <f>IF(ISBLANK(Table24[[#This Row],[HTC - Qualifying (QRE) - Amt]]),SUM(Table24[[#This Row],[NPA - Qualifying (QRE) - Amt]],Table24[[#This Row],[NPA - Non-Qualifying (NQRE) - Amt]]),SUM(Table24[[#This Row],[HTC - Qualifying (QRE) - Amt]]+Table24[[#This Row],[HTC - Non-Qualifying (NQRE) - Amt]]))</f>
        <v>0</v>
      </c>
    </row>
    <row r="3638" spans="2:10" x14ac:dyDescent="0.3">
      <c r="B3638" s="32" t="e">
        <f>_xlfn.XLOOKUP(A3638,Table1[Categories of Work],Table1[Cost Type])</f>
        <v>#N/A</v>
      </c>
      <c r="J3638" s="34">
        <f>IF(ISBLANK(Table24[[#This Row],[HTC - Qualifying (QRE) - Amt]]),SUM(Table24[[#This Row],[NPA - Qualifying (QRE) - Amt]],Table24[[#This Row],[NPA - Non-Qualifying (NQRE) - Amt]]),SUM(Table24[[#This Row],[HTC - Qualifying (QRE) - Amt]]+Table24[[#This Row],[HTC - Non-Qualifying (NQRE) - Amt]]))</f>
        <v>0</v>
      </c>
    </row>
    <row r="3639" spans="2:10" x14ac:dyDescent="0.3">
      <c r="B3639" s="32" t="e">
        <f>_xlfn.XLOOKUP(A3639,Table1[Categories of Work],Table1[Cost Type])</f>
        <v>#N/A</v>
      </c>
      <c r="J3639" s="34">
        <f>IF(ISBLANK(Table24[[#This Row],[HTC - Qualifying (QRE) - Amt]]),SUM(Table24[[#This Row],[NPA - Qualifying (QRE) - Amt]],Table24[[#This Row],[NPA - Non-Qualifying (NQRE) - Amt]]),SUM(Table24[[#This Row],[HTC - Qualifying (QRE) - Amt]]+Table24[[#This Row],[HTC - Non-Qualifying (NQRE) - Amt]]))</f>
        <v>0</v>
      </c>
    </row>
    <row r="3640" spans="2:10" x14ac:dyDescent="0.3">
      <c r="B3640" s="32" t="e">
        <f>_xlfn.XLOOKUP(A3640,Table1[Categories of Work],Table1[Cost Type])</f>
        <v>#N/A</v>
      </c>
      <c r="J3640" s="34">
        <f>IF(ISBLANK(Table24[[#This Row],[HTC - Qualifying (QRE) - Amt]]),SUM(Table24[[#This Row],[NPA - Qualifying (QRE) - Amt]],Table24[[#This Row],[NPA - Non-Qualifying (NQRE) - Amt]]),SUM(Table24[[#This Row],[HTC - Qualifying (QRE) - Amt]]+Table24[[#This Row],[HTC - Non-Qualifying (NQRE) - Amt]]))</f>
        <v>0</v>
      </c>
    </row>
    <row r="3641" spans="2:10" x14ac:dyDescent="0.3">
      <c r="B3641" s="32" t="e">
        <f>_xlfn.XLOOKUP(A3641,Table1[Categories of Work],Table1[Cost Type])</f>
        <v>#N/A</v>
      </c>
      <c r="J3641" s="34">
        <f>IF(ISBLANK(Table24[[#This Row],[HTC - Qualifying (QRE) - Amt]]),SUM(Table24[[#This Row],[NPA - Qualifying (QRE) - Amt]],Table24[[#This Row],[NPA - Non-Qualifying (NQRE) - Amt]]),SUM(Table24[[#This Row],[HTC - Qualifying (QRE) - Amt]]+Table24[[#This Row],[HTC - Non-Qualifying (NQRE) - Amt]]))</f>
        <v>0</v>
      </c>
    </row>
    <row r="3642" spans="2:10" x14ac:dyDescent="0.3">
      <c r="B3642" s="32" t="e">
        <f>_xlfn.XLOOKUP(A3642,Table1[Categories of Work],Table1[Cost Type])</f>
        <v>#N/A</v>
      </c>
      <c r="J3642" s="34">
        <f>IF(ISBLANK(Table24[[#This Row],[HTC - Qualifying (QRE) - Amt]]),SUM(Table24[[#This Row],[NPA - Qualifying (QRE) - Amt]],Table24[[#This Row],[NPA - Non-Qualifying (NQRE) - Amt]]),SUM(Table24[[#This Row],[HTC - Qualifying (QRE) - Amt]]+Table24[[#This Row],[HTC - Non-Qualifying (NQRE) - Amt]]))</f>
        <v>0</v>
      </c>
    </row>
    <row r="3643" spans="2:10" x14ac:dyDescent="0.3">
      <c r="B3643" s="32" t="e">
        <f>_xlfn.XLOOKUP(A3643,Table1[Categories of Work],Table1[Cost Type])</f>
        <v>#N/A</v>
      </c>
      <c r="J3643" s="34">
        <f>IF(ISBLANK(Table24[[#This Row],[HTC - Qualifying (QRE) - Amt]]),SUM(Table24[[#This Row],[NPA - Qualifying (QRE) - Amt]],Table24[[#This Row],[NPA - Non-Qualifying (NQRE) - Amt]]),SUM(Table24[[#This Row],[HTC - Qualifying (QRE) - Amt]]+Table24[[#This Row],[HTC - Non-Qualifying (NQRE) - Amt]]))</f>
        <v>0</v>
      </c>
    </row>
    <row r="3644" spans="2:10" x14ac:dyDescent="0.3">
      <c r="B3644" s="32" t="e">
        <f>_xlfn.XLOOKUP(A3644,Table1[Categories of Work],Table1[Cost Type])</f>
        <v>#N/A</v>
      </c>
      <c r="J3644" s="34">
        <f>IF(ISBLANK(Table24[[#This Row],[HTC - Qualifying (QRE) - Amt]]),SUM(Table24[[#This Row],[NPA - Qualifying (QRE) - Amt]],Table24[[#This Row],[NPA - Non-Qualifying (NQRE) - Amt]]),SUM(Table24[[#This Row],[HTC - Qualifying (QRE) - Amt]]+Table24[[#This Row],[HTC - Non-Qualifying (NQRE) - Amt]]))</f>
        <v>0</v>
      </c>
    </row>
    <row r="3645" spans="2:10" x14ac:dyDescent="0.3">
      <c r="B3645" s="32" t="e">
        <f>_xlfn.XLOOKUP(A3645,Table1[Categories of Work],Table1[Cost Type])</f>
        <v>#N/A</v>
      </c>
      <c r="J3645" s="34">
        <f>IF(ISBLANK(Table24[[#This Row],[HTC - Qualifying (QRE) - Amt]]),SUM(Table24[[#This Row],[NPA - Qualifying (QRE) - Amt]],Table24[[#This Row],[NPA - Non-Qualifying (NQRE) - Amt]]),SUM(Table24[[#This Row],[HTC - Qualifying (QRE) - Amt]]+Table24[[#This Row],[HTC - Non-Qualifying (NQRE) - Amt]]))</f>
        <v>0</v>
      </c>
    </row>
    <row r="3646" spans="2:10" x14ac:dyDescent="0.3">
      <c r="B3646" s="32" t="e">
        <f>_xlfn.XLOOKUP(A3646,Table1[Categories of Work],Table1[Cost Type])</f>
        <v>#N/A</v>
      </c>
      <c r="J3646" s="34">
        <f>IF(ISBLANK(Table24[[#This Row],[HTC - Qualifying (QRE) - Amt]]),SUM(Table24[[#This Row],[NPA - Qualifying (QRE) - Amt]],Table24[[#This Row],[NPA - Non-Qualifying (NQRE) - Amt]]),SUM(Table24[[#This Row],[HTC - Qualifying (QRE) - Amt]]+Table24[[#This Row],[HTC - Non-Qualifying (NQRE) - Amt]]))</f>
        <v>0</v>
      </c>
    </row>
    <row r="3647" spans="2:10" x14ac:dyDescent="0.3">
      <c r="B3647" s="32" t="e">
        <f>_xlfn.XLOOKUP(A3647,Table1[Categories of Work],Table1[Cost Type])</f>
        <v>#N/A</v>
      </c>
      <c r="J3647" s="34">
        <f>IF(ISBLANK(Table24[[#This Row],[HTC - Qualifying (QRE) - Amt]]),SUM(Table24[[#This Row],[NPA - Qualifying (QRE) - Amt]],Table24[[#This Row],[NPA - Non-Qualifying (NQRE) - Amt]]),SUM(Table24[[#This Row],[HTC - Qualifying (QRE) - Amt]]+Table24[[#This Row],[HTC - Non-Qualifying (NQRE) - Amt]]))</f>
        <v>0</v>
      </c>
    </row>
    <row r="3648" spans="2:10" x14ac:dyDescent="0.3">
      <c r="B3648" s="32" t="e">
        <f>_xlfn.XLOOKUP(A3648,Table1[Categories of Work],Table1[Cost Type])</f>
        <v>#N/A</v>
      </c>
      <c r="J3648" s="34">
        <f>IF(ISBLANK(Table24[[#This Row],[HTC - Qualifying (QRE) - Amt]]),SUM(Table24[[#This Row],[NPA - Qualifying (QRE) - Amt]],Table24[[#This Row],[NPA - Non-Qualifying (NQRE) - Amt]]),SUM(Table24[[#This Row],[HTC - Qualifying (QRE) - Amt]]+Table24[[#This Row],[HTC - Non-Qualifying (NQRE) - Amt]]))</f>
        <v>0</v>
      </c>
    </row>
    <row r="3649" spans="2:10" x14ac:dyDescent="0.3">
      <c r="B3649" s="32" t="e">
        <f>_xlfn.XLOOKUP(A3649,Table1[Categories of Work],Table1[Cost Type])</f>
        <v>#N/A</v>
      </c>
      <c r="J3649" s="34">
        <f>IF(ISBLANK(Table24[[#This Row],[HTC - Qualifying (QRE) - Amt]]),SUM(Table24[[#This Row],[NPA - Qualifying (QRE) - Amt]],Table24[[#This Row],[NPA - Non-Qualifying (NQRE) - Amt]]),SUM(Table24[[#This Row],[HTC - Qualifying (QRE) - Amt]]+Table24[[#This Row],[HTC - Non-Qualifying (NQRE) - Amt]]))</f>
        <v>0</v>
      </c>
    </row>
    <row r="3650" spans="2:10" x14ac:dyDescent="0.3">
      <c r="B3650" s="32" t="e">
        <f>_xlfn.XLOOKUP(A3650,Table1[Categories of Work],Table1[Cost Type])</f>
        <v>#N/A</v>
      </c>
      <c r="J3650" s="34">
        <f>IF(ISBLANK(Table24[[#This Row],[HTC - Qualifying (QRE) - Amt]]),SUM(Table24[[#This Row],[NPA - Qualifying (QRE) - Amt]],Table24[[#This Row],[NPA - Non-Qualifying (NQRE) - Amt]]),SUM(Table24[[#This Row],[HTC - Qualifying (QRE) - Amt]]+Table24[[#This Row],[HTC - Non-Qualifying (NQRE) - Amt]]))</f>
        <v>0</v>
      </c>
    </row>
    <row r="3651" spans="2:10" x14ac:dyDescent="0.3">
      <c r="B3651" s="32" t="e">
        <f>_xlfn.XLOOKUP(A3651,Table1[Categories of Work],Table1[Cost Type])</f>
        <v>#N/A</v>
      </c>
      <c r="J3651" s="34">
        <f>IF(ISBLANK(Table24[[#This Row],[HTC - Qualifying (QRE) - Amt]]),SUM(Table24[[#This Row],[NPA - Qualifying (QRE) - Amt]],Table24[[#This Row],[NPA - Non-Qualifying (NQRE) - Amt]]),SUM(Table24[[#This Row],[HTC - Qualifying (QRE) - Amt]]+Table24[[#This Row],[HTC - Non-Qualifying (NQRE) - Amt]]))</f>
        <v>0</v>
      </c>
    </row>
    <row r="3652" spans="2:10" x14ac:dyDescent="0.3">
      <c r="B3652" s="32" t="e">
        <f>_xlfn.XLOOKUP(A3652,Table1[Categories of Work],Table1[Cost Type])</f>
        <v>#N/A</v>
      </c>
      <c r="J3652" s="34">
        <f>IF(ISBLANK(Table24[[#This Row],[HTC - Qualifying (QRE) - Amt]]),SUM(Table24[[#This Row],[NPA - Qualifying (QRE) - Amt]],Table24[[#This Row],[NPA - Non-Qualifying (NQRE) - Amt]]),SUM(Table24[[#This Row],[HTC - Qualifying (QRE) - Amt]]+Table24[[#This Row],[HTC - Non-Qualifying (NQRE) - Amt]]))</f>
        <v>0</v>
      </c>
    </row>
    <row r="3653" spans="2:10" x14ac:dyDescent="0.3">
      <c r="B3653" s="32" t="e">
        <f>_xlfn.XLOOKUP(A3653,Table1[Categories of Work],Table1[Cost Type])</f>
        <v>#N/A</v>
      </c>
      <c r="J3653" s="34">
        <f>IF(ISBLANK(Table24[[#This Row],[HTC - Qualifying (QRE) - Amt]]),SUM(Table24[[#This Row],[NPA - Qualifying (QRE) - Amt]],Table24[[#This Row],[NPA - Non-Qualifying (NQRE) - Amt]]),SUM(Table24[[#This Row],[HTC - Qualifying (QRE) - Amt]]+Table24[[#This Row],[HTC - Non-Qualifying (NQRE) - Amt]]))</f>
        <v>0</v>
      </c>
    </row>
    <row r="3654" spans="2:10" x14ac:dyDescent="0.3">
      <c r="B3654" s="32" t="e">
        <f>_xlfn.XLOOKUP(A3654,Table1[Categories of Work],Table1[Cost Type])</f>
        <v>#N/A</v>
      </c>
      <c r="J3654" s="34">
        <f>IF(ISBLANK(Table24[[#This Row],[HTC - Qualifying (QRE) - Amt]]),SUM(Table24[[#This Row],[NPA - Qualifying (QRE) - Amt]],Table24[[#This Row],[NPA - Non-Qualifying (NQRE) - Amt]]),SUM(Table24[[#This Row],[HTC - Qualifying (QRE) - Amt]]+Table24[[#This Row],[HTC - Non-Qualifying (NQRE) - Amt]]))</f>
        <v>0</v>
      </c>
    </row>
    <row r="3655" spans="2:10" x14ac:dyDescent="0.3">
      <c r="B3655" s="32" t="e">
        <f>_xlfn.XLOOKUP(A3655,Table1[Categories of Work],Table1[Cost Type])</f>
        <v>#N/A</v>
      </c>
      <c r="J3655" s="34">
        <f>IF(ISBLANK(Table24[[#This Row],[HTC - Qualifying (QRE) - Amt]]),SUM(Table24[[#This Row],[NPA - Qualifying (QRE) - Amt]],Table24[[#This Row],[NPA - Non-Qualifying (NQRE) - Amt]]),SUM(Table24[[#This Row],[HTC - Qualifying (QRE) - Amt]]+Table24[[#This Row],[HTC - Non-Qualifying (NQRE) - Amt]]))</f>
        <v>0</v>
      </c>
    </row>
    <row r="3656" spans="2:10" x14ac:dyDescent="0.3">
      <c r="B3656" s="32" t="e">
        <f>_xlfn.XLOOKUP(A3656,Table1[Categories of Work],Table1[Cost Type])</f>
        <v>#N/A</v>
      </c>
      <c r="J3656" s="34">
        <f>IF(ISBLANK(Table24[[#This Row],[HTC - Qualifying (QRE) - Amt]]),SUM(Table24[[#This Row],[NPA - Qualifying (QRE) - Amt]],Table24[[#This Row],[NPA - Non-Qualifying (NQRE) - Amt]]),SUM(Table24[[#This Row],[HTC - Qualifying (QRE) - Amt]]+Table24[[#This Row],[HTC - Non-Qualifying (NQRE) - Amt]]))</f>
        <v>0</v>
      </c>
    </row>
    <row r="3657" spans="2:10" x14ac:dyDescent="0.3">
      <c r="B3657" s="32" t="e">
        <f>_xlfn.XLOOKUP(A3657,Table1[Categories of Work],Table1[Cost Type])</f>
        <v>#N/A</v>
      </c>
      <c r="J3657" s="34">
        <f>IF(ISBLANK(Table24[[#This Row],[HTC - Qualifying (QRE) - Amt]]),SUM(Table24[[#This Row],[NPA - Qualifying (QRE) - Amt]],Table24[[#This Row],[NPA - Non-Qualifying (NQRE) - Amt]]),SUM(Table24[[#This Row],[HTC - Qualifying (QRE) - Amt]]+Table24[[#This Row],[HTC - Non-Qualifying (NQRE) - Amt]]))</f>
        <v>0</v>
      </c>
    </row>
    <row r="3658" spans="2:10" x14ac:dyDescent="0.3">
      <c r="B3658" s="32" t="e">
        <f>_xlfn.XLOOKUP(A3658,Table1[Categories of Work],Table1[Cost Type])</f>
        <v>#N/A</v>
      </c>
      <c r="J3658" s="34">
        <f>IF(ISBLANK(Table24[[#This Row],[HTC - Qualifying (QRE) - Amt]]),SUM(Table24[[#This Row],[NPA - Qualifying (QRE) - Amt]],Table24[[#This Row],[NPA - Non-Qualifying (NQRE) - Amt]]),SUM(Table24[[#This Row],[HTC - Qualifying (QRE) - Amt]]+Table24[[#This Row],[HTC - Non-Qualifying (NQRE) - Amt]]))</f>
        <v>0</v>
      </c>
    </row>
    <row r="3659" spans="2:10" x14ac:dyDescent="0.3">
      <c r="B3659" s="32" t="e">
        <f>_xlfn.XLOOKUP(A3659,Table1[Categories of Work],Table1[Cost Type])</f>
        <v>#N/A</v>
      </c>
      <c r="J3659" s="34">
        <f>IF(ISBLANK(Table24[[#This Row],[HTC - Qualifying (QRE) - Amt]]),SUM(Table24[[#This Row],[NPA - Qualifying (QRE) - Amt]],Table24[[#This Row],[NPA - Non-Qualifying (NQRE) - Amt]]),SUM(Table24[[#This Row],[HTC - Qualifying (QRE) - Amt]]+Table24[[#This Row],[HTC - Non-Qualifying (NQRE) - Amt]]))</f>
        <v>0</v>
      </c>
    </row>
    <row r="3660" spans="2:10" x14ac:dyDescent="0.3">
      <c r="B3660" s="32" t="e">
        <f>_xlfn.XLOOKUP(A3660,Table1[Categories of Work],Table1[Cost Type])</f>
        <v>#N/A</v>
      </c>
      <c r="J3660" s="34">
        <f>IF(ISBLANK(Table24[[#This Row],[HTC - Qualifying (QRE) - Amt]]),SUM(Table24[[#This Row],[NPA - Qualifying (QRE) - Amt]],Table24[[#This Row],[NPA - Non-Qualifying (NQRE) - Amt]]),SUM(Table24[[#This Row],[HTC - Qualifying (QRE) - Amt]]+Table24[[#This Row],[HTC - Non-Qualifying (NQRE) - Amt]]))</f>
        <v>0</v>
      </c>
    </row>
    <row r="3661" spans="2:10" x14ac:dyDescent="0.3">
      <c r="B3661" s="32" t="e">
        <f>_xlfn.XLOOKUP(A3661,Table1[Categories of Work],Table1[Cost Type])</f>
        <v>#N/A</v>
      </c>
      <c r="J3661" s="34">
        <f>IF(ISBLANK(Table24[[#This Row],[HTC - Qualifying (QRE) - Amt]]),SUM(Table24[[#This Row],[NPA - Qualifying (QRE) - Amt]],Table24[[#This Row],[NPA - Non-Qualifying (NQRE) - Amt]]),SUM(Table24[[#This Row],[HTC - Qualifying (QRE) - Amt]]+Table24[[#This Row],[HTC - Non-Qualifying (NQRE) - Amt]]))</f>
        <v>0</v>
      </c>
    </row>
    <row r="3662" spans="2:10" x14ac:dyDescent="0.3">
      <c r="B3662" s="32" t="e">
        <f>_xlfn.XLOOKUP(A3662,Table1[Categories of Work],Table1[Cost Type])</f>
        <v>#N/A</v>
      </c>
      <c r="J3662" s="34">
        <f>IF(ISBLANK(Table24[[#This Row],[HTC - Qualifying (QRE) - Amt]]),SUM(Table24[[#This Row],[NPA - Qualifying (QRE) - Amt]],Table24[[#This Row],[NPA - Non-Qualifying (NQRE) - Amt]]),SUM(Table24[[#This Row],[HTC - Qualifying (QRE) - Amt]]+Table24[[#This Row],[HTC - Non-Qualifying (NQRE) - Amt]]))</f>
        <v>0</v>
      </c>
    </row>
    <row r="3663" spans="2:10" x14ac:dyDescent="0.3">
      <c r="B3663" s="32" t="e">
        <f>_xlfn.XLOOKUP(A3663,Table1[Categories of Work],Table1[Cost Type])</f>
        <v>#N/A</v>
      </c>
      <c r="J3663" s="34">
        <f>IF(ISBLANK(Table24[[#This Row],[HTC - Qualifying (QRE) - Amt]]),SUM(Table24[[#This Row],[NPA - Qualifying (QRE) - Amt]],Table24[[#This Row],[NPA - Non-Qualifying (NQRE) - Amt]]),SUM(Table24[[#This Row],[HTC - Qualifying (QRE) - Amt]]+Table24[[#This Row],[HTC - Non-Qualifying (NQRE) - Amt]]))</f>
        <v>0</v>
      </c>
    </row>
    <row r="3664" spans="2:10" x14ac:dyDescent="0.3">
      <c r="B3664" s="32" t="e">
        <f>_xlfn.XLOOKUP(A3664,Table1[Categories of Work],Table1[Cost Type])</f>
        <v>#N/A</v>
      </c>
      <c r="J3664" s="34">
        <f>IF(ISBLANK(Table24[[#This Row],[HTC - Qualifying (QRE) - Amt]]),SUM(Table24[[#This Row],[NPA - Qualifying (QRE) - Amt]],Table24[[#This Row],[NPA - Non-Qualifying (NQRE) - Amt]]),SUM(Table24[[#This Row],[HTC - Qualifying (QRE) - Amt]]+Table24[[#This Row],[HTC - Non-Qualifying (NQRE) - Amt]]))</f>
        <v>0</v>
      </c>
    </row>
    <row r="3665" spans="2:10" x14ac:dyDescent="0.3">
      <c r="B3665" s="32" t="e">
        <f>_xlfn.XLOOKUP(A3665,Table1[Categories of Work],Table1[Cost Type])</f>
        <v>#N/A</v>
      </c>
      <c r="J3665" s="34">
        <f>IF(ISBLANK(Table24[[#This Row],[HTC - Qualifying (QRE) - Amt]]),SUM(Table24[[#This Row],[NPA - Qualifying (QRE) - Amt]],Table24[[#This Row],[NPA - Non-Qualifying (NQRE) - Amt]]),SUM(Table24[[#This Row],[HTC - Qualifying (QRE) - Amt]]+Table24[[#This Row],[HTC - Non-Qualifying (NQRE) - Amt]]))</f>
        <v>0</v>
      </c>
    </row>
    <row r="3666" spans="2:10" x14ac:dyDescent="0.3">
      <c r="B3666" s="32" t="e">
        <f>_xlfn.XLOOKUP(A3666,Table1[Categories of Work],Table1[Cost Type])</f>
        <v>#N/A</v>
      </c>
      <c r="J3666" s="34">
        <f>IF(ISBLANK(Table24[[#This Row],[HTC - Qualifying (QRE) - Amt]]),SUM(Table24[[#This Row],[NPA - Qualifying (QRE) - Amt]],Table24[[#This Row],[NPA - Non-Qualifying (NQRE) - Amt]]),SUM(Table24[[#This Row],[HTC - Qualifying (QRE) - Amt]]+Table24[[#This Row],[HTC - Non-Qualifying (NQRE) - Amt]]))</f>
        <v>0</v>
      </c>
    </row>
    <row r="3667" spans="2:10" x14ac:dyDescent="0.3">
      <c r="B3667" s="32" t="e">
        <f>_xlfn.XLOOKUP(A3667,Table1[Categories of Work],Table1[Cost Type])</f>
        <v>#N/A</v>
      </c>
      <c r="J3667" s="34">
        <f>IF(ISBLANK(Table24[[#This Row],[HTC - Qualifying (QRE) - Amt]]),SUM(Table24[[#This Row],[NPA - Qualifying (QRE) - Amt]],Table24[[#This Row],[NPA - Non-Qualifying (NQRE) - Amt]]),SUM(Table24[[#This Row],[HTC - Qualifying (QRE) - Amt]]+Table24[[#This Row],[HTC - Non-Qualifying (NQRE) - Amt]]))</f>
        <v>0</v>
      </c>
    </row>
    <row r="3668" spans="2:10" x14ac:dyDescent="0.3">
      <c r="B3668" s="32" t="e">
        <f>_xlfn.XLOOKUP(A3668,Table1[Categories of Work],Table1[Cost Type])</f>
        <v>#N/A</v>
      </c>
      <c r="J3668" s="34">
        <f>IF(ISBLANK(Table24[[#This Row],[HTC - Qualifying (QRE) - Amt]]),SUM(Table24[[#This Row],[NPA - Qualifying (QRE) - Amt]],Table24[[#This Row],[NPA - Non-Qualifying (NQRE) - Amt]]),SUM(Table24[[#This Row],[HTC - Qualifying (QRE) - Amt]]+Table24[[#This Row],[HTC - Non-Qualifying (NQRE) - Amt]]))</f>
        <v>0</v>
      </c>
    </row>
    <row r="3669" spans="2:10" x14ac:dyDescent="0.3">
      <c r="B3669" s="32" t="e">
        <f>_xlfn.XLOOKUP(A3669,Table1[Categories of Work],Table1[Cost Type])</f>
        <v>#N/A</v>
      </c>
      <c r="J3669" s="34">
        <f>IF(ISBLANK(Table24[[#This Row],[HTC - Qualifying (QRE) - Amt]]),SUM(Table24[[#This Row],[NPA - Qualifying (QRE) - Amt]],Table24[[#This Row],[NPA - Non-Qualifying (NQRE) - Amt]]),SUM(Table24[[#This Row],[HTC - Qualifying (QRE) - Amt]]+Table24[[#This Row],[HTC - Non-Qualifying (NQRE) - Amt]]))</f>
        <v>0</v>
      </c>
    </row>
    <row r="3670" spans="2:10" x14ac:dyDescent="0.3">
      <c r="B3670" s="32" t="e">
        <f>_xlfn.XLOOKUP(A3670,Table1[Categories of Work],Table1[Cost Type])</f>
        <v>#N/A</v>
      </c>
      <c r="J3670" s="34">
        <f>IF(ISBLANK(Table24[[#This Row],[HTC - Qualifying (QRE) - Amt]]),SUM(Table24[[#This Row],[NPA - Qualifying (QRE) - Amt]],Table24[[#This Row],[NPA - Non-Qualifying (NQRE) - Amt]]),SUM(Table24[[#This Row],[HTC - Qualifying (QRE) - Amt]]+Table24[[#This Row],[HTC - Non-Qualifying (NQRE) - Amt]]))</f>
        <v>0</v>
      </c>
    </row>
    <row r="3671" spans="2:10" x14ac:dyDescent="0.3">
      <c r="B3671" s="32" t="e">
        <f>_xlfn.XLOOKUP(A3671,Table1[Categories of Work],Table1[Cost Type])</f>
        <v>#N/A</v>
      </c>
      <c r="J3671" s="34">
        <f>IF(ISBLANK(Table24[[#This Row],[HTC - Qualifying (QRE) - Amt]]),SUM(Table24[[#This Row],[NPA - Qualifying (QRE) - Amt]],Table24[[#This Row],[NPA - Non-Qualifying (NQRE) - Amt]]),SUM(Table24[[#This Row],[HTC - Qualifying (QRE) - Amt]]+Table24[[#This Row],[HTC - Non-Qualifying (NQRE) - Amt]]))</f>
        <v>0</v>
      </c>
    </row>
    <row r="3672" spans="2:10" x14ac:dyDescent="0.3">
      <c r="B3672" s="32" t="e">
        <f>_xlfn.XLOOKUP(A3672,Table1[Categories of Work],Table1[Cost Type])</f>
        <v>#N/A</v>
      </c>
      <c r="J3672" s="34">
        <f>IF(ISBLANK(Table24[[#This Row],[HTC - Qualifying (QRE) - Amt]]),SUM(Table24[[#This Row],[NPA - Qualifying (QRE) - Amt]],Table24[[#This Row],[NPA - Non-Qualifying (NQRE) - Amt]]),SUM(Table24[[#This Row],[HTC - Qualifying (QRE) - Amt]]+Table24[[#This Row],[HTC - Non-Qualifying (NQRE) - Amt]]))</f>
        <v>0</v>
      </c>
    </row>
    <row r="3673" spans="2:10" x14ac:dyDescent="0.3">
      <c r="B3673" s="32" t="e">
        <f>_xlfn.XLOOKUP(A3673,Table1[Categories of Work],Table1[Cost Type])</f>
        <v>#N/A</v>
      </c>
      <c r="J3673" s="34">
        <f>IF(ISBLANK(Table24[[#This Row],[HTC - Qualifying (QRE) - Amt]]),SUM(Table24[[#This Row],[NPA - Qualifying (QRE) - Amt]],Table24[[#This Row],[NPA - Non-Qualifying (NQRE) - Amt]]),SUM(Table24[[#This Row],[HTC - Qualifying (QRE) - Amt]]+Table24[[#This Row],[HTC - Non-Qualifying (NQRE) - Amt]]))</f>
        <v>0</v>
      </c>
    </row>
    <row r="3674" spans="2:10" x14ac:dyDescent="0.3">
      <c r="B3674" s="32" t="e">
        <f>_xlfn.XLOOKUP(A3674,Table1[Categories of Work],Table1[Cost Type])</f>
        <v>#N/A</v>
      </c>
      <c r="J3674" s="34">
        <f>IF(ISBLANK(Table24[[#This Row],[HTC - Qualifying (QRE) - Amt]]),SUM(Table24[[#This Row],[NPA - Qualifying (QRE) - Amt]],Table24[[#This Row],[NPA - Non-Qualifying (NQRE) - Amt]]),SUM(Table24[[#This Row],[HTC - Qualifying (QRE) - Amt]]+Table24[[#This Row],[HTC - Non-Qualifying (NQRE) - Amt]]))</f>
        <v>0</v>
      </c>
    </row>
    <row r="3675" spans="2:10" x14ac:dyDescent="0.3">
      <c r="B3675" s="32" t="e">
        <f>_xlfn.XLOOKUP(A3675,Table1[Categories of Work],Table1[Cost Type])</f>
        <v>#N/A</v>
      </c>
      <c r="J3675" s="34">
        <f>IF(ISBLANK(Table24[[#This Row],[HTC - Qualifying (QRE) - Amt]]),SUM(Table24[[#This Row],[NPA - Qualifying (QRE) - Amt]],Table24[[#This Row],[NPA - Non-Qualifying (NQRE) - Amt]]),SUM(Table24[[#This Row],[HTC - Qualifying (QRE) - Amt]]+Table24[[#This Row],[HTC - Non-Qualifying (NQRE) - Amt]]))</f>
        <v>0</v>
      </c>
    </row>
    <row r="3676" spans="2:10" x14ac:dyDescent="0.3">
      <c r="B3676" s="32" t="e">
        <f>_xlfn.XLOOKUP(A3676,Table1[Categories of Work],Table1[Cost Type])</f>
        <v>#N/A</v>
      </c>
      <c r="J3676" s="34">
        <f>IF(ISBLANK(Table24[[#This Row],[HTC - Qualifying (QRE) - Amt]]),SUM(Table24[[#This Row],[NPA - Qualifying (QRE) - Amt]],Table24[[#This Row],[NPA - Non-Qualifying (NQRE) - Amt]]),SUM(Table24[[#This Row],[HTC - Qualifying (QRE) - Amt]]+Table24[[#This Row],[HTC - Non-Qualifying (NQRE) - Amt]]))</f>
        <v>0</v>
      </c>
    </row>
    <row r="3677" spans="2:10" x14ac:dyDescent="0.3">
      <c r="B3677" s="32" t="e">
        <f>_xlfn.XLOOKUP(A3677,Table1[Categories of Work],Table1[Cost Type])</f>
        <v>#N/A</v>
      </c>
      <c r="J3677" s="34">
        <f>IF(ISBLANK(Table24[[#This Row],[HTC - Qualifying (QRE) - Amt]]),SUM(Table24[[#This Row],[NPA - Qualifying (QRE) - Amt]],Table24[[#This Row],[NPA - Non-Qualifying (NQRE) - Amt]]),SUM(Table24[[#This Row],[HTC - Qualifying (QRE) - Amt]]+Table24[[#This Row],[HTC - Non-Qualifying (NQRE) - Amt]]))</f>
        <v>0</v>
      </c>
    </row>
    <row r="3678" spans="2:10" x14ac:dyDescent="0.3">
      <c r="B3678" s="32" t="e">
        <f>_xlfn.XLOOKUP(A3678,Table1[Categories of Work],Table1[Cost Type])</f>
        <v>#N/A</v>
      </c>
      <c r="J3678" s="34">
        <f>IF(ISBLANK(Table24[[#This Row],[HTC - Qualifying (QRE) - Amt]]),SUM(Table24[[#This Row],[NPA - Qualifying (QRE) - Amt]],Table24[[#This Row],[NPA - Non-Qualifying (NQRE) - Amt]]),SUM(Table24[[#This Row],[HTC - Qualifying (QRE) - Amt]]+Table24[[#This Row],[HTC - Non-Qualifying (NQRE) - Amt]]))</f>
        <v>0</v>
      </c>
    </row>
    <row r="3679" spans="2:10" x14ac:dyDescent="0.3">
      <c r="B3679" s="32" t="e">
        <f>_xlfn.XLOOKUP(A3679,Table1[Categories of Work],Table1[Cost Type])</f>
        <v>#N/A</v>
      </c>
      <c r="J3679" s="34">
        <f>IF(ISBLANK(Table24[[#This Row],[HTC - Qualifying (QRE) - Amt]]),SUM(Table24[[#This Row],[NPA - Qualifying (QRE) - Amt]],Table24[[#This Row],[NPA - Non-Qualifying (NQRE) - Amt]]),SUM(Table24[[#This Row],[HTC - Qualifying (QRE) - Amt]]+Table24[[#This Row],[HTC - Non-Qualifying (NQRE) - Amt]]))</f>
        <v>0</v>
      </c>
    </row>
    <row r="3680" spans="2:10" x14ac:dyDescent="0.3">
      <c r="B3680" s="32" t="e">
        <f>_xlfn.XLOOKUP(A3680,Table1[Categories of Work],Table1[Cost Type])</f>
        <v>#N/A</v>
      </c>
      <c r="J3680" s="34">
        <f>IF(ISBLANK(Table24[[#This Row],[HTC - Qualifying (QRE) - Amt]]),SUM(Table24[[#This Row],[NPA - Qualifying (QRE) - Amt]],Table24[[#This Row],[NPA - Non-Qualifying (NQRE) - Amt]]),SUM(Table24[[#This Row],[HTC - Qualifying (QRE) - Amt]]+Table24[[#This Row],[HTC - Non-Qualifying (NQRE) - Amt]]))</f>
        <v>0</v>
      </c>
    </row>
    <row r="3681" spans="2:10" x14ac:dyDescent="0.3">
      <c r="B3681" s="32" t="e">
        <f>_xlfn.XLOOKUP(A3681,Table1[Categories of Work],Table1[Cost Type])</f>
        <v>#N/A</v>
      </c>
      <c r="J3681" s="34">
        <f>IF(ISBLANK(Table24[[#This Row],[HTC - Qualifying (QRE) - Amt]]),SUM(Table24[[#This Row],[NPA - Qualifying (QRE) - Amt]],Table24[[#This Row],[NPA - Non-Qualifying (NQRE) - Amt]]),SUM(Table24[[#This Row],[HTC - Qualifying (QRE) - Amt]]+Table24[[#This Row],[HTC - Non-Qualifying (NQRE) - Amt]]))</f>
        <v>0</v>
      </c>
    </row>
    <row r="3682" spans="2:10" x14ac:dyDescent="0.3">
      <c r="B3682" s="32" t="e">
        <f>_xlfn.XLOOKUP(A3682,Table1[Categories of Work],Table1[Cost Type])</f>
        <v>#N/A</v>
      </c>
      <c r="J3682" s="34">
        <f>IF(ISBLANK(Table24[[#This Row],[HTC - Qualifying (QRE) - Amt]]),SUM(Table24[[#This Row],[NPA - Qualifying (QRE) - Amt]],Table24[[#This Row],[NPA - Non-Qualifying (NQRE) - Amt]]),SUM(Table24[[#This Row],[HTC - Qualifying (QRE) - Amt]]+Table24[[#This Row],[HTC - Non-Qualifying (NQRE) - Amt]]))</f>
        <v>0</v>
      </c>
    </row>
    <row r="3683" spans="2:10" x14ac:dyDescent="0.3">
      <c r="B3683" s="32" t="e">
        <f>_xlfn.XLOOKUP(A3683,Table1[Categories of Work],Table1[Cost Type])</f>
        <v>#N/A</v>
      </c>
      <c r="J3683" s="34">
        <f>IF(ISBLANK(Table24[[#This Row],[HTC - Qualifying (QRE) - Amt]]),SUM(Table24[[#This Row],[NPA - Qualifying (QRE) - Amt]],Table24[[#This Row],[NPA - Non-Qualifying (NQRE) - Amt]]),SUM(Table24[[#This Row],[HTC - Qualifying (QRE) - Amt]]+Table24[[#This Row],[HTC - Non-Qualifying (NQRE) - Amt]]))</f>
        <v>0</v>
      </c>
    </row>
    <row r="3684" spans="2:10" x14ac:dyDescent="0.3">
      <c r="B3684" s="32" t="e">
        <f>_xlfn.XLOOKUP(A3684,Table1[Categories of Work],Table1[Cost Type])</f>
        <v>#N/A</v>
      </c>
      <c r="J3684" s="34">
        <f>IF(ISBLANK(Table24[[#This Row],[HTC - Qualifying (QRE) - Amt]]),SUM(Table24[[#This Row],[NPA - Qualifying (QRE) - Amt]],Table24[[#This Row],[NPA - Non-Qualifying (NQRE) - Amt]]),SUM(Table24[[#This Row],[HTC - Qualifying (QRE) - Amt]]+Table24[[#This Row],[HTC - Non-Qualifying (NQRE) - Amt]]))</f>
        <v>0</v>
      </c>
    </row>
    <row r="3685" spans="2:10" x14ac:dyDescent="0.3">
      <c r="B3685" s="32" t="e">
        <f>_xlfn.XLOOKUP(A3685,Table1[Categories of Work],Table1[Cost Type])</f>
        <v>#N/A</v>
      </c>
      <c r="J3685" s="34">
        <f>IF(ISBLANK(Table24[[#This Row],[HTC - Qualifying (QRE) - Amt]]),SUM(Table24[[#This Row],[NPA - Qualifying (QRE) - Amt]],Table24[[#This Row],[NPA - Non-Qualifying (NQRE) - Amt]]),SUM(Table24[[#This Row],[HTC - Qualifying (QRE) - Amt]]+Table24[[#This Row],[HTC - Non-Qualifying (NQRE) - Amt]]))</f>
        <v>0</v>
      </c>
    </row>
    <row r="3686" spans="2:10" x14ac:dyDescent="0.3">
      <c r="B3686" s="32" t="e">
        <f>_xlfn.XLOOKUP(A3686,Table1[Categories of Work],Table1[Cost Type])</f>
        <v>#N/A</v>
      </c>
      <c r="J3686" s="34">
        <f>IF(ISBLANK(Table24[[#This Row],[HTC - Qualifying (QRE) - Amt]]),SUM(Table24[[#This Row],[NPA - Qualifying (QRE) - Amt]],Table24[[#This Row],[NPA - Non-Qualifying (NQRE) - Amt]]),SUM(Table24[[#This Row],[HTC - Qualifying (QRE) - Amt]]+Table24[[#This Row],[HTC - Non-Qualifying (NQRE) - Amt]]))</f>
        <v>0</v>
      </c>
    </row>
    <row r="3687" spans="2:10" x14ac:dyDescent="0.3">
      <c r="B3687" s="32" t="e">
        <f>_xlfn.XLOOKUP(A3687,Table1[Categories of Work],Table1[Cost Type])</f>
        <v>#N/A</v>
      </c>
      <c r="J3687" s="34">
        <f>IF(ISBLANK(Table24[[#This Row],[HTC - Qualifying (QRE) - Amt]]),SUM(Table24[[#This Row],[NPA - Qualifying (QRE) - Amt]],Table24[[#This Row],[NPA - Non-Qualifying (NQRE) - Amt]]),SUM(Table24[[#This Row],[HTC - Qualifying (QRE) - Amt]]+Table24[[#This Row],[HTC - Non-Qualifying (NQRE) - Amt]]))</f>
        <v>0</v>
      </c>
    </row>
    <row r="3688" spans="2:10" x14ac:dyDescent="0.3">
      <c r="B3688" s="32" t="e">
        <f>_xlfn.XLOOKUP(A3688,Table1[Categories of Work],Table1[Cost Type])</f>
        <v>#N/A</v>
      </c>
      <c r="J3688" s="34">
        <f>IF(ISBLANK(Table24[[#This Row],[HTC - Qualifying (QRE) - Amt]]),SUM(Table24[[#This Row],[NPA - Qualifying (QRE) - Amt]],Table24[[#This Row],[NPA - Non-Qualifying (NQRE) - Amt]]),SUM(Table24[[#This Row],[HTC - Qualifying (QRE) - Amt]]+Table24[[#This Row],[HTC - Non-Qualifying (NQRE) - Amt]]))</f>
        <v>0</v>
      </c>
    </row>
    <row r="3689" spans="2:10" x14ac:dyDescent="0.3">
      <c r="B3689" s="32" t="e">
        <f>_xlfn.XLOOKUP(A3689,Table1[Categories of Work],Table1[Cost Type])</f>
        <v>#N/A</v>
      </c>
      <c r="J3689" s="34">
        <f>IF(ISBLANK(Table24[[#This Row],[HTC - Qualifying (QRE) - Amt]]),SUM(Table24[[#This Row],[NPA - Qualifying (QRE) - Amt]],Table24[[#This Row],[NPA - Non-Qualifying (NQRE) - Amt]]),SUM(Table24[[#This Row],[HTC - Qualifying (QRE) - Amt]]+Table24[[#This Row],[HTC - Non-Qualifying (NQRE) - Amt]]))</f>
        <v>0</v>
      </c>
    </row>
    <row r="3690" spans="2:10" x14ac:dyDescent="0.3">
      <c r="B3690" s="32" t="e">
        <f>_xlfn.XLOOKUP(A3690,Table1[Categories of Work],Table1[Cost Type])</f>
        <v>#N/A</v>
      </c>
      <c r="J3690" s="34">
        <f>IF(ISBLANK(Table24[[#This Row],[HTC - Qualifying (QRE) - Amt]]),SUM(Table24[[#This Row],[NPA - Qualifying (QRE) - Amt]],Table24[[#This Row],[NPA - Non-Qualifying (NQRE) - Amt]]),SUM(Table24[[#This Row],[HTC - Qualifying (QRE) - Amt]]+Table24[[#This Row],[HTC - Non-Qualifying (NQRE) - Amt]]))</f>
        <v>0</v>
      </c>
    </row>
    <row r="3691" spans="2:10" x14ac:dyDescent="0.3">
      <c r="B3691" s="32" t="e">
        <f>_xlfn.XLOOKUP(A3691,Table1[Categories of Work],Table1[Cost Type])</f>
        <v>#N/A</v>
      </c>
      <c r="J3691" s="34">
        <f>IF(ISBLANK(Table24[[#This Row],[HTC - Qualifying (QRE) - Amt]]),SUM(Table24[[#This Row],[NPA - Qualifying (QRE) - Amt]],Table24[[#This Row],[NPA - Non-Qualifying (NQRE) - Amt]]),SUM(Table24[[#This Row],[HTC - Qualifying (QRE) - Amt]]+Table24[[#This Row],[HTC - Non-Qualifying (NQRE) - Amt]]))</f>
        <v>0</v>
      </c>
    </row>
    <row r="3692" spans="2:10" x14ac:dyDescent="0.3">
      <c r="B3692" s="32" t="e">
        <f>_xlfn.XLOOKUP(A3692,Table1[Categories of Work],Table1[Cost Type])</f>
        <v>#N/A</v>
      </c>
      <c r="J3692" s="34">
        <f>IF(ISBLANK(Table24[[#This Row],[HTC - Qualifying (QRE) - Amt]]),SUM(Table24[[#This Row],[NPA - Qualifying (QRE) - Amt]],Table24[[#This Row],[NPA - Non-Qualifying (NQRE) - Amt]]),SUM(Table24[[#This Row],[HTC - Qualifying (QRE) - Amt]]+Table24[[#This Row],[HTC - Non-Qualifying (NQRE) - Amt]]))</f>
        <v>0</v>
      </c>
    </row>
    <row r="3693" spans="2:10" x14ac:dyDescent="0.3">
      <c r="B3693" s="32" t="e">
        <f>_xlfn.XLOOKUP(A3693,Table1[Categories of Work],Table1[Cost Type])</f>
        <v>#N/A</v>
      </c>
      <c r="J3693" s="34">
        <f>IF(ISBLANK(Table24[[#This Row],[HTC - Qualifying (QRE) - Amt]]),SUM(Table24[[#This Row],[NPA - Qualifying (QRE) - Amt]],Table24[[#This Row],[NPA - Non-Qualifying (NQRE) - Amt]]),SUM(Table24[[#This Row],[HTC - Qualifying (QRE) - Amt]]+Table24[[#This Row],[HTC - Non-Qualifying (NQRE) - Amt]]))</f>
        <v>0</v>
      </c>
    </row>
    <row r="3694" spans="2:10" x14ac:dyDescent="0.3">
      <c r="B3694" s="32" t="e">
        <f>_xlfn.XLOOKUP(A3694,Table1[Categories of Work],Table1[Cost Type])</f>
        <v>#N/A</v>
      </c>
      <c r="J3694" s="34">
        <f>IF(ISBLANK(Table24[[#This Row],[HTC - Qualifying (QRE) - Amt]]),SUM(Table24[[#This Row],[NPA - Qualifying (QRE) - Amt]],Table24[[#This Row],[NPA - Non-Qualifying (NQRE) - Amt]]),SUM(Table24[[#This Row],[HTC - Qualifying (QRE) - Amt]]+Table24[[#This Row],[HTC - Non-Qualifying (NQRE) - Amt]]))</f>
        <v>0</v>
      </c>
    </row>
    <row r="3695" spans="2:10" x14ac:dyDescent="0.3">
      <c r="B3695" s="32" t="e">
        <f>_xlfn.XLOOKUP(A3695,Table1[Categories of Work],Table1[Cost Type])</f>
        <v>#N/A</v>
      </c>
      <c r="J3695" s="34">
        <f>IF(ISBLANK(Table24[[#This Row],[HTC - Qualifying (QRE) - Amt]]),SUM(Table24[[#This Row],[NPA - Qualifying (QRE) - Amt]],Table24[[#This Row],[NPA - Non-Qualifying (NQRE) - Amt]]),SUM(Table24[[#This Row],[HTC - Qualifying (QRE) - Amt]]+Table24[[#This Row],[HTC - Non-Qualifying (NQRE) - Amt]]))</f>
        <v>0</v>
      </c>
    </row>
    <row r="3696" spans="2:10" x14ac:dyDescent="0.3">
      <c r="B3696" s="32" t="e">
        <f>_xlfn.XLOOKUP(A3696,Table1[Categories of Work],Table1[Cost Type])</f>
        <v>#N/A</v>
      </c>
      <c r="J3696" s="34">
        <f>IF(ISBLANK(Table24[[#This Row],[HTC - Qualifying (QRE) - Amt]]),SUM(Table24[[#This Row],[NPA - Qualifying (QRE) - Amt]],Table24[[#This Row],[NPA - Non-Qualifying (NQRE) - Amt]]),SUM(Table24[[#This Row],[HTC - Qualifying (QRE) - Amt]]+Table24[[#This Row],[HTC - Non-Qualifying (NQRE) - Amt]]))</f>
        <v>0</v>
      </c>
    </row>
    <row r="3697" spans="2:10" x14ac:dyDescent="0.3">
      <c r="B3697" s="32" t="e">
        <f>_xlfn.XLOOKUP(A3697,Table1[Categories of Work],Table1[Cost Type])</f>
        <v>#N/A</v>
      </c>
      <c r="J3697" s="34">
        <f>IF(ISBLANK(Table24[[#This Row],[HTC - Qualifying (QRE) - Amt]]),SUM(Table24[[#This Row],[NPA - Qualifying (QRE) - Amt]],Table24[[#This Row],[NPA - Non-Qualifying (NQRE) - Amt]]),SUM(Table24[[#This Row],[HTC - Qualifying (QRE) - Amt]]+Table24[[#This Row],[HTC - Non-Qualifying (NQRE) - Amt]]))</f>
        <v>0</v>
      </c>
    </row>
    <row r="3698" spans="2:10" x14ac:dyDescent="0.3">
      <c r="B3698" s="32" t="e">
        <f>_xlfn.XLOOKUP(A3698,Table1[Categories of Work],Table1[Cost Type])</f>
        <v>#N/A</v>
      </c>
      <c r="J3698" s="34">
        <f>IF(ISBLANK(Table24[[#This Row],[HTC - Qualifying (QRE) - Amt]]),SUM(Table24[[#This Row],[NPA - Qualifying (QRE) - Amt]],Table24[[#This Row],[NPA - Non-Qualifying (NQRE) - Amt]]),SUM(Table24[[#This Row],[HTC - Qualifying (QRE) - Amt]]+Table24[[#This Row],[HTC - Non-Qualifying (NQRE) - Amt]]))</f>
        <v>0</v>
      </c>
    </row>
    <row r="3699" spans="2:10" x14ac:dyDescent="0.3">
      <c r="B3699" s="32" t="e">
        <f>_xlfn.XLOOKUP(A3699,Table1[Categories of Work],Table1[Cost Type])</f>
        <v>#N/A</v>
      </c>
      <c r="J3699" s="34">
        <f>IF(ISBLANK(Table24[[#This Row],[HTC - Qualifying (QRE) - Amt]]),SUM(Table24[[#This Row],[NPA - Qualifying (QRE) - Amt]],Table24[[#This Row],[NPA - Non-Qualifying (NQRE) - Amt]]),SUM(Table24[[#This Row],[HTC - Qualifying (QRE) - Amt]]+Table24[[#This Row],[HTC - Non-Qualifying (NQRE) - Amt]]))</f>
        <v>0</v>
      </c>
    </row>
    <row r="3700" spans="2:10" x14ac:dyDescent="0.3">
      <c r="B3700" s="32" t="e">
        <f>_xlfn.XLOOKUP(A3700,Table1[Categories of Work],Table1[Cost Type])</f>
        <v>#N/A</v>
      </c>
      <c r="J3700" s="34">
        <f>IF(ISBLANK(Table24[[#This Row],[HTC - Qualifying (QRE) - Amt]]),SUM(Table24[[#This Row],[NPA - Qualifying (QRE) - Amt]],Table24[[#This Row],[NPA - Non-Qualifying (NQRE) - Amt]]),SUM(Table24[[#This Row],[HTC - Qualifying (QRE) - Amt]]+Table24[[#This Row],[HTC - Non-Qualifying (NQRE) - Amt]]))</f>
        <v>0</v>
      </c>
    </row>
    <row r="3701" spans="2:10" x14ac:dyDescent="0.3">
      <c r="B3701" s="32" t="e">
        <f>_xlfn.XLOOKUP(A3701,Table1[Categories of Work],Table1[Cost Type])</f>
        <v>#N/A</v>
      </c>
      <c r="J3701" s="34">
        <f>IF(ISBLANK(Table24[[#This Row],[HTC - Qualifying (QRE) - Amt]]),SUM(Table24[[#This Row],[NPA - Qualifying (QRE) - Amt]],Table24[[#This Row],[NPA - Non-Qualifying (NQRE) - Amt]]),SUM(Table24[[#This Row],[HTC - Qualifying (QRE) - Amt]]+Table24[[#This Row],[HTC - Non-Qualifying (NQRE) - Amt]]))</f>
        <v>0</v>
      </c>
    </row>
    <row r="3702" spans="2:10" x14ac:dyDescent="0.3">
      <c r="B3702" s="32" t="e">
        <f>_xlfn.XLOOKUP(A3702,Table1[Categories of Work],Table1[Cost Type])</f>
        <v>#N/A</v>
      </c>
      <c r="J3702" s="34">
        <f>IF(ISBLANK(Table24[[#This Row],[HTC - Qualifying (QRE) - Amt]]),SUM(Table24[[#This Row],[NPA - Qualifying (QRE) - Amt]],Table24[[#This Row],[NPA - Non-Qualifying (NQRE) - Amt]]),SUM(Table24[[#This Row],[HTC - Qualifying (QRE) - Amt]]+Table24[[#This Row],[HTC - Non-Qualifying (NQRE) - Amt]]))</f>
        <v>0</v>
      </c>
    </row>
    <row r="3703" spans="2:10" x14ac:dyDescent="0.3">
      <c r="B3703" s="32" t="e">
        <f>_xlfn.XLOOKUP(A3703,Table1[Categories of Work],Table1[Cost Type])</f>
        <v>#N/A</v>
      </c>
      <c r="J3703" s="34">
        <f>IF(ISBLANK(Table24[[#This Row],[HTC - Qualifying (QRE) - Amt]]),SUM(Table24[[#This Row],[NPA - Qualifying (QRE) - Amt]],Table24[[#This Row],[NPA - Non-Qualifying (NQRE) - Amt]]),SUM(Table24[[#This Row],[HTC - Qualifying (QRE) - Amt]]+Table24[[#This Row],[HTC - Non-Qualifying (NQRE) - Amt]]))</f>
        <v>0</v>
      </c>
    </row>
    <row r="3704" spans="2:10" x14ac:dyDescent="0.3">
      <c r="B3704" s="32" t="e">
        <f>_xlfn.XLOOKUP(A3704,Table1[Categories of Work],Table1[Cost Type])</f>
        <v>#N/A</v>
      </c>
      <c r="J3704" s="34">
        <f>IF(ISBLANK(Table24[[#This Row],[HTC - Qualifying (QRE) - Amt]]),SUM(Table24[[#This Row],[NPA - Qualifying (QRE) - Amt]],Table24[[#This Row],[NPA - Non-Qualifying (NQRE) - Amt]]),SUM(Table24[[#This Row],[HTC - Qualifying (QRE) - Amt]]+Table24[[#This Row],[HTC - Non-Qualifying (NQRE) - Amt]]))</f>
        <v>0</v>
      </c>
    </row>
    <row r="3705" spans="2:10" x14ac:dyDescent="0.3">
      <c r="B3705" s="32" t="e">
        <f>_xlfn.XLOOKUP(A3705,Table1[Categories of Work],Table1[Cost Type])</f>
        <v>#N/A</v>
      </c>
      <c r="J3705" s="34">
        <f>IF(ISBLANK(Table24[[#This Row],[HTC - Qualifying (QRE) - Amt]]),SUM(Table24[[#This Row],[NPA - Qualifying (QRE) - Amt]],Table24[[#This Row],[NPA - Non-Qualifying (NQRE) - Amt]]),SUM(Table24[[#This Row],[HTC - Qualifying (QRE) - Amt]]+Table24[[#This Row],[HTC - Non-Qualifying (NQRE) - Amt]]))</f>
        <v>0</v>
      </c>
    </row>
    <row r="3706" spans="2:10" x14ac:dyDescent="0.3">
      <c r="B3706" s="32" t="e">
        <f>_xlfn.XLOOKUP(A3706,Table1[Categories of Work],Table1[Cost Type])</f>
        <v>#N/A</v>
      </c>
      <c r="J3706" s="34">
        <f>IF(ISBLANK(Table24[[#This Row],[HTC - Qualifying (QRE) - Amt]]),SUM(Table24[[#This Row],[NPA - Qualifying (QRE) - Amt]],Table24[[#This Row],[NPA - Non-Qualifying (NQRE) - Amt]]),SUM(Table24[[#This Row],[HTC - Qualifying (QRE) - Amt]]+Table24[[#This Row],[HTC - Non-Qualifying (NQRE) - Amt]]))</f>
        <v>0</v>
      </c>
    </row>
    <row r="3707" spans="2:10" x14ac:dyDescent="0.3">
      <c r="B3707" s="32" t="e">
        <f>_xlfn.XLOOKUP(A3707,Table1[Categories of Work],Table1[Cost Type])</f>
        <v>#N/A</v>
      </c>
      <c r="J3707" s="34">
        <f>IF(ISBLANK(Table24[[#This Row],[HTC - Qualifying (QRE) - Amt]]),SUM(Table24[[#This Row],[NPA - Qualifying (QRE) - Amt]],Table24[[#This Row],[NPA - Non-Qualifying (NQRE) - Amt]]),SUM(Table24[[#This Row],[HTC - Qualifying (QRE) - Amt]]+Table24[[#This Row],[HTC - Non-Qualifying (NQRE) - Amt]]))</f>
        <v>0</v>
      </c>
    </row>
    <row r="3708" spans="2:10" x14ac:dyDescent="0.3">
      <c r="B3708" s="32" t="e">
        <f>_xlfn.XLOOKUP(A3708,Table1[Categories of Work],Table1[Cost Type])</f>
        <v>#N/A</v>
      </c>
      <c r="J3708" s="34">
        <f>IF(ISBLANK(Table24[[#This Row],[HTC - Qualifying (QRE) - Amt]]),SUM(Table24[[#This Row],[NPA - Qualifying (QRE) - Amt]],Table24[[#This Row],[NPA - Non-Qualifying (NQRE) - Amt]]),SUM(Table24[[#This Row],[HTC - Qualifying (QRE) - Amt]]+Table24[[#This Row],[HTC - Non-Qualifying (NQRE) - Amt]]))</f>
        <v>0</v>
      </c>
    </row>
    <row r="3709" spans="2:10" x14ac:dyDescent="0.3">
      <c r="B3709" s="32" t="e">
        <f>_xlfn.XLOOKUP(A3709,Table1[Categories of Work],Table1[Cost Type])</f>
        <v>#N/A</v>
      </c>
      <c r="J3709" s="34">
        <f>IF(ISBLANK(Table24[[#This Row],[HTC - Qualifying (QRE) - Amt]]),SUM(Table24[[#This Row],[NPA - Qualifying (QRE) - Amt]],Table24[[#This Row],[NPA - Non-Qualifying (NQRE) - Amt]]),SUM(Table24[[#This Row],[HTC - Qualifying (QRE) - Amt]]+Table24[[#This Row],[HTC - Non-Qualifying (NQRE) - Amt]]))</f>
        <v>0</v>
      </c>
    </row>
    <row r="3710" spans="2:10" x14ac:dyDescent="0.3">
      <c r="B3710" s="32" t="e">
        <f>_xlfn.XLOOKUP(A3710,Table1[Categories of Work],Table1[Cost Type])</f>
        <v>#N/A</v>
      </c>
      <c r="J3710" s="34">
        <f>IF(ISBLANK(Table24[[#This Row],[HTC - Qualifying (QRE) - Amt]]),SUM(Table24[[#This Row],[NPA - Qualifying (QRE) - Amt]],Table24[[#This Row],[NPA - Non-Qualifying (NQRE) - Amt]]),SUM(Table24[[#This Row],[HTC - Qualifying (QRE) - Amt]]+Table24[[#This Row],[HTC - Non-Qualifying (NQRE) - Amt]]))</f>
        <v>0</v>
      </c>
    </row>
    <row r="3711" spans="2:10" x14ac:dyDescent="0.3">
      <c r="B3711" s="32" t="e">
        <f>_xlfn.XLOOKUP(A3711,Table1[Categories of Work],Table1[Cost Type])</f>
        <v>#N/A</v>
      </c>
      <c r="J3711" s="34">
        <f>IF(ISBLANK(Table24[[#This Row],[HTC - Qualifying (QRE) - Amt]]),SUM(Table24[[#This Row],[NPA - Qualifying (QRE) - Amt]],Table24[[#This Row],[NPA - Non-Qualifying (NQRE) - Amt]]),SUM(Table24[[#This Row],[HTC - Qualifying (QRE) - Amt]]+Table24[[#This Row],[HTC - Non-Qualifying (NQRE) - Amt]]))</f>
        <v>0</v>
      </c>
    </row>
    <row r="3712" spans="2:10" x14ac:dyDescent="0.3">
      <c r="B3712" s="32" t="e">
        <f>_xlfn.XLOOKUP(A3712,Table1[Categories of Work],Table1[Cost Type])</f>
        <v>#N/A</v>
      </c>
      <c r="J3712" s="34">
        <f>IF(ISBLANK(Table24[[#This Row],[HTC - Qualifying (QRE) - Amt]]),SUM(Table24[[#This Row],[NPA - Qualifying (QRE) - Amt]],Table24[[#This Row],[NPA - Non-Qualifying (NQRE) - Amt]]),SUM(Table24[[#This Row],[HTC - Qualifying (QRE) - Amt]]+Table24[[#This Row],[HTC - Non-Qualifying (NQRE) - Amt]]))</f>
        <v>0</v>
      </c>
    </row>
    <row r="3713" spans="2:10" x14ac:dyDescent="0.3">
      <c r="B3713" s="32" t="e">
        <f>_xlfn.XLOOKUP(A3713,Table1[Categories of Work],Table1[Cost Type])</f>
        <v>#N/A</v>
      </c>
      <c r="J3713" s="34">
        <f>IF(ISBLANK(Table24[[#This Row],[HTC - Qualifying (QRE) - Amt]]),SUM(Table24[[#This Row],[NPA - Qualifying (QRE) - Amt]],Table24[[#This Row],[NPA - Non-Qualifying (NQRE) - Amt]]),SUM(Table24[[#This Row],[HTC - Qualifying (QRE) - Amt]]+Table24[[#This Row],[HTC - Non-Qualifying (NQRE) - Amt]]))</f>
        <v>0</v>
      </c>
    </row>
    <row r="3714" spans="2:10" x14ac:dyDescent="0.3">
      <c r="B3714" s="32" t="e">
        <f>_xlfn.XLOOKUP(A3714,Table1[Categories of Work],Table1[Cost Type])</f>
        <v>#N/A</v>
      </c>
      <c r="J3714" s="34">
        <f>IF(ISBLANK(Table24[[#This Row],[HTC - Qualifying (QRE) - Amt]]),SUM(Table24[[#This Row],[NPA - Qualifying (QRE) - Amt]],Table24[[#This Row],[NPA - Non-Qualifying (NQRE) - Amt]]),SUM(Table24[[#This Row],[HTC - Qualifying (QRE) - Amt]]+Table24[[#This Row],[HTC - Non-Qualifying (NQRE) - Amt]]))</f>
        <v>0</v>
      </c>
    </row>
    <row r="3715" spans="2:10" x14ac:dyDescent="0.3">
      <c r="B3715" s="32" t="e">
        <f>_xlfn.XLOOKUP(A3715,Table1[Categories of Work],Table1[Cost Type])</f>
        <v>#N/A</v>
      </c>
      <c r="J3715" s="34">
        <f>IF(ISBLANK(Table24[[#This Row],[HTC - Qualifying (QRE) - Amt]]),SUM(Table24[[#This Row],[NPA - Qualifying (QRE) - Amt]],Table24[[#This Row],[NPA - Non-Qualifying (NQRE) - Amt]]),SUM(Table24[[#This Row],[HTC - Qualifying (QRE) - Amt]]+Table24[[#This Row],[HTC - Non-Qualifying (NQRE) - Amt]]))</f>
        <v>0</v>
      </c>
    </row>
    <row r="3716" spans="2:10" x14ac:dyDescent="0.3">
      <c r="B3716" s="32" t="e">
        <f>_xlfn.XLOOKUP(A3716,Table1[Categories of Work],Table1[Cost Type])</f>
        <v>#N/A</v>
      </c>
      <c r="J3716" s="34">
        <f>IF(ISBLANK(Table24[[#This Row],[HTC - Qualifying (QRE) - Amt]]),SUM(Table24[[#This Row],[NPA - Qualifying (QRE) - Amt]],Table24[[#This Row],[NPA - Non-Qualifying (NQRE) - Amt]]),SUM(Table24[[#This Row],[HTC - Qualifying (QRE) - Amt]]+Table24[[#This Row],[HTC - Non-Qualifying (NQRE) - Amt]]))</f>
        <v>0</v>
      </c>
    </row>
    <row r="3717" spans="2:10" x14ac:dyDescent="0.3">
      <c r="B3717" s="32" t="e">
        <f>_xlfn.XLOOKUP(A3717,Table1[Categories of Work],Table1[Cost Type])</f>
        <v>#N/A</v>
      </c>
      <c r="J3717" s="34">
        <f>IF(ISBLANK(Table24[[#This Row],[HTC - Qualifying (QRE) - Amt]]),SUM(Table24[[#This Row],[NPA - Qualifying (QRE) - Amt]],Table24[[#This Row],[NPA - Non-Qualifying (NQRE) - Amt]]),SUM(Table24[[#This Row],[HTC - Qualifying (QRE) - Amt]]+Table24[[#This Row],[HTC - Non-Qualifying (NQRE) - Amt]]))</f>
        <v>0</v>
      </c>
    </row>
    <row r="3718" spans="2:10" x14ac:dyDescent="0.3">
      <c r="B3718" s="32" t="e">
        <f>_xlfn.XLOOKUP(A3718,Table1[Categories of Work],Table1[Cost Type])</f>
        <v>#N/A</v>
      </c>
      <c r="J3718" s="34">
        <f>IF(ISBLANK(Table24[[#This Row],[HTC - Qualifying (QRE) - Amt]]),SUM(Table24[[#This Row],[NPA - Qualifying (QRE) - Amt]],Table24[[#This Row],[NPA - Non-Qualifying (NQRE) - Amt]]),SUM(Table24[[#This Row],[HTC - Qualifying (QRE) - Amt]]+Table24[[#This Row],[HTC - Non-Qualifying (NQRE) - Amt]]))</f>
        <v>0</v>
      </c>
    </row>
    <row r="3719" spans="2:10" x14ac:dyDescent="0.3">
      <c r="B3719" s="32" t="e">
        <f>_xlfn.XLOOKUP(A3719,Table1[Categories of Work],Table1[Cost Type])</f>
        <v>#N/A</v>
      </c>
      <c r="J3719" s="34">
        <f>IF(ISBLANK(Table24[[#This Row],[HTC - Qualifying (QRE) - Amt]]),SUM(Table24[[#This Row],[NPA - Qualifying (QRE) - Amt]],Table24[[#This Row],[NPA - Non-Qualifying (NQRE) - Amt]]),SUM(Table24[[#This Row],[HTC - Qualifying (QRE) - Amt]]+Table24[[#This Row],[HTC - Non-Qualifying (NQRE) - Amt]]))</f>
        <v>0</v>
      </c>
    </row>
    <row r="3720" spans="2:10" x14ac:dyDescent="0.3">
      <c r="B3720" s="32" t="e">
        <f>_xlfn.XLOOKUP(A3720,Table1[Categories of Work],Table1[Cost Type])</f>
        <v>#N/A</v>
      </c>
      <c r="J3720" s="34">
        <f>IF(ISBLANK(Table24[[#This Row],[HTC - Qualifying (QRE) - Amt]]),SUM(Table24[[#This Row],[NPA - Qualifying (QRE) - Amt]],Table24[[#This Row],[NPA - Non-Qualifying (NQRE) - Amt]]),SUM(Table24[[#This Row],[HTC - Qualifying (QRE) - Amt]]+Table24[[#This Row],[HTC - Non-Qualifying (NQRE) - Amt]]))</f>
        <v>0</v>
      </c>
    </row>
    <row r="3721" spans="2:10" x14ac:dyDescent="0.3">
      <c r="B3721" s="32" t="e">
        <f>_xlfn.XLOOKUP(A3721,Table1[Categories of Work],Table1[Cost Type])</f>
        <v>#N/A</v>
      </c>
      <c r="J3721" s="34">
        <f>IF(ISBLANK(Table24[[#This Row],[HTC - Qualifying (QRE) - Amt]]),SUM(Table24[[#This Row],[NPA - Qualifying (QRE) - Amt]],Table24[[#This Row],[NPA - Non-Qualifying (NQRE) - Amt]]),SUM(Table24[[#This Row],[HTC - Qualifying (QRE) - Amt]]+Table24[[#This Row],[HTC - Non-Qualifying (NQRE) - Amt]]))</f>
        <v>0</v>
      </c>
    </row>
    <row r="3722" spans="2:10" x14ac:dyDescent="0.3">
      <c r="B3722" s="32" t="e">
        <f>_xlfn.XLOOKUP(A3722,Table1[Categories of Work],Table1[Cost Type])</f>
        <v>#N/A</v>
      </c>
      <c r="J3722" s="34">
        <f>IF(ISBLANK(Table24[[#This Row],[HTC - Qualifying (QRE) - Amt]]),SUM(Table24[[#This Row],[NPA - Qualifying (QRE) - Amt]],Table24[[#This Row],[NPA - Non-Qualifying (NQRE) - Amt]]),SUM(Table24[[#This Row],[HTC - Qualifying (QRE) - Amt]]+Table24[[#This Row],[HTC - Non-Qualifying (NQRE) - Amt]]))</f>
        <v>0</v>
      </c>
    </row>
    <row r="3723" spans="2:10" x14ac:dyDescent="0.3">
      <c r="B3723" s="32" t="e">
        <f>_xlfn.XLOOKUP(A3723,Table1[Categories of Work],Table1[Cost Type])</f>
        <v>#N/A</v>
      </c>
      <c r="J3723" s="34">
        <f>IF(ISBLANK(Table24[[#This Row],[HTC - Qualifying (QRE) - Amt]]),SUM(Table24[[#This Row],[NPA - Qualifying (QRE) - Amt]],Table24[[#This Row],[NPA - Non-Qualifying (NQRE) - Amt]]),SUM(Table24[[#This Row],[HTC - Qualifying (QRE) - Amt]]+Table24[[#This Row],[HTC - Non-Qualifying (NQRE) - Amt]]))</f>
        <v>0</v>
      </c>
    </row>
    <row r="3724" spans="2:10" x14ac:dyDescent="0.3">
      <c r="B3724" s="32" t="e">
        <f>_xlfn.XLOOKUP(A3724,Table1[Categories of Work],Table1[Cost Type])</f>
        <v>#N/A</v>
      </c>
      <c r="J3724" s="34">
        <f>IF(ISBLANK(Table24[[#This Row],[HTC - Qualifying (QRE) - Amt]]),SUM(Table24[[#This Row],[NPA - Qualifying (QRE) - Amt]],Table24[[#This Row],[NPA - Non-Qualifying (NQRE) - Amt]]),SUM(Table24[[#This Row],[HTC - Qualifying (QRE) - Amt]]+Table24[[#This Row],[HTC - Non-Qualifying (NQRE) - Amt]]))</f>
        <v>0</v>
      </c>
    </row>
    <row r="3725" spans="2:10" x14ac:dyDescent="0.3">
      <c r="B3725" s="32" t="e">
        <f>_xlfn.XLOOKUP(A3725,Table1[Categories of Work],Table1[Cost Type])</f>
        <v>#N/A</v>
      </c>
      <c r="J3725" s="34">
        <f>IF(ISBLANK(Table24[[#This Row],[HTC - Qualifying (QRE) - Amt]]),SUM(Table24[[#This Row],[NPA - Qualifying (QRE) - Amt]],Table24[[#This Row],[NPA - Non-Qualifying (NQRE) - Amt]]),SUM(Table24[[#This Row],[HTC - Qualifying (QRE) - Amt]]+Table24[[#This Row],[HTC - Non-Qualifying (NQRE) - Amt]]))</f>
        <v>0</v>
      </c>
    </row>
    <row r="3726" spans="2:10" x14ac:dyDescent="0.3">
      <c r="B3726" s="32" t="e">
        <f>_xlfn.XLOOKUP(A3726,Table1[Categories of Work],Table1[Cost Type])</f>
        <v>#N/A</v>
      </c>
      <c r="J3726" s="34">
        <f>IF(ISBLANK(Table24[[#This Row],[HTC - Qualifying (QRE) - Amt]]),SUM(Table24[[#This Row],[NPA - Qualifying (QRE) - Amt]],Table24[[#This Row],[NPA - Non-Qualifying (NQRE) - Amt]]),SUM(Table24[[#This Row],[HTC - Qualifying (QRE) - Amt]]+Table24[[#This Row],[HTC - Non-Qualifying (NQRE) - Amt]]))</f>
        <v>0</v>
      </c>
    </row>
    <row r="3727" spans="2:10" x14ac:dyDescent="0.3">
      <c r="B3727" s="32" t="e">
        <f>_xlfn.XLOOKUP(A3727,Table1[Categories of Work],Table1[Cost Type])</f>
        <v>#N/A</v>
      </c>
      <c r="J3727" s="34">
        <f>IF(ISBLANK(Table24[[#This Row],[HTC - Qualifying (QRE) - Amt]]),SUM(Table24[[#This Row],[NPA - Qualifying (QRE) - Amt]],Table24[[#This Row],[NPA - Non-Qualifying (NQRE) - Amt]]),SUM(Table24[[#This Row],[HTC - Qualifying (QRE) - Amt]]+Table24[[#This Row],[HTC - Non-Qualifying (NQRE) - Amt]]))</f>
        <v>0</v>
      </c>
    </row>
    <row r="3728" spans="2:10" x14ac:dyDescent="0.3">
      <c r="B3728" s="32" t="e">
        <f>_xlfn.XLOOKUP(A3728,Table1[Categories of Work],Table1[Cost Type])</f>
        <v>#N/A</v>
      </c>
      <c r="J3728" s="34">
        <f>IF(ISBLANK(Table24[[#This Row],[HTC - Qualifying (QRE) - Amt]]),SUM(Table24[[#This Row],[NPA - Qualifying (QRE) - Amt]],Table24[[#This Row],[NPA - Non-Qualifying (NQRE) - Amt]]),SUM(Table24[[#This Row],[HTC - Qualifying (QRE) - Amt]]+Table24[[#This Row],[HTC - Non-Qualifying (NQRE) - Amt]]))</f>
        <v>0</v>
      </c>
    </row>
    <row r="3729" spans="2:10" x14ac:dyDescent="0.3">
      <c r="B3729" s="32" t="e">
        <f>_xlfn.XLOOKUP(A3729,Table1[Categories of Work],Table1[Cost Type])</f>
        <v>#N/A</v>
      </c>
      <c r="J3729" s="34">
        <f>IF(ISBLANK(Table24[[#This Row],[HTC - Qualifying (QRE) - Amt]]),SUM(Table24[[#This Row],[NPA - Qualifying (QRE) - Amt]],Table24[[#This Row],[NPA - Non-Qualifying (NQRE) - Amt]]),SUM(Table24[[#This Row],[HTC - Qualifying (QRE) - Amt]]+Table24[[#This Row],[HTC - Non-Qualifying (NQRE) - Amt]]))</f>
        <v>0</v>
      </c>
    </row>
    <row r="3730" spans="2:10" x14ac:dyDescent="0.3">
      <c r="B3730" s="32" t="e">
        <f>_xlfn.XLOOKUP(A3730,Table1[Categories of Work],Table1[Cost Type])</f>
        <v>#N/A</v>
      </c>
      <c r="J3730" s="34">
        <f>IF(ISBLANK(Table24[[#This Row],[HTC - Qualifying (QRE) - Amt]]),SUM(Table24[[#This Row],[NPA - Qualifying (QRE) - Amt]],Table24[[#This Row],[NPA - Non-Qualifying (NQRE) - Amt]]),SUM(Table24[[#This Row],[HTC - Qualifying (QRE) - Amt]]+Table24[[#This Row],[HTC - Non-Qualifying (NQRE) - Amt]]))</f>
        <v>0</v>
      </c>
    </row>
    <row r="3731" spans="2:10" x14ac:dyDescent="0.3">
      <c r="B3731" s="32" t="e">
        <f>_xlfn.XLOOKUP(A3731,Table1[Categories of Work],Table1[Cost Type])</f>
        <v>#N/A</v>
      </c>
      <c r="J3731" s="34">
        <f>IF(ISBLANK(Table24[[#This Row],[HTC - Qualifying (QRE) - Amt]]),SUM(Table24[[#This Row],[NPA - Qualifying (QRE) - Amt]],Table24[[#This Row],[NPA - Non-Qualifying (NQRE) - Amt]]),SUM(Table24[[#This Row],[HTC - Qualifying (QRE) - Amt]]+Table24[[#This Row],[HTC - Non-Qualifying (NQRE) - Amt]]))</f>
        <v>0</v>
      </c>
    </row>
    <row r="3732" spans="2:10" x14ac:dyDescent="0.3">
      <c r="B3732" s="32" t="e">
        <f>_xlfn.XLOOKUP(A3732,Table1[Categories of Work],Table1[Cost Type])</f>
        <v>#N/A</v>
      </c>
      <c r="J3732" s="34">
        <f>IF(ISBLANK(Table24[[#This Row],[HTC - Qualifying (QRE) - Amt]]),SUM(Table24[[#This Row],[NPA - Qualifying (QRE) - Amt]],Table24[[#This Row],[NPA - Non-Qualifying (NQRE) - Amt]]),SUM(Table24[[#This Row],[HTC - Qualifying (QRE) - Amt]]+Table24[[#This Row],[HTC - Non-Qualifying (NQRE) - Amt]]))</f>
        <v>0</v>
      </c>
    </row>
    <row r="3733" spans="2:10" x14ac:dyDescent="0.3">
      <c r="B3733" s="32" t="e">
        <f>_xlfn.XLOOKUP(A3733,Table1[Categories of Work],Table1[Cost Type])</f>
        <v>#N/A</v>
      </c>
      <c r="J3733" s="34">
        <f>IF(ISBLANK(Table24[[#This Row],[HTC - Qualifying (QRE) - Amt]]),SUM(Table24[[#This Row],[NPA - Qualifying (QRE) - Amt]],Table24[[#This Row],[NPA - Non-Qualifying (NQRE) - Amt]]),SUM(Table24[[#This Row],[HTC - Qualifying (QRE) - Amt]]+Table24[[#This Row],[HTC - Non-Qualifying (NQRE) - Amt]]))</f>
        <v>0</v>
      </c>
    </row>
    <row r="3734" spans="2:10" x14ac:dyDescent="0.3">
      <c r="B3734" s="32" t="e">
        <f>_xlfn.XLOOKUP(A3734,Table1[Categories of Work],Table1[Cost Type])</f>
        <v>#N/A</v>
      </c>
      <c r="J3734" s="34">
        <f>IF(ISBLANK(Table24[[#This Row],[HTC - Qualifying (QRE) - Amt]]),SUM(Table24[[#This Row],[NPA - Qualifying (QRE) - Amt]],Table24[[#This Row],[NPA - Non-Qualifying (NQRE) - Amt]]),SUM(Table24[[#This Row],[HTC - Qualifying (QRE) - Amt]]+Table24[[#This Row],[HTC - Non-Qualifying (NQRE) - Amt]]))</f>
        <v>0</v>
      </c>
    </row>
    <row r="3735" spans="2:10" x14ac:dyDescent="0.3">
      <c r="B3735" s="32" t="e">
        <f>_xlfn.XLOOKUP(A3735,Table1[Categories of Work],Table1[Cost Type])</f>
        <v>#N/A</v>
      </c>
      <c r="J3735" s="34">
        <f>IF(ISBLANK(Table24[[#This Row],[HTC - Qualifying (QRE) - Amt]]),SUM(Table24[[#This Row],[NPA - Qualifying (QRE) - Amt]],Table24[[#This Row],[NPA - Non-Qualifying (NQRE) - Amt]]),SUM(Table24[[#This Row],[HTC - Qualifying (QRE) - Amt]]+Table24[[#This Row],[HTC - Non-Qualifying (NQRE) - Amt]]))</f>
        <v>0</v>
      </c>
    </row>
    <row r="3736" spans="2:10" x14ac:dyDescent="0.3">
      <c r="B3736" s="32" t="e">
        <f>_xlfn.XLOOKUP(A3736,Table1[Categories of Work],Table1[Cost Type])</f>
        <v>#N/A</v>
      </c>
      <c r="J3736" s="34">
        <f>IF(ISBLANK(Table24[[#This Row],[HTC - Qualifying (QRE) - Amt]]),SUM(Table24[[#This Row],[NPA - Qualifying (QRE) - Amt]],Table24[[#This Row],[NPA - Non-Qualifying (NQRE) - Amt]]),SUM(Table24[[#This Row],[HTC - Qualifying (QRE) - Amt]]+Table24[[#This Row],[HTC - Non-Qualifying (NQRE) - Amt]]))</f>
        <v>0</v>
      </c>
    </row>
    <row r="3737" spans="2:10" x14ac:dyDescent="0.3">
      <c r="B3737" s="32" t="e">
        <f>_xlfn.XLOOKUP(A3737,Table1[Categories of Work],Table1[Cost Type])</f>
        <v>#N/A</v>
      </c>
      <c r="J3737" s="34">
        <f>IF(ISBLANK(Table24[[#This Row],[HTC - Qualifying (QRE) - Amt]]),SUM(Table24[[#This Row],[NPA - Qualifying (QRE) - Amt]],Table24[[#This Row],[NPA - Non-Qualifying (NQRE) - Amt]]),SUM(Table24[[#This Row],[HTC - Qualifying (QRE) - Amt]]+Table24[[#This Row],[HTC - Non-Qualifying (NQRE) - Amt]]))</f>
        <v>0</v>
      </c>
    </row>
    <row r="3738" spans="2:10" x14ac:dyDescent="0.3">
      <c r="B3738" s="32" t="e">
        <f>_xlfn.XLOOKUP(A3738,Table1[Categories of Work],Table1[Cost Type])</f>
        <v>#N/A</v>
      </c>
      <c r="J3738" s="34">
        <f>IF(ISBLANK(Table24[[#This Row],[HTC - Qualifying (QRE) - Amt]]),SUM(Table24[[#This Row],[NPA - Qualifying (QRE) - Amt]],Table24[[#This Row],[NPA - Non-Qualifying (NQRE) - Amt]]),SUM(Table24[[#This Row],[HTC - Qualifying (QRE) - Amt]]+Table24[[#This Row],[HTC - Non-Qualifying (NQRE) - Amt]]))</f>
        <v>0</v>
      </c>
    </row>
    <row r="3739" spans="2:10" x14ac:dyDescent="0.3">
      <c r="B3739" s="32" t="e">
        <f>_xlfn.XLOOKUP(A3739,Table1[Categories of Work],Table1[Cost Type])</f>
        <v>#N/A</v>
      </c>
      <c r="J3739" s="34">
        <f>IF(ISBLANK(Table24[[#This Row],[HTC - Qualifying (QRE) - Amt]]),SUM(Table24[[#This Row],[NPA - Qualifying (QRE) - Amt]],Table24[[#This Row],[NPA - Non-Qualifying (NQRE) - Amt]]),SUM(Table24[[#This Row],[HTC - Qualifying (QRE) - Amt]]+Table24[[#This Row],[HTC - Non-Qualifying (NQRE) - Amt]]))</f>
        <v>0</v>
      </c>
    </row>
    <row r="3740" spans="2:10" x14ac:dyDescent="0.3">
      <c r="B3740" s="32" t="e">
        <f>_xlfn.XLOOKUP(A3740,Table1[Categories of Work],Table1[Cost Type])</f>
        <v>#N/A</v>
      </c>
      <c r="J3740" s="34">
        <f>IF(ISBLANK(Table24[[#This Row],[HTC - Qualifying (QRE) - Amt]]),SUM(Table24[[#This Row],[NPA - Qualifying (QRE) - Amt]],Table24[[#This Row],[NPA - Non-Qualifying (NQRE) - Amt]]),SUM(Table24[[#This Row],[HTC - Qualifying (QRE) - Amt]]+Table24[[#This Row],[HTC - Non-Qualifying (NQRE) - Amt]]))</f>
        <v>0</v>
      </c>
    </row>
    <row r="3741" spans="2:10" x14ac:dyDescent="0.3">
      <c r="B3741" s="32" t="e">
        <f>_xlfn.XLOOKUP(A3741,Table1[Categories of Work],Table1[Cost Type])</f>
        <v>#N/A</v>
      </c>
      <c r="J3741" s="34">
        <f>IF(ISBLANK(Table24[[#This Row],[HTC - Qualifying (QRE) - Amt]]),SUM(Table24[[#This Row],[NPA - Qualifying (QRE) - Amt]],Table24[[#This Row],[NPA - Non-Qualifying (NQRE) - Amt]]),SUM(Table24[[#This Row],[HTC - Qualifying (QRE) - Amt]]+Table24[[#This Row],[HTC - Non-Qualifying (NQRE) - Amt]]))</f>
        <v>0</v>
      </c>
    </row>
    <row r="3742" spans="2:10" x14ac:dyDescent="0.3">
      <c r="B3742" s="32" t="e">
        <f>_xlfn.XLOOKUP(A3742,Table1[Categories of Work],Table1[Cost Type])</f>
        <v>#N/A</v>
      </c>
      <c r="J3742" s="34">
        <f>IF(ISBLANK(Table24[[#This Row],[HTC - Qualifying (QRE) - Amt]]),SUM(Table24[[#This Row],[NPA - Qualifying (QRE) - Amt]],Table24[[#This Row],[NPA - Non-Qualifying (NQRE) - Amt]]),SUM(Table24[[#This Row],[HTC - Qualifying (QRE) - Amt]]+Table24[[#This Row],[HTC - Non-Qualifying (NQRE) - Amt]]))</f>
        <v>0</v>
      </c>
    </row>
    <row r="3743" spans="2:10" x14ac:dyDescent="0.3">
      <c r="B3743" s="32" t="e">
        <f>_xlfn.XLOOKUP(A3743,Table1[Categories of Work],Table1[Cost Type])</f>
        <v>#N/A</v>
      </c>
      <c r="J3743" s="34">
        <f>IF(ISBLANK(Table24[[#This Row],[HTC - Qualifying (QRE) - Amt]]),SUM(Table24[[#This Row],[NPA - Qualifying (QRE) - Amt]],Table24[[#This Row],[NPA - Non-Qualifying (NQRE) - Amt]]),SUM(Table24[[#This Row],[HTC - Qualifying (QRE) - Amt]]+Table24[[#This Row],[HTC - Non-Qualifying (NQRE) - Amt]]))</f>
        <v>0</v>
      </c>
    </row>
    <row r="3744" spans="2:10" x14ac:dyDescent="0.3">
      <c r="B3744" s="32" t="e">
        <f>_xlfn.XLOOKUP(A3744,Table1[Categories of Work],Table1[Cost Type])</f>
        <v>#N/A</v>
      </c>
      <c r="J3744" s="34">
        <f>IF(ISBLANK(Table24[[#This Row],[HTC - Qualifying (QRE) - Amt]]),SUM(Table24[[#This Row],[NPA - Qualifying (QRE) - Amt]],Table24[[#This Row],[NPA - Non-Qualifying (NQRE) - Amt]]),SUM(Table24[[#This Row],[HTC - Qualifying (QRE) - Amt]]+Table24[[#This Row],[HTC - Non-Qualifying (NQRE) - Amt]]))</f>
        <v>0</v>
      </c>
    </row>
    <row r="3745" spans="2:10" x14ac:dyDescent="0.3">
      <c r="B3745" s="32" t="e">
        <f>_xlfn.XLOOKUP(A3745,Table1[Categories of Work],Table1[Cost Type])</f>
        <v>#N/A</v>
      </c>
      <c r="J3745" s="34">
        <f>IF(ISBLANK(Table24[[#This Row],[HTC - Qualifying (QRE) - Amt]]),SUM(Table24[[#This Row],[NPA - Qualifying (QRE) - Amt]],Table24[[#This Row],[NPA - Non-Qualifying (NQRE) - Amt]]),SUM(Table24[[#This Row],[HTC - Qualifying (QRE) - Amt]]+Table24[[#This Row],[HTC - Non-Qualifying (NQRE) - Amt]]))</f>
        <v>0</v>
      </c>
    </row>
    <row r="3746" spans="2:10" x14ac:dyDescent="0.3">
      <c r="B3746" s="32" t="e">
        <f>_xlfn.XLOOKUP(A3746,Table1[Categories of Work],Table1[Cost Type])</f>
        <v>#N/A</v>
      </c>
      <c r="J3746" s="34">
        <f>IF(ISBLANK(Table24[[#This Row],[HTC - Qualifying (QRE) - Amt]]),SUM(Table24[[#This Row],[NPA - Qualifying (QRE) - Amt]],Table24[[#This Row],[NPA - Non-Qualifying (NQRE) - Amt]]),SUM(Table24[[#This Row],[HTC - Qualifying (QRE) - Amt]]+Table24[[#This Row],[HTC - Non-Qualifying (NQRE) - Amt]]))</f>
        <v>0</v>
      </c>
    </row>
    <row r="3747" spans="2:10" x14ac:dyDescent="0.3">
      <c r="B3747" s="32" t="e">
        <f>_xlfn.XLOOKUP(A3747,Table1[Categories of Work],Table1[Cost Type])</f>
        <v>#N/A</v>
      </c>
      <c r="J3747" s="34">
        <f>IF(ISBLANK(Table24[[#This Row],[HTC - Qualifying (QRE) - Amt]]),SUM(Table24[[#This Row],[NPA - Qualifying (QRE) - Amt]],Table24[[#This Row],[NPA - Non-Qualifying (NQRE) - Amt]]),SUM(Table24[[#This Row],[HTC - Qualifying (QRE) - Amt]]+Table24[[#This Row],[HTC - Non-Qualifying (NQRE) - Amt]]))</f>
        <v>0</v>
      </c>
    </row>
    <row r="3748" spans="2:10" x14ac:dyDescent="0.3">
      <c r="B3748" s="32" t="e">
        <f>_xlfn.XLOOKUP(A3748,Table1[Categories of Work],Table1[Cost Type])</f>
        <v>#N/A</v>
      </c>
      <c r="J3748" s="34">
        <f>IF(ISBLANK(Table24[[#This Row],[HTC - Qualifying (QRE) - Amt]]),SUM(Table24[[#This Row],[NPA - Qualifying (QRE) - Amt]],Table24[[#This Row],[NPA - Non-Qualifying (NQRE) - Amt]]),SUM(Table24[[#This Row],[HTC - Qualifying (QRE) - Amt]]+Table24[[#This Row],[HTC - Non-Qualifying (NQRE) - Amt]]))</f>
        <v>0</v>
      </c>
    </row>
    <row r="3749" spans="2:10" x14ac:dyDescent="0.3">
      <c r="B3749" s="32" t="e">
        <f>_xlfn.XLOOKUP(A3749,Table1[Categories of Work],Table1[Cost Type])</f>
        <v>#N/A</v>
      </c>
      <c r="J3749" s="34">
        <f>IF(ISBLANK(Table24[[#This Row],[HTC - Qualifying (QRE) - Amt]]),SUM(Table24[[#This Row],[NPA - Qualifying (QRE) - Amt]],Table24[[#This Row],[NPA - Non-Qualifying (NQRE) - Amt]]),SUM(Table24[[#This Row],[HTC - Qualifying (QRE) - Amt]]+Table24[[#This Row],[HTC - Non-Qualifying (NQRE) - Amt]]))</f>
        <v>0</v>
      </c>
    </row>
    <row r="3750" spans="2:10" x14ac:dyDescent="0.3">
      <c r="B3750" s="32" t="e">
        <f>_xlfn.XLOOKUP(A3750,Table1[Categories of Work],Table1[Cost Type])</f>
        <v>#N/A</v>
      </c>
      <c r="J3750" s="34">
        <f>IF(ISBLANK(Table24[[#This Row],[HTC - Qualifying (QRE) - Amt]]),SUM(Table24[[#This Row],[NPA - Qualifying (QRE) - Amt]],Table24[[#This Row],[NPA - Non-Qualifying (NQRE) - Amt]]),SUM(Table24[[#This Row],[HTC - Qualifying (QRE) - Amt]]+Table24[[#This Row],[HTC - Non-Qualifying (NQRE) - Amt]]))</f>
        <v>0</v>
      </c>
    </row>
    <row r="3751" spans="2:10" x14ac:dyDescent="0.3">
      <c r="B3751" s="32" t="e">
        <f>_xlfn.XLOOKUP(A3751,Table1[Categories of Work],Table1[Cost Type])</f>
        <v>#N/A</v>
      </c>
      <c r="J3751" s="34">
        <f>IF(ISBLANK(Table24[[#This Row],[HTC - Qualifying (QRE) - Amt]]),SUM(Table24[[#This Row],[NPA - Qualifying (QRE) - Amt]],Table24[[#This Row],[NPA - Non-Qualifying (NQRE) - Amt]]),SUM(Table24[[#This Row],[HTC - Qualifying (QRE) - Amt]]+Table24[[#This Row],[HTC - Non-Qualifying (NQRE) - Amt]]))</f>
        <v>0</v>
      </c>
    </row>
    <row r="3752" spans="2:10" x14ac:dyDescent="0.3">
      <c r="B3752" s="32" t="e">
        <f>_xlfn.XLOOKUP(A3752,Table1[Categories of Work],Table1[Cost Type])</f>
        <v>#N/A</v>
      </c>
      <c r="J3752" s="34">
        <f>IF(ISBLANK(Table24[[#This Row],[HTC - Qualifying (QRE) - Amt]]),SUM(Table24[[#This Row],[NPA - Qualifying (QRE) - Amt]],Table24[[#This Row],[NPA - Non-Qualifying (NQRE) - Amt]]),SUM(Table24[[#This Row],[HTC - Qualifying (QRE) - Amt]]+Table24[[#This Row],[HTC - Non-Qualifying (NQRE) - Amt]]))</f>
        <v>0</v>
      </c>
    </row>
    <row r="3753" spans="2:10" x14ac:dyDescent="0.3">
      <c r="B3753" s="32" t="e">
        <f>_xlfn.XLOOKUP(A3753,Table1[Categories of Work],Table1[Cost Type])</f>
        <v>#N/A</v>
      </c>
      <c r="J3753" s="34">
        <f>IF(ISBLANK(Table24[[#This Row],[HTC - Qualifying (QRE) - Amt]]),SUM(Table24[[#This Row],[NPA - Qualifying (QRE) - Amt]],Table24[[#This Row],[NPA - Non-Qualifying (NQRE) - Amt]]),SUM(Table24[[#This Row],[HTC - Qualifying (QRE) - Amt]]+Table24[[#This Row],[HTC - Non-Qualifying (NQRE) - Amt]]))</f>
        <v>0</v>
      </c>
    </row>
    <row r="3754" spans="2:10" x14ac:dyDescent="0.3">
      <c r="B3754" s="32" t="e">
        <f>_xlfn.XLOOKUP(A3754,Table1[Categories of Work],Table1[Cost Type])</f>
        <v>#N/A</v>
      </c>
      <c r="J3754" s="34">
        <f>IF(ISBLANK(Table24[[#This Row],[HTC - Qualifying (QRE) - Amt]]),SUM(Table24[[#This Row],[NPA - Qualifying (QRE) - Amt]],Table24[[#This Row],[NPA - Non-Qualifying (NQRE) - Amt]]),SUM(Table24[[#This Row],[HTC - Qualifying (QRE) - Amt]]+Table24[[#This Row],[HTC - Non-Qualifying (NQRE) - Amt]]))</f>
        <v>0</v>
      </c>
    </row>
    <row r="3755" spans="2:10" x14ac:dyDescent="0.3">
      <c r="B3755" s="32" t="e">
        <f>_xlfn.XLOOKUP(A3755,Table1[Categories of Work],Table1[Cost Type])</f>
        <v>#N/A</v>
      </c>
      <c r="J3755" s="34">
        <f>IF(ISBLANK(Table24[[#This Row],[HTC - Qualifying (QRE) - Amt]]),SUM(Table24[[#This Row],[NPA - Qualifying (QRE) - Amt]],Table24[[#This Row],[NPA - Non-Qualifying (NQRE) - Amt]]),SUM(Table24[[#This Row],[HTC - Qualifying (QRE) - Amt]]+Table24[[#This Row],[HTC - Non-Qualifying (NQRE) - Amt]]))</f>
        <v>0</v>
      </c>
    </row>
    <row r="3756" spans="2:10" x14ac:dyDescent="0.3">
      <c r="B3756" s="32" t="e">
        <f>_xlfn.XLOOKUP(A3756,Table1[Categories of Work],Table1[Cost Type])</f>
        <v>#N/A</v>
      </c>
      <c r="J3756" s="34">
        <f>IF(ISBLANK(Table24[[#This Row],[HTC - Qualifying (QRE) - Amt]]),SUM(Table24[[#This Row],[NPA - Qualifying (QRE) - Amt]],Table24[[#This Row],[NPA - Non-Qualifying (NQRE) - Amt]]),SUM(Table24[[#This Row],[HTC - Qualifying (QRE) - Amt]]+Table24[[#This Row],[HTC - Non-Qualifying (NQRE) - Amt]]))</f>
        <v>0</v>
      </c>
    </row>
    <row r="3757" spans="2:10" x14ac:dyDescent="0.3">
      <c r="B3757" s="32" t="e">
        <f>_xlfn.XLOOKUP(A3757,Table1[Categories of Work],Table1[Cost Type])</f>
        <v>#N/A</v>
      </c>
      <c r="J3757" s="34">
        <f>IF(ISBLANK(Table24[[#This Row],[HTC - Qualifying (QRE) - Amt]]),SUM(Table24[[#This Row],[NPA - Qualifying (QRE) - Amt]],Table24[[#This Row],[NPA - Non-Qualifying (NQRE) - Amt]]),SUM(Table24[[#This Row],[HTC - Qualifying (QRE) - Amt]]+Table24[[#This Row],[HTC - Non-Qualifying (NQRE) - Amt]]))</f>
        <v>0</v>
      </c>
    </row>
    <row r="3758" spans="2:10" x14ac:dyDescent="0.3">
      <c r="B3758" s="32" t="e">
        <f>_xlfn.XLOOKUP(A3758,Table1[Categories of Work],Table1[Cost Type])</f>
        <v>#N/A</v>
      </c>
      <c r="J3758" s="34">
        <f>IF(ISBLANK(Table24[[#This Row],[HTC - Qualifying (QRE) - Amt]]),SUM(Table24[[#This Row],[NPA - Qualifying (QRE) - Amt]],Table24[[#This Row],[NPA - Non-Qualifying (NQRE) - Amt]]),SUM(Table24[[#This Row],[HTC - Qualifying (QRE) - Amt]]+Table24[[#This Row],[HTC - Non-Qualifying (NQRE) - Amt]]))</f>
        <v>0</v>
      </c>
    </row>
    <row r="3759" spans="2:10" x14ac:dyDescent="0.3">
      <c r="B3759" s="32" t="e">
        <f>_xlfn.XLOOKUP(A3759,Table1[Categories of Work],Table1[Cost Type])</f>
        <v>#N/A</v>
      </c>
      <c r="J3759" s="34">
        <f>IF(ISBLANK(Table24[[#This Row],[HTC - Qualifying (QRE) - Amt]]),SUM(Table24[[#This Row],[NPA - Qualifying (QRE) - Amt]],Table24[[#This Row],[NPA - Non-Qualifying (NQRE) - Amt]]),SUM(Table24[[#This Row],[HTC - Qualifying (QRE) - Amt]]+Table24[[#This Row],[HTC - Non-Qualifying (NQRE) - Amt]]))</f>
        <v>0</v>
      </c>
    </row>
    <row r="3760" spans="2:10" x14ac:dyDescent="0.3">
      <c r="B3760" s="32" t="e">
        <f>_xlfn.XLOOKUP(A3760,Table1[Categories of Work],Table1[Cost Type])</f>
        <v>#N/A</v>
      </c>
      <c r="J3760" s="34">
        <f>IF(ISBLANK(Table24[[#This Row],[HTC - Qualifying (QRE) - Amt]]),SUM(Table24[[#This Row],[NPA - Qualifying (QRE) - Amt]],Table24[[#This Row],[NPA - Non-Qualifying (NQRE) - Amt]]),SUM(Table24[[#This Row],[HTC - Qualifying (QRE) - Amt]]+Table24[[#This Row],[HTC - Non-Qualifying (NQRE) - Amt]]))</f>
        <v>0</v>
      </c>
    </row>
    <row r="3761" spans="2:10" x14ac:dyDescent="0.3">
      <c r="B3761" s="32" t="e">
        <f>_xlfn.XLOOKUP(A3761,Table1[Categories of Work],Table1[Cost Type])</f>
        <v>#N/A</v>
      </c>
      <c r="J3761" s="34">
        <f>IF(ISBLANK(Table24[[#This Row],[HTC - Qualifying (QRE) - Amt]]),SUM(Table24[[#This Row],[NPA - Qualifying (QRE) - Amt]],Table24[[#This Row],[NPA - Non-Qualifying (NQRE) - Amt]]),SUM(Table24[[#This Row],[HTC - Qualifying (QRE) - Amt]]+Table24[[#This Row],[HTC - Non-Qualifying (NQRE) - Amt]]))</f>
        <v>0</v>
      </c>
    </row>
    <row r="3762" spans="2:10" x14ac:dyDescent="0.3">
      <c r="B3762" s="32" t="e">
        <f>_xlfn.XLOOKUP(A3762,Table1[Categories of Work],Table1[Cost Type])</f>
        <v>#N/A</v>
      </c>
      <c r="J3762" s="34">
        <f>IF(ISBLANK(Table24[[#This Row],[HTC - Qualifying (QRE) - Amt]]),SUM(Table24[[#This Row],[NPA - Qualifying (QRE) - Amt]],Table24[[#This Row],[NPA - Non-Qualifying (NQRE) - Amt]]),SUM(Table24[[#This Row],[HTC - Qualifying (QRE) - Amt]]+Table24[[#This Row],[HTC - Non-Qualifying (NQRE) - Amt]]))</f>
        <v>0</v>
      </c>
    </row>
    <row r="3763" spans="2:10" x14ac:dyDescent="0.3">
      <c r="B3763" s="32" t="e">
        <f>_xlfn.XLOOKUP(A3763,Table1[Categories of Work],Table1[Cost Type])</f>
        <v>#N/A</v>
      </c>
      <c r="J3763" s="34">
        <f>IF(ISBLANK(Table24[[#This Row],[HTC - Qualifying (QRE) - Amt]]),SUM(Table24[[#This Row],[NPA - Qualifying (QRE) - Amt]],Table24[[#This Row],[NPA - Non-Qualifying (NQRE) - Amt]]),SUM(Table24[[#This Row],[HTC - Qualifying (QRE) - Amt]]+Table24[[#This Row],[HTC - Non-Qualifying (NQRE) - Amt]]))</f>
        <v>0</v>
      </c>
    </row>
    <row r="3764" spans="2:10" x14ac:dyDescent="0.3">
      <c r="B3764" s="32" t="e">
        <f>_xlfn.XLOOKUP(A3764,Table1[Categories of Work],Table1[Cost Type])</f>
        <v>#N/A</v>
      </c>
      <c r="J3764" s="34">
        <f>IF(ISBLANK(Table24[[#This Row],[HTC - Qualifying (QRE) - Amt]]),SUM(Table24[[#This Row],[NPA - Qualifying (QRE) - Amt]],Table24[[#This Row],[NPA - Non-Qualifying (NQRE) - Amt]]),SUM(Table24[[#This Row],[HTC - Qualifying (QRE) - Amt]]+Table24[[#This Row],[HTC - Non-Qualifying (NQRE) - Amt]]))</f>
        <v>0</v>
      </c>
    </row>
    <row r="3765" spans="2:10" x14ac:dyDescent="0.3">
      <c r="B3765" s="32" t="e">
        <f>_xlfn.XLOOKUP(A3765,Table1[Categories of Work],Table1[Cost Type])</f>
        <v>#N/A</v>
      </c>
      <c r="J3765" s="34">
        <f>IF(ISBLANK(Table24[[#This Row],[HTC - Qualifying (QRE) - Amt]]),SUM(Table24[[#This Row],[NPA - Qualifying (QRE) - Amt]],Table24[[#This Row],[NPA - Non-Qualifying (NQRE) - Amt]]),SUM(Table24[[#This Row],[HTC - Qualifying (QRE) - Amt]]+Table24[[#This Row],[HTC - Non-Qualifying (NQRE) - Amt]]))</f>
        <v>0</v>
      </c>
    </row>
    <row r="3766" spans="2:10" x14ac:dyDescent="0.3">
      <c r="B3766" s="32" t="e">
        <f>_xlfn.XLOOKUP(A3766,Table1[Categories of Work],Table1[Cost Type])</f>
        <v>#N/A</v>
      </c>
      <c r="J3766" s="34">
        <f>IF(ISBLANK(Table24[[#This Row],[HTC - Qualifying (QRE) - Amt]]),SUM(Table24[[#This Row],[NPA - Qualifying (QRE) - Amt]],Table24[[#This Row],[NPA - Non-Qualifying (NQRE) - Amt]]),SUM(Table24[[#This Row],[HTC - Qualifying (QRE) - Amt]]+Table24[[#This Row],[HTC - Non-Qualifying (NQRE) - Amt]]))</f>
        <v>0</v>
      </c>
    </row>
    <row r="3767" spans="2:10" x14ac:dyDescent="0.3">
      <c r="B3767" s="32" t="e">
        <f>_xlfn.XLOOKUP(A3767,Table1[Categories of Work],Table1[Cost Type])</f>
        <v>#N/A</v>
      </c>
      <c r="J3767" s="34">
        <f>IF(ISBLANK(Table24[[#This Row],[HTC - Qualifying (QRE) - Amt]]),SUM(Table24[[#This Row],[NPA - Qualifying (QRE) - Amt]],Table24[[#This Row],[NPA - Non-Qualifying (NQRE) - Amt]]),SUM(Table24[[#This Row],[HTC - Qualifying (QRE) - Amt]]+Table24[[#This Row],[HTC - Non-Qualifying (NQRE) - Amt]]))</f>
        <v>0</v>
      </c>
    </row>
    <row r="3768" spans="2:10" x14ac:dyDescent="0.3">
      <c r="B3768" s="32" t="e">
        <f>_xlfn.XLOOKUP(A3768,Table1[Categories of Work],Table1[Cost Type])</f>
        <v>#N/A</v>
      </c>
      <c r="J3768" s="34">
        <f>IF(ISBLANK(Table24[[#This Row],[HTC - Qualifying (QRE) - Amt]]),SUM(Table24[[#This Row],[NPA - Qualifying (QRE) - Amt]],Table24[[#This Row],[NPA - Non-Qualifying (NQRE) - Amt]]),SUM(Table24[[#This Row],[HTC - Qualifying (QRE) - Amt]]+Table24[[#This Row],[HTC - Non-Qualifying (NQRE) - Amt]]))</f>
        <v>0</v>
      </c>
    </row>
    <row r="3769" spans="2:10" x14ac:dyDescent="0.3">
      <c r="B3769" s="32" t="e">
        <f>_xlfn.XLOOKUP(A3769,Table1[Categories of Work],Table1[Cost Type])</f>
        <v>#N/A</v>
      </c>
      <c r="J3769" s="34">
        <f>IF(ISBLANK(Table24[[#This Row],[HTC - Qualifying (QRE) - Amt]]),SUM(Table24[[#This Row],[NPA - Qualifying (QRE) - Amt]],Table24[[#This Row],[NPA - Non-Qualifying (NQRE) - Amt]]),SUM(Table24[[#This Row],[HTC - Qualifying (QRE) - Amt]]+Table24[[#This Row],[HTC - Non-Qualifying (NQRE) - Amt]]))</f>
        <v>0</v>
      </c>
    </row>
    <row r="3770" spans="2:10" x14ac:dyDescent="0.3">
      <c r="B3770" s="32" t="e">
        <f>_xlfn.XLOOKUP(A3770,Table1[Categories of Work],Table1[Cost Type])</f>
        <v>#N/A</v>
      </c>
      <c r="J3770" s="34">
        <f>IF(ISBLANK(Table24[[#This Row],[HTC - Qualifying (QRE) - Amt]]),SUM(Table24[[#This Row],[NPA - Qualifying (QRE) - Amt]],Table24[[#This Row],[NPA - Non-Qualifying (NQRE) - Amt]]),SUM(Table24[[#This Row],[HTC - Qualifying (QRE) - Amt]]+Table24[[#This Row],[HTC - Non-Qualifying (NQRE) - Amt]]))</f>
        <v>0</v>
      </c>
    </row>
    <row r="3771" spans="2:10" x14ac:dyDescent="0.3">
      <c r="B3771" s="32" t="e">
        <f>_xlfn.XLOOKUP(A3771,Table1[Categories of Work],Table1[Cost Type])</f>
        <v>#N/A</v>
      </c>
      <c r="J3771" s="34">
        <f>IF(ISBLANK(Table24[[#This Row],[HTC - Qualifying (QRE) - Amt]]),SUM(Table24[[#This Row],[NPA - Qualifying (QRE) - Amt]],Table24[[#This Row],[NPA - Non-Qualifying (NQRE) - Amt]]),SUM(Table24[[#This Row],[HTC - Qualifying (QRE) - Amt]]+Table24[[#This Row],[HTC - Non-Qualifying (NQRE) - Amt]]))</f>
        <v>0</v>
      </c>
    </row>
    <row r="3772" spans="2:10" x14ac:dyDescent="0.3">
      <c r="B3772" s="32" t="e">
        <f>_xlfn.XLOOKUP(A3772,Table1[Categories of Work],Table1[Cost Type])</f>
        <v>#N/A</v>
      </c>
      <c r="J3772" s="34">
        <f>IF(ISBLANK(Table24[[#This Row],[HTC - Qualifying (QRE) - Amt]]),SUM(Table24[[#This Row],[NPA - Qualifying (QRE) - Amt]],Table24[[#This Row],[NPA - Non-Qualifying (NQRE) - Amt]]),SUM(Table24[[#This Row],[HTC - Qualifying (QRE) - Amt]]+Table24[[#This Row],[HTC - Non-Qualifying (NQRE) - Amt]]))</f>
        <v>0</v>
      </c>
    </row>
    <row r="3773" spans="2:10" x14ac:dyDescent="0.3">
      <c r="B3773" s="32" t="e">
        <f>_xlfn.XLOOKUP(A3773,Table1[Categories of Work],Table1[Cost Type])</f>
        <v>#N/A</v>
      </c>
      <c r="J3773" s="34">
        <f>IF(ISBLANK(Table24[[#This Row],[HTC - Qualifying (QRE) - Amt]]),SUM(Table24[[#This Row],[NPA - Qualifying (QRE) - Amt]],Table24[[#This Row],[NPA - Non-Qualifying (NQRE) - Amt]]),SUM(Table24[[#This Row],[HTC - Qualifying (QRE) - Amt]]+Table24[[#This Row],[HTC - Non-Qualifying (NQRE) - Amt]]))</f>
        <v>0</v>
      </c>
    </row>
    <row r="3774" spans="2:10" x14ac:dyDescent="0.3">
      <c r="B3774" s="32" t="e">
        <f>_xlfn.XLOOKUP(A3774,Table1[Categories of Work],Table1[Cost Type])</f>
        <v>#N/A</v>
      </c>
      <c r="J3774" s="34">
        <f>IF(ISBLANK(Table24[[#This Row],[HTC - Qualifying (QRE) - Amt]]),SUM(Table24[[#This Row],[NPA - Qualifying (QRE) - Amt]],Table24[[#This Row],[NPA - Non-Qualifying (NQRE) - Amt]]),SUM(Table24[[#This Row],[HTC - Qualifying (QRE) - Amt]]+Table24[[#This Row],[HTC - Non-Qualifying (NQRE) - Amt]]))</f>
        <v>0</v>
      </c>
    </row>
    <row r="3775" spans="2:10" x14ac:dyDescent="0.3">
      <c r="B3775" s="32" t="e">
        <f>_xlfn.XLOOKUP(A3775,Table1[Categories of Work],Table1[Cost Type])</f>
        <v>#N/A</v>
      </c>
      <c r="J3775" s="34">
        <f>IF(ISBLANK(Table24[[#This Row],[HTC - Qualifying (QRE) - Amt]]),SUM(Table24[[#This Row],[NPA - Qualifying (QRE) - Amt]],Table24[[#This Row],[NPA - Non-Qualifying (NQRE) - Amt]]),SUM(Table24[[#This Row],[HTC - Qualifying (QRE) - Amt]]+Table24[[#This Row],[HTC - Non-Qualifying (NQRE) - Amt]]))</f>
        <v>0</v>
      </c>
    </row>
    <row r="3776" spans="2:10" x14ac:dyDescent="0.3">
      <c r="B3776" s="32" t="e">
        <f>_xlfn.XLOOKUP(A3776,Table1[Categories of Work],Table1[Cost Type])</f>
        <v>#N/A</v>
      </c>
      <c r="J3776" s="34">
        <f>IF(ISBLANK(Table24[[#This Row],[HTC - Qualifying (QRE) - Amt]]),SUM(Table24[[#This Row],[NPA - Qualifying (QRE) - Amt]],Table24[[#This Row],[NPA - Non-Qualifying (NQRE) - Amt]]),SUM(Table24[[#This Row],[HTC - Qualifying (QRE) - Amt]]+Table24[[#This Row],[HTC - Non-Qualifying (NQRE) - Amt]]))</f>
        <v>0</v>
      </c>
    </row>
    <row r="3777" spans="2:10" x14ac:dyDescent="0.3">
      <c r="B3777" s="32" t="e">
        <f>_xlfn.XLOOKUP(A3777,Table1[Categories of Work],Table1[Cost Type])</f>
        <v>#N/A</v>
      </c>
      <c r="J3777" s="34">
        <f>IF(ISBLANK(Table24[[#This Row],[HTC - Qualifying (QRE) - Amt]]),SUM(Table24[[#This Row],[NPA - Qualifying (QRE) - Amt]],Table24[[#This Row],[NPA - Non-Qualifying (NQRE) - Amt]]),SUM(Table24[[#This Row],[HTC - Qualifying (QRE) - Amt]]+Table24[[#This Row],[HTC - Non-Qualifying (NQRE) - Amt]]))</f>
        <v>0</v>
      </c>
    </row>
    <row r="3778" spans="2:10" x14ac:dyDescent="0.3">
      <c r="B3778" s="32" t="e">
        <f>_xlfn.XLOOKUP(A3778,Table1[Categories of Work],Table1[Cost Type])</f>
        <v>#N/A</v>
      </c>
      <c r="J3778" s="34">
        <f>IF(ISBLANK(Table24[[#This Row],[HTC - Qualifying (QRE) - Amt]]),SUM(Table24[[#This Row],[NPA - Qualifying (QRE) - Amt]],Table24[[#This Row],[NPA - Non-Qualifying (NQRE) - Amt]]),SUM(Table24[[#This Row],[HTC - Qualifying (QRE) - Amt]]+Table24[[#This Row],[HTC - Non-Qualifying (NQRE) - Amt]]))</f>
        <v>0</v>
      </c>
    </row>
    <row r="3779" spans="2:10" x14ac:dyDescent="0.3">
      <c r="B3779" s="32" t="e">
        <f>_xlfn.XLOOKUP(A3779,Table1[Categories of Work],Table1[Cost Type])</f>
        <v>#N/A</v>
      </c>
      <c r="J3779" s="34">
        <f>IF(ISBLANK(Table24[[#This Row],[HTC - Qualifying (QRE) - Amt]]),SUM(Table24[[#This Row],[NPA - Qualifying (QRE) - Amt]],Table24[[#This Row],[NPA - Non-Qualifying (NQRE) - Amt]]),SUM(Table24[[#This Row],[HTC - Qualifying (QRE) - Amt]]+Table24[[#This Row],[HTC - Non-Qualifying (NQRE) - Amt]]))</f>
        <v>0</v>
      </c>
    </row>
    <row r="3780" spans="2:10" x14ac:dyDescent="0.3">
      <c r="B3780" s="32" t="e">
        <f>_xlfn.XLOOKUP(A3780,Table1[Categories of Work],Table1[Cost Type])</f>
        <v>#N/A</v>
      </c>
      <c r="J3780" s="34">
        <f>IF(ISBLANK(Table24[[#This Row],[HTC - Qualifying (QRE) - Amt]]),SUM(Table24[[#This Row],[NPA - Qualifying (QRE) - Amt]],Table24[[#This Row],[NPA - Non-Qualifying (NQRE) - Amt]]),SUM(Table24[[#This Row],[HTC - Qualifying (QRE) - Amt]]+Table24[[#This Row],[HTC - Non-Qualifying (NQRE) - Amt]]))</f>
        <v>0</v>
      </c>
    </row>
    <row r="3781" spans="2:10" x14ac:dyDescent="0.3">
      <c r="B3781" s="32" t="e">
        <f>_xlfn.XLOOKUP(A3781,Table1[Categories of Work],Table1[Cost Type])</f>
        <v>#N/A</v>
      </c>
      <c r="J3781" s="34">
        <f>IF(ISBLANK(Table24[[#This Row],[HTC - Qualifying (QRE) - Amt]]),SUM(Table24[[#This Row],[NPA - Qualifying (QRE) - Amt]],Table24[[#This Row],[NPA - Non-Qualifying (NQRE) - Amt]]),SUM(Table24[[#This Row],[HTC - Qualifying (QRE) - Amt]]+Table24[[#This Row],[HTC - Non-Qualifying (NQRE) - Amt]]))</f>
        <v>0</v>
      </c>
    </row>
    <row r="3782" spans="2:10" x14ac:dyDescent="0.3">
      <c r="B3782" s="32" t="e">
        <f>_xlfn.XLOOKUP(A3782,Table1[Categories of Work],Table1[Cost Type])</f>
        <v>#N/A</v>
      </c>
      <c r="J3782" s="34">
        <f>IF(ISBLANK(Table24[[#This Row],[HTC - Qualifying (QRE) - Amt]]),SUM(Table24[[#This Row],[NPA - Qualifying (QRE) - Amt]],Table24[[#This Row],[NPA - Non-Qualifying (NQRE) - Amt]]),SUM(Table24[[#This Row],[HTC - Qualifying (QRE) - Amt]]+Table24[[#This Row],[HTC - Non-Qualifying (NQRE) - Amt]]))</f>
        <v>0</v>
      </c>
    </row>
    <row r="3783" spans="2:10" x14ac:dyDescent="0.3">
      <c r="B3783" s="32" t="e">
        <f>_xlfn.XLOOKUP(A3783,Table1[Categories of Work],Table1[Cost Type])</f>
        <v>#N/A</v>
      </c>
      <c r="J3783" s="34">
        <f>IF(ISBLANK(Table24[[#This Row],[HTC - Qualifying (QRE) - Amt]]),SUM(Table24[[#This Row],[NPA - Qualifying (QRE) - Amt]],Table24[[#This Row],[NPA - Non-Qualifying (NQRE) - Amt]]),SUM(Table24[[#This Row],[HTC - Qualifying (QRE) - Amt]]+Table24[[#This Row],[HTC - Non-Qualifying (NQRE) - Amt]]))</f>
        <v>0</v>
      </c>
    </row>
    <row r="3784" spans="2:10" x14ac:dyDescent="0.3">
      <c r="B3784" s="32" t="e">
        <f>_xlfn.XLOOKUP(A3784,Table1[Categories of Work],Table1[Cost Type])</f>
        <v>#N/A</v>
      </c>
      <c r="J3784" s="34">
        <f>IF(ISBLANK(Table24[[#This Row],[HTC - Qualifying (QRE) - Amt]]),SUM(Table24[[#This Row],[NPA - Qualifying (QRE) - Amt]],Table24[[#This Row],[NPA - Non-Qualifying (NQRE) - Amt]]),SUM(Table24[[#This Row],[HTC - Qualifying (QRE) - Amt]]+Table24[[#This Row],[HTC - Non-Qualifying (NQRE) - Amt]]))</f>
        <v>0</v>
      </c>
    </row>
    <row r="3785" spans="2:10" x14ac:dyDescent="0.3">
      <c r="B3785" s="32" t="e">
        <f>_xlfn.XLOOKUP(A3785,Table1[Categories of Work],Table1[Cost Type])</f>
        <v>#N/A</v>
      </c>
      <c r="J3785" s="34">
        <f>IF(ISBLANK(Table24[[#This Row],[HTC - Qualifying (QRE) - Amt]]),SUM(Table24[[#This Row],[NPA - Qualifying (QRE) - Amt]],Table24[[#This Row],[NPA - Non-Qualifying (NQRE) - Amt]]),SUM(Table24[[#This Row],[HTC - Qualifying (QRE) - Amt]]+Table24[[#This Row],[HTC - Non-Qualifying (NQRE) - Amt]]))</f>
        <v>0</v>
      </c>
    </row>
    <row r="3786" spans="2:10" x14ac:dyDescent="0.3">
      <c r="B3786" s="32" t="e">
        <f>_xlfn.XLOOKUP(A3786,Table1[Categories of Work],Table1[Cost Type])</f>
        <v>#N/A</v>
      </c>
      <c r="J3786" s="34">
        <f>IF(ISBLANK(Table24[[#This Row],[HTC - Qualifying (QRE) - Amt]]),SUM(Table24[[#This Row],[NPA - Qualifying (QRE) - Amt]],Table24[[#This Row],[NPA - Non-Qualifying (NQRE) - Amt]]),SUM(Table24[[#This Row],[HTC - Qualifying (QRE) - Amt]]+Table24[[#This Row],[HTC - Non-Qualifying (NQRE) - Amt]]))</f>
        <v>0</v>
      </c>
    </row>
    <row r="3787" spans="2:10" x14ac:dyDescent="0.3">
      <c r="B3787" s="32" t="e">
        <f>_xlfn.XLOOKUP(A3787,Table1[Categories of Work],Table1[Cost Type])</f>
        <v>#N/A</v>
      </c>
      <c r="J3787" s="34">
        <f>IF(ISBLANK(Table24[[#This Row],[HTC - Qualifying (QRE) - Amt]]),SUM(Table24[[#This Row],[NPA - Qualifying (QRE) - Amt]],Table24[[#This Row],[NPA - Non-Qualifying (NQRE) - Amt]]),SUM(Table24[[#This Row],[HTC - Qualifying (QRE) - Amt]]+Table24[[#This Row],[HTC - Non-Qualifying (NQRE) - Amt]]))</f>
        <v>0</v>
      </c>
    </row>
    <row r="3788" spans="2:10" x14ac:dyDescent="0.3">
      <c r="B3788" s="32" t="e">
        <f>_xlfn.XLOOKUP(A3788,Table1[Categories of Work],Table1[Cost Type])</f>
        <v>#N/A</v>
      </c>
      <c r="J3788" s="34">
        <f>IF(ISBLANK(Table24[[#This Row],[HTC - Qualifying (QRE) - Amt]]),SUM(Table24[[#This Row],[NPA - Qualifying (QRE) - Amt]],Table24[[#This Row],[NPA - Non-Qualifying (NQRE) - Amt]]),SUM(Table24[[#This Row],[HTC - Qualifying (QRE) - Amt]]+Table24[[#This Row],[HTC - Non-Qualifying (NQRE) - Amt]]))</f>
        <v>0</v>
      </c>
    </row>
    <row r="3789" spans="2:10" x14ac:dyDescent="0.3">
      <c r="B3789" s="32" t="e">
        <f>_xlfn.XLOOKUP(A3789,Table1[Categories of Work],Table1[Cost Type])</f>
        <v>#N/A</v>
      </c>
      <c r="J3789" s="34">
        <f>IF(ISBLANK(Table24[[#This Row],[HTC - Qualifying (QRE) - Amt]]),SUM(Table24[[#This Row],[NPA - Qualifying (QRE) - Amt]],Table24[[#This Row],[NPA - Non-Qualifying (NQRE) - Amt]]),SUM(Table24[[#This Row],[HTC - Qualifying (QRE) - Amt]]+Table24[[#This Row],[HTC - Non-Qualifying (NQRE) - Amt]]))</f>
        <v>0</v>
      </c>
    </row>
    <row r="3790" spans="2:10" x14ac:dyDescent="0.3">
      <c r="B3790" s="32" t="e">
        <f>_xlfn.XLOOKUP(A3790,Table1[Categories of Work],Table1[Cost Type])</f>
        <v>#N/A</v>
      </c>
      <c r="J3790" s="34">
        <f>IF(ISBLANK(Table24[[#This Row],[HTC - Qualifying (QRE) - Amt]]),SUM(Table24[[#This Row],[NPA - Qualifying (QRE) - Amt]],Table24[[#This Row],[NPA - Non-Qualifying (NQRE) - Amt]]),SUM(Table24[[#This Row],[HTC - Qualifying (QRE) - Amt]]+Table24[[#This Row],[HTC - Non-Qualifying (NQRE) - Amt]]))</f>
        <v>0</v>
      </c>
    </row>
    <row r="3791" spans="2:10" x14ac:dyDescent="0.3">
      <c r="B3791" s="32" t="e">
        <f>_xlfn.XLOOKUP(A3791,Table1[Categories of Work],Table1[Cost Type])</f>
        <v>#N/A</v>
      </c>
      <c r="J3791" s="34">
        <f>IF(ISBLANK(Table24[[#This Row],[HTC - Qualifying (QRE) - Amt]]),SUM(Table24[[#This Row],[NPA - Qualifying (QRE) - Amt]],Table24[[#This Row],[NPA - Non-Qualifying (NQRE) - Amt]]),SUM(Table24[[#This Row],[HTC - Qualifying (QRE) - Amt]]+Table24[[#This Row],[HTC - Non-Qualifying (NQRE) - Amt]]))</f>
        <v>0</v>
      </c>
    </row>
    <row r="3792" spans="2:10" x14ac:dyDescent="0.3">
      <c r="B3792" s="32" t="e">
        <f>_xlfn.XLOOKUP(A3792,Table1[Categories of Work],Table1[Cost Type])</f>
        <v>#N/A</v>
      </c>
      <c r="J3792" s="34">
        <f>IF(ISBLANK(Table24[[#This Row],[HTC - Qualifying (QRE) - Amt]]),SUM(Table24[[#This Row],[NPA - Qualifying (QRE) - Amt]],Table24[[#This Row],[NPA - Non-Qualifying (NQRE) - Amt]]),SUM(Table24[[#This Row],[HTC - Qualifying (QRE) - Amt]]+Table24[[#This Row],[HTC - Non-Qualifying (NQRE) - Amt]]))</f>
        <v>0</v>
      </c>
    </row>
    <row r="3793" spans="2:10" x14ac:dyDescent="0.3">
      <c r="B3793" s="32" t="e">
        <f>_xlfn.XLOOKUP(A3793,Table1[Categories of Work],Table1[Cost Type])</f>
        <v>#N/A</v>
      </c>
      <c r="J3793" s="34">
        <f>IF(ISBLANK(Table24[[#This Row],[HTC - Qualifying (QRE) - Amt]]),SUM(Table24[[#This Row],[NPA - Qualifying (QRE) - Amt]],Table24[[#This Row],[NPA - Non-Qualifying (NQRE) - Amt]]),SUM(Table24[[#This Row],[HTC - Qualifying (QRE) - Amt]]+Table24[[#This Row],[HTC - Non-Qualifying (NQRE) - Amt]]))</f>
        <v>0</v>
      </c>
    </row>
    <row r="3794" spans="2:10" x14ac:dyDescent="0.3">
      <c r="B3794" s="32" t="e">
        <f>_xlfn.XLOOKUP(A3794,Table1[Categories of Work],Table1[Cost Type])</f>
        <v>#N/A</v>
      </c>
      <c r="J3794" s="34">
        <f>IF(ISBLANK(Table24[[#This Row],[HTC - Qualifying (QRE) - Amt]]),SUM(Table24[[#This Row],[NPA - Qualifying (QRE) - Amt]],Table24[[#This Row],[NPA - Non-Qualifying (NQRE) - Amt]]),SUM(Table24[[#This Row],[HTC - Qualifying (QRE) - Amt]]+Table24[[#This Row],[HTC - Non-Qualifying (NQRE) - Amt]]))</f>
        <v>0</v>
      </c>
    </row>
    <row r="3795" spans="2:10" x14ac:dyDescent="0.3">
      <c r="B3795" s="32" t="e">
        <f>_xlfn.XLOOKUP(A3795,Table1[Categories of Work],Table1[Cost Type])</f>
        <v>#N/A</v>
      </c>
      <c r="J3795" s="34">
        <f>IF(ISBLANK(Table24[[#This Row],[HTC - Qualifying (QRE) - Amt]]),SUM(Table24[[#This Row],[NPA - Qualifying (QRE) - Amt]],Table24[[#This Row],[NPA - Non-Qualifying (NQRE) - Amt]]),SUM(Table24[[#This Row],[HTC - Qualifying (QRE) - Amt]]+Table24[[#This Row],[HTC - Non-Qualifying (NQRE) - Amt]]))</f>
        <v>0</v>
      </c>
    </row>
    <row r="3796" spans="2:10" x14ac:dyDescent="0.3">
      <c r="B3796" s="32" t="e">
        <f>_xlfn.XLOOKUP(A3796,Table1[Categories of Work],Table1[Cost Type])</f>
        <v>#N/A</v>
      </c>
      <c r="J3796" s="34">
        <f>IF(ISBLANK(Table24[[#This Row],[HTC - Qualifying (QRE) - Amt]]),SUM(Table24[[#This Row],[NPA - Qualifying (QRE) - Amt]],Table24[[#This Row],[NPA - Non-Qualifying (NQRE) - Amt]]),SUM(Table24[[#This Row],[HTC - Qualifying (QRE) - Amt]]+Table24[[#This Row],[HTC - Non-Qualifying (NQRE) - Amt]]))</f>
        <v>0</v>
      </c>
    </row>
    <row r="3797" spans="2:10" x14ac:dyDescent="0.3">
      <c r="B3797" s="32" t="e">
        <f>_xlfn.XLOOKUP(A3797,Table1[Categories of Work],Table1[Cost Type])</f>
        <v>#N/A</v>
      </c>
      <c r="J3797" s="34">
        <f>IF(ISBLANK(Table24[[#This Row],[HTC - Qualifying (QRE) - Amt]]),SUM(Table24[[#This Row],[NPA - Qualifying (QRE) - Amt]],Table24[[#This Row],[NPA - Non-Qualifying (NQRE) - Amt]]),SUM(Table24[[#This Row],[HTC - Qualifying (QRE) - Amt]]+Table24[[#This Row],[HTC - Non-Qualifying (NQRE) - Amt]]))</f>
        <v>0</v>
      </c>
    </row>
    <row r="3798" spans="2:10" x14ac:dyDescent="0.3">
      <c r="B3798" s="32" t="e">
        <f>_xlfn.XLOOKUP(A3798,Table1[Categories of Work],Table1[Cost Type])</f>
        <v>#N/A</v>
      </c>
      <c r="J3798" s="34">
        <f>IF(ISBLANK(Table24[[#This Row],[HTC - Qualifying (QRE) - Amt]]),SUM(Table24[[#This Row],[NPA - Qualifying (QRE) - Amt]],Table24[[#This Row],[NPA - Non-Qualifying (NQRE) - Amt]]),SUM(Table24[[#This Row],[HTC - Qualifying (QRE) - Amt]]+Table24[[#This Row],[HTC - Non-Qualifying (NQRE) - Amt]]))</f>
        <v>0</v>
      </c>
    </row>
    <row r="3799" spans="2:10" x14ac:dyDescent="0.3">
      <c r="B3799" s="32" t="e">
        <f>_xlfn.XLOOKUP(A3799,Table1[Categories of Work],Table1[Cost Type])</f>
        <v>#N/A</v>
      </c>
      <c r="J3799" s="34">
        <f>IF(ISBLANK(Table24[[#This Row],[HTC - Qualifying (QRE) - Amt]]),SUM(Table24[[#This Row],[NPA - Qualifying (QRE) - Amt]],Table24[[#This Row],[NPA - Non-Qualifying (NQRE) - Amt]]),SUM(Table24[[#This Row],[HTC - Qualifying (QRE) - Amt]]+Table24[[#This Row],[HTC - Non-Qualifying (NQRE) - Amt]]))</f>
        <v>0</v>
      </c>
    </row>
    <row r="3800" spans="2:10" x14ac:dyDescent="0.3">
      <c r="B3800" s="32" t="e">
        <f>_xlfn.XLOOKUP(A3800,Table1[Categories of Work],Table1[Cost Type])</f>
        <v>#N/A</v>
      </c>
      <c r="J3800" s="34">
        <f>IF(ISBLANK(Table24[[#This Row],[HTC - Qualifying (QRE) - Amt]]),SUM(Table24[[#This Row],[NPA - Qualifying (QRE) - Amt]],Table24[[#This Row],[NPA - Non-Qualifying (NQRE) - Amt]]),SUM(Table24[[#This Row],[HTC - Qualifying (QRE) - Amt]]+Table24[[#This Row],[HTC - Non-Qualifying (NQRE) - Amt]]))</f>
        <v>0</v>
      </c>
    </row>
    <row r="3801" spans="2:10" x14ac:dyDescent="0.3">
      <c r="B3801" s="32" t="e">
        <f>_xlfn.XLOOKUP(A3801,Table1[Categories of Work],Table1[Cost Type])</f>
        <v>#N/A</v>
      </c>
      <c r="J3801" s="34">
        <f>IF(ISBLANK(Table24[[#This Row],[HTC - Qualifying (QRE) - Amt]]),SUM(Table24[[#This Row],[NPA - Qualifying (QRE) - Amt]],Table24[[#This Row],[NPA - Non-Qualifying (NQRE) - Amt]]),SUM(Table24[[#This Row],[HTC - Qualifying (QRE) - Amt]]+Table24[[#This Row],[HTC - Non-Qualifying (NQRE) - Amt]]))</f>
        <v>0</v>
      </c>
    </row>
    <row r="3802" spans="2:10" x14ac:dyDescent="0.3">
      <c r="B3802" s="32" t="e">
        <f>_xlfn.XLOOKUP(A3802,Table1[Categories of Work],Table1[Cost Type])</f>
        <v>#N/A</v>
      </c>
      <c r="J3802" s="34">
        <f>IF(ISBLANK(Table24[[#This Row],[HTC - Qualifying (QRE) - Amt]]),SUM(Table24[[#This Row],[NPA - Qualifying (QRE) - Amt]],Table24[[#This Row],[NPA - Non-Qualifying (NQRE) - Amt]]),SUM(Table24[[#This Row],[HTC - Qualifying (QRE) - Amt]]+Table24[[#This Row],[HTC - Non-Qualifying (NQRE) - Amt]]))</f>
        <v>0</v>
      </c>
    </row>
    <row r="3803" spans="2:10" x14ac:dyDescent="0.3">
      <c r="B3803" s="32" t="e">
        <f>_xlfn.XLOOKUP(A3803,Table1[Categories of Work],Table1[Cost Type])</f>
        <v>#N/A</v>
      </c>
      <c r="J3803" s="34">
        <f>IF(ISBLANK(Table24[[#This Row],[HTC - Qualifying (QRE) - Amt]]),SUM(Table24[[#This Row],[NPA - Qualifying (QRE) - Amt]],Table24[[#This Row],[NPA - Non-Qualifying (NQRE) - Amt]]),SUM(Table24[[#This Row],[HTC - Qualifying (QRE) - Amt]]+Table24[[#This Row],[HTC - Non-Qualifying (NQRE) - Amt]]))</f>
        <v>0</v>
      </c>
    </row>
    <row r="3804" spans="2:10" x14ac:dyDescent="0.3">
      <c r="B3804" s="32" t="e">
        <f>_xlfn.XLOOKUP(A3804,Table1[Categories of Work],Table1[Cost Type])</f>
        <v>#N/A</v>
      </c>
      <c r="J3804" s="34">
        <f>IF(ISBLANK(Table24[[#This Row],[HTC - Qualifying (QRE) - Amt]]),SUM(Table24[[#This Row],[NPA - Qualifying (QRE) - Amt]],Table24[[#This Row],[NPA - Non-Qualifying (NQRE) - Amt]]),SUM(Table24[[#This Row],[HTC - Qualifying (QRE) - Amt]]+Table24[[#This Row],[HTC - Non-Qualifying (NQRE) - Amt]]))</f>
        <v>0</v>
      </c>
    </row>
    <row r="3805" spans="2:10" x14ac:dyDescent="0.3">
      <c r="B3805" s="32" t="e">
        <f>_xlfn.XLOOKUP(A3805,Table1[Categories of Work],Table1[Cost Type])</f>
        <v>#N/A</v>
      </c>
      <c r="J3805" s="34">
        <f>IF(ISBLANK(Table24[[#This Row],[HTC - Qualifying (QRE) - Amt]]),SUM(Table24[[#This Row],[NPA - Qualifying (QRE) - Amt]],Table24[[#This Row],[NPA - Non-Qualifying (NQRE) - Amt]]),SUM(Table24[[#This Row],[HTC - Qualifying (QRE) - Amt]]+Table24[[#This Row],[HTC - Non-Qualifying (NQRE) - Amt]]))</f>
        <v>0</v>
      </c>
    </row>
    <row r="3806" spans="2:10" x14ac:dyDescent="0.3">
      <c r="B3806" s="32" t="e">
        <f>_xlfn.XLOOKUP(A3806,Table1[Categories of Work],Table1[Cost Type])</f>
        <v>#N/A</v>
      </c>
      <c r="J3806" s="34">
        <f>IF(ISBLANK(Table24[[#This Row],[HTC - Qualifying (QRE) - Amt]]),SUM(Table24[[#This Row],[NPA - Qualifying (QRE) - Amt]],Table24[[#This Row],[NPA - Non-Qualifying (NQRE) - Amt]]),SUM(Table24[[#This Row],[HTC - Qualifying (QRE) - Amt]]+Table24[[#This Row],[HTC - Non-Qualifying (NQRE) - Amt]]))</f>
        <v>0</v>
      </c>
    </row>
    <row r="3807" spans="2:10" x14ac:dyDescent="0.3">
      <c r="B3807" s="32" t="e">
        <f>_xlfn.XLOOKUP(A3807,Table1[Categories of Work],Table1[Cost Type])</f>
        <v>#N/A</v>
      </c>
      <c r="J3807" s="34">
        <f>IF(ISBLANK(Table24[[#This Row],[HTC - Qualifying (QRE) - Amt]]),SUM(Table24[[#This Row],[NPA - Qualifying (QRE) - Amt]],Table24[[#This Row],[NPA - Non-Qualifying (NQRE) - Amt]]),SUM(Table24[[#This Row],[HTC - Qualifying (QRE) - Amt]]+Table24[[#This Row],[HTC - Non-Qualifying (NQRE) - Amt]]))</f>
        <v>0</v>
      </c>
    </row>
    <row r="3808" spans="2:10" x14ac:dyDescent="0.3">
      <c r="B3808" s="32" t="e">
        <f>_xlfn.XLOOKUP(A3808,Table1[Categories of Work],Table1[Cost Type])</f>
        <v>#N/A</v>
      </c>
      <c r="J3808" s="34">
        <f>IF(ISBLANK(Table24[[#This Row],[HTC - Qualifying (QRE) - Amt]]),SUM(Table24[[#This Row],[NPA - Qualifying (QRE) - Amt]],Table24[[#This Row],[NPA - Non-Qualifying (NQRE) - Amt]]),SUM(Table24[[#This Row],[HTC - Qualifying (QRE) - Amt]]+Table24[[#This Row],[HTC - Non-Qualifying (NQRE) - Amt]]))</f>
        <v>0</v>
      </c>
    </row>
    <row r="3809" spans="2:10" x14ac:dyDescent="0.3">
      <c r="B3809" s="32" t="e">
        <f>_xlfn.XLOOKUP(A3809,Table1[Categories of Work],Table1[Cost Type])</f>
        <v>#N/A</v>
      </c>
      <c r="J3809" s="34">
        <f>IF(ISBLANK(Table24[[#This Row],[HTC - Qualifying (QRE) - Amt]]),SUM(Table24[[#This Row],[NPA - Qualifying (QRE) - Amt]],Table24[[#This Row],[NPA - Non-Qualifying (NQRE) - Amt]]),SUM(Table24[[#This Row],[HTC - Qualifying (QRE) - Amt]]+Table24[[#This Row],[HTC - Non-Qualifying (NQRE) - Amt]]))</f>
        <v>0</v>
      </c>
    </row>
    <row r="3810" spans="2:10" x14ac:dyDescent="0.3">
      <c r="B3810" s="32" t="e">
        <f>_xlfn.XLOOKUP(A3810,Table1[Categories of Work],Table1[Cost Type])</f>
        <v>#N/A</v>
      </c>
      <c r="J3810" s="34">
        <f>IF(ISBLANK(Table24[[#This Row],[HTC - Qualifying (QRE) - Amt]]),SUM(Table24[[#This Row],[NPA - Qualifying (QRE) - Amt]],Table24[[#This Row],[NPA - Non-Qualifying (NQRE) - Amt]]),SUM(Table24[[#This Row],[HTC - Qualifying (QRE) - Amt]]+Table24[[#This Row],[HTC - Non-Qualifying (NQRE) - Amt]]))</f>
        <v>0</v>
      </c>
    </row>
    <row r="3811" spans="2:10" x14ac:dyDescent="0.3">
      <c r="B3811" s="32" t="e">
        <f>_xlfn.XLOOKUP(A3811,Table1[Categories of Work],Table1[Cost Type])</f>
        <v>#N/A</v>
      </c>
      <c r="J3811" s="34">
        <f>IF(ISBLANK(Table24[[#This Row],[HTC - Qualifying (QRE) - Amt]]),SUM(Table24[[#This Row],[NPA - Qualifying (QRE) - Amt]],Table24[[#This Row],[NPA - Non-Qualifying (NQRE) - Amt]]),SUM(Table24[[#This Row],[HTC - Qualifying (QRE) - Amt]]+Table24[[#This Row],[HTC - Non-Qualifying (NQRE) - Amt]]))</f>
        <v>0</v>
      </c>
    </row>
    <row r="3812" spans="2:10" x14ac:dyDescent="0.3">
      <c r="B3812" s="32" t="e">
        <f>_xlfn.XLOOKUP(A3812,Table1[Categories of Work],Table1[Cost Type])</f>
        <v>#N/A</v>
      </c>
      <c r="J3812" s="34">
        <f>IF(ISBLANK(Table24[[#This Row],[HTC - Qualifying (QRE) - Amt]]),SUM(Table24[[#This Row],[NPA - Qualifying (QRE) - Amt]],Table24[[#This Row],[NPA - Non-Qualifying (NQRE) - Amt]]),SUM(Table24[[#This Row],[HTC - Qualifying (QRE) - Amt]]+Table24[[#This Row],[HTC - Non-Qualifying (NQRE) - Amt]]))</f>
        <v>0</v>
      </c>
    </row>
    <row r="3813" spans="2:10" x14ac:dyDescent="0.3">
      <c r="B3813" s="32" t="e">
        <f>_xlfn.XLOOKUP(A3813,Table1[Categories of Work],Table1[Cost Type])</f>
        <v>#N/A</v>
      </c>
      <c r="J3813" s="34">
        <f>IF(ISBLANK(Table24[[#This Row],[HTC - Qualifying (QRE) - Amt]]),SUM(Table24[[#This Row],[NPA - Qualifying (QRE) - Amt]],Table24[[#This Row],[NPA - Non-Qualifying (NQRE) - Amt]]),SUM(Table24[[#This Row],[HTC - Qualifying (QRE) - Amt]]+Table24[[#This Row],[HTC - Non-Qualifying (NQRE) - Amt]]))</f>
        <v>0</v>
      </c>
    </row>
    <row r="3814" spans="2:10" x14ac:dyDescent="0.3">
      <c r="B3814" s="32" t="e">
        <f>_xlfn.XLOOKUP(A3814,Table1[Categories of Work],Table1[Cost Type])</f>
        <v>#N/A</v>
      </c>
      <c r="J3814" s="34">
        <f>IF(ISBLANK(Table24[[#This Row],[HTC - Qualifying (QRE) - Amt]]),SUM(Table24[[#This Row],[NPA - Qualifying (QRE) - Amt]],Table24[[#This Row],[NPA - Non-Qualifying (NQRE) - Amt]]),SUM(Table24[[#This Row],[HTC - Qualifying (QRE) - Amt]]+Table24[[#This Row],[HTC - Non-Qualifying (NQRE) - Amt]]))</f>
        <v>0</v>
      </c>
    </row>
    <row r="3815" spans="2:10" x14ac:dyDescent="0.3">
      <c r="B3815" s="32" t="e">
        <f>_xlfn.XLOOKUP(A3815,Table1[Categories of Work],Table1[Cost Type])</f>
        <v>#N/A</v>
      </c>
      <c r="J3815" s="34">
        <f>IF(ISBLANK(Table24[[#This Row],[HTC - Qualifying (QRE) - Amt]]),SUM(Table24[[#This Row],[NPA - Qualifying (QRE) - Amt]],Table24[[#This Row],[NPA - Non-Qualifying (NQRE) - Amt]]),SUM(Table24[[#This Row],[HTC - Qualifying (QRE) - Amt]]+Table24[[#This Row],[HTC - Non-Qualifying (NQRE) - Amt]]))</f>
        <v>0</v>
      </c>
    </row>
    <row r="3816" spans="2:10" x14ac:dyDescent="0.3">
      <c r="B3816" s="32" t="e">
        <f>_xlfn.XLOOKUP(A3816,Table1[Categories of Work],Table1[Cost Type])</f>
        <v>#N/A</v>
      </c>
      <c r="J3816" s="34">
        <f>IF(ISBLANK(Table24[[#This Row],[HTC - Qualifying (QRE) - Amt]]),SUM(Table24[[#This Row],[NPA - Qualifying (QRE) - Amt]],Table24[[#This Row],[NPA - Non-Qualifying (NQRE) - Amt]]),SUM(Table24[[#This Row],[HTC - Qualifying (QRE) - Amt]]+Table24[[#This Row],[HTC - Non-Qualifying (NQRE) - Amt]]))</f>
        <v>0</v>
      </c>
    </row>
    <row r="3817" spans="2:10" x14ac:dyDescent="0.3">
      <c r="B3817" s="32" t="e">
        <f>_xlfn.XLOOKUP(A3817,Table1[Categories of Work],Table1[Cost Type])</f>
        <v>#N/A</v>
      </c>
      <c r="J3817" s="34">
        <f>IF(ISBLANK(Table24[[#This Row],[HTC - Qualifying (QRE) - Amt]]),SUM(Table24[[#This Row],[NPA - Qualifying (QRE) - Amt]],Table24[[#This Row],[NPA - Non-Qualifying (NQRE) - Amt]]),SUM(Table24[[#This Row],[HTC - Qualifying (QRE) - Amt]]+Table24[[#This Row],[HTC - Non-Qualifying (NQRE) - Amt]]))</f>
        <v>0</v>
      </c>
    </row>
    <row r="3818" spans="2:10" x14ac:dyDescent="0.3">
      <c r="B3818" s="32" t="e">
        <f>_xlfn.XLOOKUP(A3818,Table1[Categories of Work],Table1[Cost Type])</f>
        <v>#N/A</v>
      </c>
      <c r="J3818" s="34">
        <f>IF(ISBLANK(Table24[[#This Row],[HTC - Qualifying (QRE) - Amt]]),SUM(Table24[[#This Row],[NPA - Qualifying (QRE) - Amt]],Table24[[#This Row],[NPA - Non-Qualifying (NQRE) - Amt]]),SUM(Table24[[#This Row],[HTC - Qualifying (QRE) - Amt]]+Table24[[#This Row],[HTC - Non-Qualifying (NQRE) - Amt]]))</f>
        <v>0</v>
      </c>
    </row>
    <row r="3819" spans="2:10" x14ac:dyDescent="0.3">
      <c r="B3819" s="32" t="e">
        <f>_xlfn.XLOOKUP(A3819,Table1[Categories of Work],Table1[Cost Type])</f>
        <v>#N/A</v>
      </c>
      <c r="J3819" s="34">
        <f>IF(ISBLANK(Table24[[#This Row],[HTC - Qualifying (QRE) - Amt]]),SUM(Table24[[#This Row],[NPA - Qualifying (QRE) - Amt]],Table24[[#This Row],[NPA - Non-Qualifying (NQRE) - Amt]]),SUM(Table24[[#This Row],[HTC - Qualifying (QRE) - Amt]]+Table24[[#This Row],[HTC - Non-Qualifying (NQRE) - Amt]]))</f>
        <v>0</v>
      </c>
    </row>
    <row r="3820" spans="2:10" x14ac:dyDescent="0.3">
      <c r="B3820" s="32" t="e">
        <f>_xlfn.XLOOKUP(A3820,Table1[Categories of Work],Table1[Cost Type])</f>
        <v>#N/A</v>
      </c>
      <c r="J3820" s="34">
        <f>IF(ISBLANK(Table24[[#This Row],[HTC - Qualifying (QRE) - Amt]]),SUM(Table24[[#This Row],[NPA - Qualifying (QRE) - Amt]],Table24[[#This Row],[NPA - Non-Qualifying (NQRE) - Amt]]),SUM(Table24[[#This Row],[HTC - Qualifying (QRE) - Amt]]+Table24[[#This Row],[HTC - Non-Qualifying (NQRE) - Amt]]))</f>
        <v>0</v>
      </c>
    </row>
    <row r="3821" spans="2:10" x14ac:dyDescent="0.3">
      <c r="B3821" s="32" t="e">
        <f>_xlfn.XLOOKUP(A3821,Table1[Categories of Work],Table1[Cost Type])</f>
        <v>#N/A</v>
      </c>
      <c r="J3821" s="34">
        <f>IF(ISBLANK(Table24[[#This Row],[HTC - Qualifying (QRE) - Amt]]),SUM(Table24[[#This Row],[NPA - Qualifying (QRE) - Amt]],Table24[[#This Row],[NPA - Non-Qualifying (NQRE) - Amt]]),SUM(Table24[[#This Row],[HTC - Qualifying (QRE) - Amt]]+Table24[[#This Row],[HTC - Non-Qualifying (NQRE) - Amt]]))</f>
        <v>0</v>
      </c>
    </row>
    <row r="3822" spans="2:10" x14ac:dyDescent="0.3">
      <c r="B3822" s="32" t="e">
        <f>_xlfn.XLOOKUP(A3822,Table1[Categories of Work],Table1[Cost Type])</f>
        <v>#N/A</v>
      </c>
      <c r="J3822" s="34">
        <f>IF(ISBLANK(Table24[[#This Row],[HTC - Qualifying (QRE) - Amt]]),SUM(Table24[[#This Row],[NPA - Qualifying (QRE) - Amt]],Table24[[#This Row],[NPA - Non-Qualifying (NQRE) - Amt]]),SUM(Table24[[#This Row],[HTC - Qualifying (QRE) - Amt]]+Table24[[#This Row],[HTC - Non-Qualifying (NQRE) - Amt]]))</f>
        <v>0</v>
      </c>
    </row>
    <row r="3823" spans="2:10" x14ac:dyDescent="0.3">
      <c r="B3823" s="32" t="e">
        <f>_xlfn.XLOOKUP(A3823,Table1[Categories of Work],Table1[Cost Type])</f>
        <v>#N/A</v>
      </c>
      <c r="J3823" s="34">
        <f>IF(ISBLANK(Table24[[#This Row],[HTC - Qualifying (QRE) - Amt]]),SUM(Table24[[#This Row],[NPA - Qualifying (QRE) - Amt]],Table24[[#This Row],[NPA - Non-Qualifying (NQRE) - Amt]]),SUM(Table24[[#This Row],[HTC - Qualifying (QRE) - Amt]]+Table24[[#This Row],[HTC - Non-Qualifying (NQRE) - Amt]]))</f>
        <v>0</v>
      </c>
    </row>
    <row r="3824" spans="2:10" x14ac:dyDescent="0.3">
      <c r="B3824" s="32" t="e">
        <f>_xlfn.XLOOKUP(A3824,Table1[Categories of Work],Table1[Cost Type])</f>
        <v>#N/A</v>
      </c>
      <c r="J3824" s="34">
        <f>IF(ISBLANK(Table24[[#This Row],[HTC - Qualifying (QRE) - Amt]]),SUM(Table24[[#This Row],[NPA - Qualifying (QRE) - Amt]],Table24[[#This Row],[NPA - Non-Qualifying (NQRE) - Amt]]),SUM(Table24[[#This Row],[HTC - Qualifying (QRE) - Amt]]+Table24[[#This Row],[HTC - Non-Qualifying (NQRE) - Amt]]))</f>
        <v>0</v>
      </c>
    </row>
    <row r="3825" spans="2:10" x14ac:dyDescent="0.3">
      <c r="B3825" s="32" t="e">
        <f>_xlfn.XLOOKUP(A3825,Table1[Categories of Work],Table1[Cost Type])</f>
        <v>#N/A</v>
      </c>
      <c r="J3825" s="34">
        <f>IF(ISBLANK(Table24[[#This Row],[HTC - Qualifying (QRE) - Amt]]),SUM(Table24[[#This Row],[NPA - Qualifying (QRE) - Amt]],Table24[[#This Row],[NPA - Non-Qualifying (NQRE) - Amt]]),SUM(Table24[[#This Row],[HTC - Qualifying (QRE) - Amt]]+Table24[[#This Row],[HTC - Non-Qualifying (NQRE) - Amt]]))</f>
        <v>0</v>
      </c>
    </row>
    <row r="3826" spans="2:10" x14ac:dyDescent="0.3">
      <c r="B3826" s="32" t="e">
        <f>_xlfn.XLOOKUP(A3826,Table1[Categories of Work],Table1[Cost Type])</f>
        <v>#N/A</v>
      </c>
      <c r="J3826" s="34">
        <f>IF(ISBLANK(Table24[[#This Row],[HTC - Qualifying (QRE) - Amt]]),SUM(Table24[[#This Row],[NPA - Qualifying (QRE) - Amt]],Table24[[#This Row],[NPA - Non-Qualifying (NQRE) - Amt]]),SUM(Table24[[#This Row],[HTC - Qualifying (QRE) - Amt]]+Table24[[#This Row],[HTC - Non-Qualifying (NQRE) - Amt]]))</f>
        <v>0</v>
      </c>
    </row>
    <row r="3827" spans="2:10" x14ac:dyDescent="0.3">
      <c r="B3827" s="32" t="e">
        <f>_xlfn.XLOOKUP(A3827,Table1[Categories of Work],Table1[Cost Type])</f>
        <v>#N/A</v>
      </c>
      <c r="J3827" s="34">
        <f>IF(ISBLANK(Table24[[#This Row],[HTC - Qualifying (QRE) - Amt]]),SUM(Table24[[#This Row],[NPA - Qualifying (QRE) - Amt]],Table24[[#This Row],[NPA - Non-Qualifying (NQRE) - Amt]]),SUM(Table24[[#This Row],[HTC - Qualifying (QRE) - Amt]]+Table24[[#This Row],[HTC - Non-Qualifying (NQRE) - Amt]]))</f>
        <v>0</v>
      </c>
    </row>
    <row r="3828" spans="2:10" x14ac:dyDescent="0.3">
      <c r="B3828" s="32" t="e">
        <f>_xlfn.XLOOKUP(A3828,Table1[Categories of Work],Table1[Cost Type])</f>
        <v>#N/A</v>
      </c>
      <c r="J3828" s="34">
        <f>IF(ISBLANK(Table24[[#This Row],[HTC - Qualifying (QRE) - Amt]]),SUM(Table24[[#This Row],[NPA - Qualifying (QRE) - Amt]],Table24[[#This Row],[NPA - Non-Qualifying (NQRE) - Amt]]),SUM(Table24[[#This Row],[HTC - Qualifying (QRE) - Amt]]+Table24[[#This Row],[HTC - Non-Qualifying (NQRE) - Amt]]))</f>
        <v>0</v>
      </c>
    </row>
    <row r="3829" spans="2:10" x14ac:dyDescent="0.3">
      <c r="B3829" s="32" t="e">
        <f>_xlfn.XLOOKUP(A3829,Table1[Categories of Work],Table1[Cost Type])</f>
        <v>#N/A</v>
      </c>
      <c r="J3829" s="34">
        <f>IF(ISBLANK(Table24[[#This Row],[HTC - Qualifying (QRE) - Amt]]),SUM(Table24[[#This Row],[NPA - Qualifying (QRE) - Amt]],Table24[[#This Row],[NPA - Non-Qualifying (NQRE) - Amt]]),SUM(Table24[[#This Row],[HTC - Qualifying (QRE) - Amt]]+Table24[[#This Row],[HTC - Non-Qualifying (NQRE) - Amt]]))</f>
        <v>0</v>
      </c>
    </row>
    <row r="3830" spans="2:10" x14ac:dyDescent="0.3">
      <c r="B3830" s="32" t="e">
        <f>_xlfn.XLOOKUP(A3830,Table1[Categories of Work],Table1[Cost Type])</f>
        <v>#N/A</v>
      </c>
      <c r="J3830" s="34">
        <f>IF(ISBLANK(Table24[[#This Row],[HTC - Qualifying (QRE) - Amt]]),SUM(Table24[[#This Row],[NPA - Qualifying (QRE) - Amt]],Table24[[#This Row],[NPA - Non-Qualifying (NQRE) - Amt]]),SUM(Table24[[#This Row],[HTC - Qualifying (QRE) - Amt]]+Table24[[#This Row],[HTC - Non-Qualifying (NQRE) - Amt]]))</f>
        <v>0</v>
      </c>
    </row>
    <row r="3831" spans="2:10" x14ac:dyDescent="0.3">
      <c r="B3831" s="32" t="e">
        <f>_xlfn.XLOOKUP(A3831,Table1[Categories of Work],Table1[Cost Type])</f>
        <v>#N/A</v>
      </c>
      <c r="J3831" s="34">
        <f>IF(ISBLANK(Table24[[#This Row],[HTC - Qualifying (QRE) - Amt]]),SUM(Table24[[#This Row],[NPA - Qualifying (QRE) - Amt]],Table24[[#This Row],[NPA - Non-Qualifying (NQRE) - Amt]]),SUM(Table24[[#This Row],[HTC - Qualifying (QRE) - Amt]]+Table24[[#This Row],[HTC - Non-Qualifying (NQRE) - Amt]]))</f>
        <v>0</v>
      </c>
    </row>
    <row r="3832" spans="2:10" x14ac:dyDescent="0.3">
      <c r="B3832" s="32" t="e">
        <f>_xlfn.XLOOKUP(A3832,Table1[Categories of Work],Table1[Cost Type])</f>
        <v>#N/A</v>
      </c>
      <c r="J3832" s="34">
        <f>IF(ISBLANK(Table24[[#This Row],[HTC - Qualifying (QRE) - Amt]]),SUM(Table24[[#This Row],[NPA - Qualifying (QRE) - Amt]],Table24[[#This Row],[NPA - Non-Qualifying (NQRE) - Amt]]),SUM(Table24[[#This Row],[HTC - Qualifying (QRE) - Amt]]+Table24[[#This Row],[HTC - Non-Qualifying (NQRE) - Amt]]))</f>
        <v>0</v>
      </c>
    </row>
    <row r="3833" spans="2:10" x14ac:dyDescent="0.3">
      <c r="B3833" s="32" t="e">
        <f>_xlfn.XLOOKUP(A3833,Table1[Categories of Work],Table1[Cost Type])</f>
        <v>#N/A</v>
      </c>
      <c r="J3833" s="34">
        <f>IF(ISBLANK(Table24[[#This Row],[HTC - Qualifying (QRE) - Amt]]),SUM(Table24[[#This Row],[NPA - Qualifying (QRE) - Amt]],Table24[[#This Row],[NPA - Non-Qualifying (NQRE) - Amt]]),SUM(Table24[[#This Row],[HTC - Qualifying (QRE) - Amt]]+Table24[[#This Row],[HTC - Non-Qualifying (NQRE) - Amt]]))</f>
        <v>0</v>
      </c>
    </row>
    <row r="3834" spans="2:10" x14ac:dyDescent="0.3">
      <c r="B3834" s="32" t="e">
        <f>_xlfn.XLOOKUP(A3834,Table1[Categories of Work],Table1[Cost Type])</f>
        <v>#N/A</v>
      </c>
      <c r="J3834" s="34">
        <f>IF(ISBLANK(Table24[[#This Row],[HTC - Qualifying (QRE) - Amt]]),SUM(Table24[[#This Row],[NPA - Qualifying (QRE) - Amt]],Table24[[#This Row],[NPA - Non-Qualifying (NQRE) - Amt]]),SUM(Table24[[#This Row],[HTC - Qualifying (QRE) - Amt]]+Table24[[#This Row],[HTC - Non-Qualifying (NQRE) - Amt]]))</f>
        <v>0</v>
      </c>
    </row>
    <row r="3835" spans="2:10" x14ac:dyDescent="0.3">
      <c r="B3835" s="32" t="e">
        <f>_xlfn.XLOOKUP(A3835,Table1[Categories of Work],Table1[Cost Type])</f>
        <v>#N/A</v>
      </c>
      <c r="J3835" s="34">
        <f>IF(ISBLANK(Table24[[#This Row],[HTC - Qualifying (QRE) - Amt]]),SUM(Table24[[#This Row],[NPA - Qualifying (QRE) - Amt]],Table24[[#This Row],[NPA - Non-Qualifying (NQRE) - Amt]]),SUM(Table24[[#This Row],[HTC - Qualifying (QRE) - Amt]]+Table24[[#This Row],[HTC - Non-Qualifying (NQRE) - Amt]]))</f>
        <v>0</v>
      </c>
    </row>
    <row r="3836" spans="2:10" x14ac:dyDescent="0.3">
      <c r="B3836" s="32" t="e">
        <f>_xlfn.XLOOKUP(A3836,Table1[Categories of Work],Table1[Cost Type])</f>
        <v>#N/A</v>
      </c>
      <c r="J3836" s="34">
        <f>IF(ISBLANK(Table24[[#This Row],[HTC - Qualifying (QRE) - Amt]]),SUM(Table24[[#This Row],[NPA - Qualifying (QRE) - Amt]],Table24[[#This Row],[NPA - Non-Qualifying (NQRE) - Amt]]),SUM(Table24[[#This Row],[HTC - Qualifying (QRE) - Amt]]+Table24[[#This Row],[HTC - Non-Qualifying (NQRE) - Amt]]))</f>
        <v>0</v>
      </c>
    </row>
    <row r="3837" spans="2:10" x14ac:dyDescent="0.3">
      <c r="B3837" s="32" t="e">
        <f>_xlfn.XLOOKUP(A3837,Table1[Categories of Work],Table1[Cost Type])</f>
        <v>#N/A</v>
      </c>
      <c r="J3837" s="34">
        <f>IF(ISBLANK(Table24[[#This Row],[HTC - Qualifying (QRE) - Amt]]),SUM(Table24[[#This Row],[NPA - Qualifying (QRE) - Amt]],Table24[[#This Row],[NPA - Non-Qualifying (NQRE) - Amt]]),SUM(Table24[[#This Row],[HTC - Qualifying (QRE) - Amt]]+Table24[[#This Row],[HTC - Non-Qualifying (NQRE) - Amt]]))</f>
        <v>0</v>
      </c>
    </row>
    <row r="3838" spans="2:10" x14ac:dyDescent="0.3">
      <c r="B3838" s="32" t="e">
        <f>_xlfn.XLOOKUP(A3838,Table1[Categories of Work],Table1[Cost Type])</f>
        <v>#N/A</v>
      </c>
      <c r="J3838" s="34">
        <f>IF(ISBLANK(Table24[[#This Row],[HTC - Qualifying (QRE) - Amt]]),SUM(Table24[[#This Row],[NPA - Qualifying (QRE) - Amt]],Table24[[#This Row],[NPA - Non-Qualifying (NQRE) - Amt]]),SUM(Table24[[#This Row],[HTC - Qualifying (QRE) - Amt]]+Table24[[#This Row],[HTC - Non-Qualifying (NQRE) - Amt]]))</f>
        <v>0</v>
      </c>
    </row>
    <row r="3839" spans="2:10" x14ac:dyDescent="0.3">
      <c r="B3839" s="32" t="e">
        <f>_xlfn.XLOOKUP(A3839,Table1[Categories of Work],Table1[Cost Type])</f>
        <v>#N/A</v>
      </c>
      <c r="J3839" s="34">
        <f>IF(ISBLANK(Table24[[#This Row],[HTC - Qualifying (QRE) - Amt]]),SUM(Table24[[#This Row],[NPA - Qualifying (QRE) - Amt]],Table24[[#This Row],[NPA - Non-Qualifying (NQRE) - Amt]]),SUM(Table24[[#This Row],[HTC - Qualifying (QRE) - Amt]]+Table24[[#This Row],[HTC - Non-Qualifying (NQRE) - Amt]]))</f>
        <v>0</v>
      </c>
    </row>
    <row r="3840" spans="2:10" x14ac:dyDescent="0.3">
      <c r="B3840" s="32" t="e">
        <f>_xlfn.XLOOKUP(A3840,Table1[Categories of Work],Table1[Cost Type])</f>
        <v>#N/A</v>
      </c>
      <c r="J3840" s="34">
        <f>IF(ISBLANK(Table24[[#This Row],[HTC - Qualifying (QRE) - Amt]]),SUM(Table24[[#This Row],[NPA - Qualifying (QRE) - Amt]],Table24[[#This Row],[NPA - Non-Qualifying (NQRE) - Amt]]),SUM(Table24[[#This Row],[HTC - Qualifying (QRE) - Amt]]+Table24[[#This Row],[HTC - Non-Qualifying (NQRE) - Amt]]))</f>
        <v>0</v>
      </c>
    </row>
    <row r="3841" spans="2:10" x14ac:dyDescent="0.3">
      <c r="B3841" s="32" t="e">
        <f>_xlfn.XLOOKUP(A3841,Table1[Categories of Work],Table1[Cost Type])</f>
        <v>#N/A</v>
      </c>
      <c r="J3841" s="34">
        <f>IF(ISBLANK(Table24[[#This Row],[HTC - Qualifying (QRE) - Amt]]),SUM(Table24[[#This Row],[NPA - Qualifying (QRE) - Amt]],Table24[[#This Row],[NPA - Non-Qualifying (NQRE) - Amt]]),SUM(Table24[[#This Row],[HTC - Qualifying (QRE) - Amt]]+Table24[[#This Row],[HTC - Non-Qualifying (NQRE) - Amt]]))</f>
        <v>0</v>
      </c>
    </row>
    <row r="3842" spans="2:10" x14ac:dyDescent="0.3">
      <c r="B3842" s="32" t="e">
        <f>_xlfn.XLOOKUP(A3842,Table1[Categories of Work],Table1[Cost Type])</f>
        <v>#N/A</v>
      </c>
      <c r="J3842" s="34">
        <f>IF(ISBLANK(Table24[[#This Row],[HTC - Qualifying (QRE) - Amt]]),SUM(Table24[[#This Row],[NPA - Qualifying (QRE) - Amt]],Table24[[#This Row],[NPA - Non-Qualifying (NQRE) - Amt]]),SUM(Table24[[#This Row],[HTC - Qualifying (QRE) - Amt]]+Table24[[#This Row],[HTC - Non-Qualifying (NQRE) - Amt]]))</f>
        <v>0</v>
      </c>
    </row>
    <row r="3843" spans="2:10" x14ac:dyDescent="0.3">
      <c r="B3843" s="32" t="e">
        <f>_xlfn.XLOOKUP(A3843,Table1[Categories of Work],Table1[Cost Type])</f>
        <v>#N/A</v>
      </c>
      <c r="J3843" s="34">
        <f>IF(ISBLANK(Table24[[#This Row],[HTC - Qualifying (QRE) - Amt]]),SUM(Table24[[#This Row],[NPA - Qualifying (QRE) - Amt]],Table24[[#This Row],[NPA - Non-Qualifying (NQRE) - Amt]]),SUM(Table24[[#This Row],[HTC - Qualifying (QRE) - Amt]]+Table24[[#This Row],[HTC - Non-Qualifying (NQRE) - Amt]]))</f>
        <v>0</v>
      </c>
    </row>
    <row r="3844" spans="2:10" x14ac:dyDescent="0.3">
      <c r="B3844" s="32" t="e">
        <f>_xlfn.XLOOKUP(A3844,Table1[Categories of Work],Table1[Cost Type])</f>
        <v>#N/A</v>
      </c>
      <c r="J3844" s="34">
        <f>IF(ISBLANK(Table24[[#This Row],[HTC - Qualifying (QRE) - Amt]]),SUM(Table24[[#This Row],[NPA - Qualifying (QRE) - Amt]],Table24[[#This Row],[NPA - Non-Qualifying (NQRE) - Amt]]),SUM(Table24[[#This Row],[HTC - Qualifying (QRE) - Amt]]+Table24[[#This Row],[HTC - Non-Qualifying (NQRE) - Amt]]))</f>
        <v>0</v>
      </c>
    </row>
    <row r="3845" spans="2:10" x14ac:dyDescent="0.3">
      <c r="B3845" s="32" t="e">
        <f>_xlfn.XLOOKUP(A3845,Table1[Categories of Work],Table1[Cost Type])</f>
        <v>#N/A</v>
      </c>
      <c r="J3845" s="34">
        <f>IF(ISBLANK(Table24[[#This Row],[HTC - Qualifying (QRE) - Amt]]),SUM(Table24[[#This Row],[NPA - Qualifying (QRE) - Amt]],Table24[[#This Row],[NPA - Non-Qualifying (NQRE) - Amt]]),SUM(Table24[[#This Row],[HTC - Qualifying (QRE) - Amt]]+Table24[[#This Row],[HTC - Non-Qualifying (NQRE) - Amt]]))</f>
        <v>0</v>
      </c>
    </row>
    <row r="3846" spans="2:10" x14ac:dyDescent="0.3">
      <c r="B3846" s="32" t="e">
        <f>_xlfn.XLOOKUP(A3846,Table1[Categories of Work],Table1[Cost Type])</f>
        <v>#N/A</v>
      </c>
      <c r="J3846" s="34">
        <f>IF(ISBLANK(Table24[[#This Row],[HTC - Qualifying (QRE) - Amt]]),SUM(Table24[[#This Row],[NPA - Qualifying (QRE) - Amt]],Table24[[#This Row],[NPA - Non-Qualifying (NQRE) - Amt]]),SUM(Table24[[#This Row],[HTC - Qualifying (QRE) - Amt]]+Table24[[#This Row],[HTC - Non-Qualifying (NQRE) - Amt]]))</f>
        <v>0</v>
      </c>
    </row>
    <row r="3847" spans="2:10" x14ac:dyDescent="0.3">
      <c r="B3847" s="32" t="e">
        <f>_xlfn.XLOOKUP(A3847,Table1[Categories of Work],Table1[Cost Type])</f>
        <v>#N/A</v>
      </c>
      <c r="J3847" s="34">
        <f>IF(ISBLANK(Table24[[#This Row],[HTC - Qualifying (QRE) - Amt]]),SUM(Table24[[#This Row],[NPA - Qualifying (QRE) - Amt]],Table24[[#This Row],[NPA - Non-Qualifying (NQRE) - Amt]]),SUM(Table24[[#This Row],[HTC - Qualifying (QRE) - Amt]]+Table24[[#This Row],[HTC - Non-Qualifying (NQRE) - Amt]]))</f>
        <v>0</v>
      </c>
    </row>
    <row r="3848" spans="2:10" x14ac:dyDescent="0.3">
      <c r="B3848" s="32" t="e">
        <f>_xlfn.XLOOKUP(A3848,Table1[Categories of Work],Table1[Cost Type])</f>
        <v>#N/A</v>
      </c>
      <c r="J3848" s="34">
        <f>IF(ISBLANK(Table24[[#This Row],[HTC - Qualifying (QRE) - Amt]]),SUM(Table24[[#This Row],[NPA - Qualifying (QRE) - Amt]],Table24[[#This Row],[NPA - Non-Qualifying (NQRE) - Amt]]),SUM(Table24[[#This Row],[HTC - Qualifying (QRE) - Amt]]+Table24[[#This Row],[HTC - Non-Qualifying (NQRE) - Amt]]))</f>
        <v>0</v>
      </c>
    </row>
    <row r="3849" spans="2:10" x14ac:dyDescent="0.3">
      <c r="B3849" s="32" t="e">
        <f>_xlfn.XLOOKUP(A3849,Table1[Categories of Work],Table1[Cost Type])</f>
        <v>#N/A</v>
      </c>
      <c r="J3849" s="34">
        <f>IF(ISBLANK(Table24[[#This Row],[HTC - Qualifying (QRE) - Amt]]),SUM(Table24[[#This Row],[NPA - Qualifying (QRE) - Amt]],Table24[[#This Row],[NPA - Non-Qualifying (NQRE) - Amt]]),SUM(Table24[[#This Row],[HTC - Qualifying (QRE) - Amt]]+Table24[[#This Row],[HTC - Non-Qualifying (NQRE) - Amt]]))</f>
        <v>0</v>
      </c>
    </row>
    <row r="3850" spans="2:10" x14ac:dyDescent="0.3">
      <c r="B3850" s="32" t="e">
        <f>_xlfn.XLOOKUP(A3850,Table1[Categories of Work],Table1[Cost Type])</f>
        <v>#N/A</v>
      </c>
      <c r="J3850" s="34">
        <f>IF(ISBLANK(Table24[[#This Row],[HTC - Qualifying (QRE) - Amt]]),SUM(Table24[[#This Row],[NPA - Qualifying (QRE) - Amt]],Table24[[#This Row],[NPA - Non-Qualifying (NQRE) - Amt]]),SUM(Table24[[#This Row],[HTC - Qualifying (QRE) - Amt]]+Table24[[#This Row],[HTC - Non-Qualifying (NQRE) - Amt]]))</f>
        <v>0</v>
      </c>
    </row>
    <row r="3851" spans="2:10" x14ac:dyDescent="0.3">
      <c r="B3851" s="32" t="e">
        <f>_xlfn.XLOOKUP(A3851,Table1[Categories of Work],Table1[Cost Type])</f>
        <v>#N/A</v>
      </c>
      <c r="J3851" s="34">
        <f>IF(ISBLANK(Table24[[#This Row],[HTC - Qualifying (QRE) - Amt]]),SUM(Table24[[#This Row],[NPA - Qualifying (QRE) - Amt]],Table24[[#This Row],[NPA - Non-Qualifying (NQRE) - Amt]]),SUM(Table24[[#This Row],[HTC - Qualifying (QRE) - Amt]]+Table24[[#This Row],[HTC - Non-Qualifying (NQRE) - Amt]]))</f>
        <v>0</v>
      </c>
    </row>
    <row r="3852" spans="2:10" x14ac:dyDescent="0.3">
      <c r="B3852" s="32" t="e">
        <f>_xlfn.XLOOKUP(A3852,Table1[Categories of Work],Table1[Cost Type])</f>
        <v>#N/A</v>
      </c>
      <c r="J3852" s="34">
        <f>IF(ISBLANK(Table24[[#This Row],[HTC - Qualifying (QRE) - Amt]]),SUM(Table24[[#This Row],[NPA - Qualifying (QRE) - Amt]],Table24[[#This Row],[NPA - Non-Qualifying (NQRE) - Amt]]),SUM(Table24[[#This Row],[HTC - Qualifying (QRE) - Amt]]+Table24[[#This Row],[HTC - Non-Qualifying (NQRE) - Amt]]))</f>
        <v>0</v>
      </c>
    </row>
    <row r="3853" spans="2:10" x14ac:dyDescent="0.3">
      <c r="B3853" s="32" t="e">
        <f>_xlfn.XLOOKUP(A3853,Table1[Categories of Work],Table1[Cost Type])</f>
        <v>#N/A</v>
      </c>
      <c r="J3853" s="34">
        <f>IF(ISBLANK(Table24[[#This Row],[HTC - Qualifying (QRE) - Amt]]),SUM(Table24[[#This Row],[NPA - Qualifying (QRE) - Amt]],Table24[[#This Row],[NPA - Non-Qualifying (NQRE) - Amt]]),SUM(Table24[[#This Row],[HTC - Qualifying (QRE) - Amt]]+Table24[[#This Row],[HTC - Non-Qualifying (NQRE) - Amt]]))</f>
        <v>0</v>
      </c>
    </row>
    <row r="3854" spans="2:10" x14ac:dyDescent="0.3">
      <c r="B3854" s="32" t="e">
        <f>_xlfn.XLOOKUP(A3854,Table1[Categories of Work],Table1[Cost Type])</f>
        <v>#N/A</v>
      </c>
      <c r="J3854" s="34">
        <f>IF(ISBLANK(Table24[[#This Row],[HTC - Qualifying (QRE) - Amt]]),SUM(Table24[[#This Row],[NPA - Qualifying (QRE) - Amt]],Table24[[#This Row],[NPA - Non-Qualifying (NQRE) - Amt]]),SUM(Table24[[#This Row],[HTC - Qualifying (QRE) - Amt]]+Table24[[#This Row],[HTC - Non-Qualifying (NQRE) - Amt]]))</f>
        <v>0</v>
      </c>
    </row>
    <row r="3855" spans="2:10" x14ac:dyDescent="0.3">
      <c r="B3855" s="32" t="e">
        <f>_xlfn.XLOOKUP(A3855,Table1[Categories of Work],Table1[Cost Type])</f>
        <v>#N/A</v>
      </c>
      <c r="J3855" s="34">
        <f>IF(ISBLANK(Table24[[#This Row],[HTC - Qualifying (QRE) - Amt]]),SUM(Table24[[#This Row],[NPA - Qualifying (QRE) - Amt]],Table24[[#This Row],[NPA - Non-Qualifying (NQRE) - Amt]]),SUM(Table24[[#This Row],[HTC - Qualifying (QRE) - Amt]]+Table24[[#This Row],[HTC - Non-Qualifying (NQRE) - Amt]]))</f>
        <v>0</v>
      </c>
    </row>
    <row r="3856" spans="2:10" x14ac:dyDescent="0.3">
      <c r="B3856" s="32" t="e">
        <f>_xlfn.XLOOKUP(A3856,Table1[Categories of Work],Table1[Cost Type])</f>
        <v>#N/A</v>
      </c>
      <c r="J3856" s="34">
        <f>IF(ISBLANK(Table24[[#This Row],[HTC - Qualifying (QRE) - Amt]]),SUM(Table24[[#This Row],[NPA - Qualifying (QRE) - Amt]],Table24[[#This Row],[NPA - Non-Qualifying (NQRE) - Amt]]),SUM(Table24[[#This Row],[HTC - Qualifying (QRE) - Amt]]+Table24[[#This Row],[HTC - Non-Qualifying (NQRE) - Amt]]))</f>
        <v>0</v>
      </c>
    </row>
    <row r="3857" spans="2:10" x14ac:dyDescent="0.3">
      <c r="B3857" s="32" t="e">
        <f>_xlfn.XLOOKUP(A3857,Table1[Categories of Work],Table1[Cost Type])</f>
        <v>#N/A</v>
      </c>
      <c r="J3857" s="34">
        <f>IF(ISBLANK(Table24[[#This Row],[HTC - Qualifying (QRE) - Amt]]),SUM(Table24[[#This Row],[NPA - Qualifying (QRE) - Amt]],Table24[[#This Row],[NPA - Non-Qualifying (NQRE) - Amt]]),SUM(Table24[[#This Row],[HTC - Qualifying (QRE) - Amt]]+Table24[[#This Row],[HTC - Non-Qualifying (NQRE) - Amt]]))</f>
        <v>0</v>
      </c>
    </row>
    <row r="3858" spans="2:10" x14ac:dyDescent="0.3">
      <c r="B3858" s="32" t="e">
        <f>_xlfn.XLOOKUP(A3858,Table1[Categories of Work],Table1[Cost Type])</f>
        <v>#N/A</v>
      </c>
      <c r="J3858" s="34">
        <f>IF(ISBLANK(Table24[[#This Row],[HTC - Qualifying (QRE) - Amt]]),SUM(Table24[[#This Row],[NPA - Qualifying (QRE) - Amt]],Table24[[#This Row],[NPA - Non-Qualifying (NQRE) - Amt]]),SUM(Table24[[#This Row],[HTC - Qualifying (QRE) - Amt]]+Table24[[#This Row],[HTC - Non-Qualifying (NQRE) - Amt]]))</f>
        <v>0</v>
      </c>
    </row>
    <row r="3859" spans="2:10" x14ac:dyDescent="0.3">
      <c r="B3859" s="32" t="e">
        <f>_xlfn.XLOOKUP(A3859,Table1[Categories of Work],Table1[Cost Type])</f>
        <v>#N/A</v>
      </c>
      <c r="J3859" s="34">
        <f>IF(ISBLANK(Table24[[#This Row],[HTC - Qualifying (QRE) - Amt]]),SUM(Table24[[#This Row],[NPA - Qualifying (QRE) - Amt]],Table24[[#This Row],[NPA - Non-Qualifying (NQRE) - Amt]]),SUM(Table24[[#This Row],[HTC - Qualifying (QRE) - Amt]]+Table24[[#This Row],[HTC - Non-Qualifying (NQRE) - Amt]]))</f>
        <v>0</v>
      </c>
    </row>
    <row r="3860" spans="2:10" x14ac:dyDescent="0.3">
      <c r="B3860" s="32" t="e">
        <f>_xlfn.XLOOKUP(A3860,Table1[Categories of Work],Table1[Cost Type])</f>
        <v>#N/A</v>
      </c>
      <c r="J3860" s="34">
        <f>IF(ISBLANK(Table24[[#This Row],[HTC - Qualifying (QRE) - Amt]]),SUM(Table24[[#This Row],[NPA - Qualifying (QRE) - Amt]],Table24[[#This Row],[NPA - Non-Qualifying (NQRE) - Amt]]),SUM(Table24[[#This Row],[HTC - Qualifying (QRE) - Amt]]+Table24[[#This Row],[HTC - Non-Qualifying (NQRE) - Amt]]))</f>
        <v>0</v>
      </c>
    </row>
    <row r="3861" spans="2:10" x14ac:dyDescent="0.3">
      <c r="B3861" s="32" t="e">
        <f>_xlfn.XLOOKUP(A3861,Table1[Categories of Work],Table1[Cost Type])</f>
        <v>#N/A</v>
      </c>
      <c r="J3861" s="34">
        <f>IF(ISBLANK(Table24[[#This Row],[HTC - Qualifying (QRE) - Amt]]),SUM(Table24[[#This Row],[NPA - Qualifying (QRE) - Amt]],Table24[[#This Row],[NPA - Non-Qualifying (NQRE) - Amt]]),SUM(Table24[[#This Row],[HTC - Qualifying (QRE) - Amt]]+Table24[[#This Row],[HTC - Non-Qualifying (NQRE) - Amt]]))</f>
        <v>0</v>
      </c>
    </row>
    <row r="3862" spans="2:10" x14ac:dyDescent="0.3">
      <c r="B3862" s="32" t="e">
        <f>_xlfn.XLOOKUP(A3862,Table1[Categories of Work],Table1[Cost Type])</f>
        <v>#N/A</v>
      </c>
      <c r="J3862" s="34">
        <f>IF(ISBLANK(Table24[[#This Row],[HTC - Qualifying (QRE) - Amt]]),SUM(Table24[[#This Row],[NPA - Qualifying (QRE) - Amt]],Table24[[#This Row],[NPA - Non-Qualifying (NQRE) - Amt]]),SUM(Table24[[#This Row],[HTC - Qualifying (QRE) - Amt]]+Table24[[#This Row],[HTC - Non-Qualifying (NQRE) - Amt]]))</f>
        <v>0</v>
      </c>
    </row>
    <row r="3863" spans="2:10" x14ac:dyDescent="0.3">
      <c r="B3863" s="32" t="e">
        <f>_xlfn.XLOOKUP(A3863,Table1[Categories of Work],Table1[Cost Type])</f>
        <v>#N/A</v>
      </c>
      <c r="J3863" s="34">
        <f>IF(ISBLANK(Table24[[#This Row],[HTC - Qualifying (QRE) - Amt]]),SUM(Table24[[#This Row],[NPA - Qualifying (QRE) - Amt]],Table24[[#This Row],[NPA - Non-Qualifying (NQRE) - Amt]]),SUM(Table24[[#This Row],[HTC - Qualifying (QRE) - Amt]]+Table24[[#This Row],[HTC - Non-Qualifying (NQRE) - Amt]]))</f>
        <v>0</v>
      </c>
    </row>
    <row r="3864" spans="2:10" x14ac:dyDescent="0.3">
      <c r="B3864" s="32" t="e">
        <f>_xlfn.XLOOKUP(A3864,Table1[Categories of Work],Table1[Cost Type])</f>
        <v>#N/A</v>
      </c>
      <c r="J3864" s="34">
        <f>IF(ISBLANK(Table24[[#This Row],[HTC - Qualifying (QRE) - Amt]]),SUM(Table24[[#This Row],[NPA - Qualifying (QRE) - Amt]],Table24[[#This Row],[NPA - Non-Qualifying (NQRE) - Amt]]),SUM(Table24[[#This Row],[HTC - Qualifying (QRE) - Amt]]+Table24[[#This Row],[HTC - Non-Qualifying (NQRE) - Amt]]))</f>
        <v>0</v>
      </c>
    </row>
    <row r="3865" spans="2:10" x14ac:dyDescent="0.3">
      <c r="B3865" s="32" t="e">
        <f>_xlfn.XLOOKUP(A3865,Table1[Categories of Work],Table1[Cost Type])</f>
        <v>#N/A</v>
      </c>
      <c r="J3865" s="34">
        <f>IF(ISBLANK(Table24[[#This Row],[HTC - Qualifying (QRE) - Amt]]),SUM(Table24[[#This Row],[NPA - Qualifying (QRE) - Amt]],Table24[[#This Row],[NPA - Non-Qualifying (NQRE) - Amt]]),SUM(Table24[[#This Row],[HTC - Qualifying (QRE) - Amt]]+Table24[[#This Row],[HTC - Non-Qualifying (NQRE) - Amt]]))</f>
        <v>0</v>
      </c>
    </row>
    <row r="3866" spans="2:10" x14ac:dyDescent="0.3">
      <c r="B3866" s="32" t="e">
        <f>_xlfn.XLOOKUP(A3866,Table1[Categories of Work],Table1[Cost Type])</f>
        <v>#N/A</v>
      </c>
      <c r="J3866" s="34">
        <f>IF(ISBLANK(Table24[[#This Row],[HTC - Qualifying (QRE) - Amt]]),SUM(Table24[[#This Row],[NPA - Qualifying (QRE) - Amt]],Table24[[#This Row],[NPA - Non-Qualifying (NQRE) - Amt]]),SUM(Table24[[#This Row],[HTC - Qualifying (QRE) - Amt]]+Table24[[#This Row],[HTC - Non-Qualifying (NQRE) - Amt]]))</f>
        <v>0</v>
      </c>
    </row>
    <row r="3867" spans="2:10" x14ac:dyDescent="0.3">
      <c r="B3867" s="32" t="e">
        <f>_xlfn.XLOOKUP(A3867,Table1[Categories of Work],Table1[Cost Type])</f>
        <v>#N/A</v>
      </c>
      <c r="J3867" s="34">
        <f>IF(ISBLANK(Table24[[#This Row],[HTC - Qualifying (QRE) - Amt]]),SUM(Table24[[#This Row],[NPA - Qualifying (QRE) - Amt]],Table24[[#This Row],[NPA - Non-Qualifying (NQRE) - Amt]]),SUM(Table24[[#This Row],[HTC - Qualifying (QRE) - Amt]]+Table24[[#This Row],[HTC - Non-Qualifying (NQRE) - Amt]]))</f>
        <v>0</v>
      </c>
    </row>
    <row r="3868" spans="2:10" x14ac:dyDescent="0.3">
      <c r="B3868" s="32" t="e">
        <f>_xlfn.XLOOKUP(A3868,Table1[Categories of Work],Table1[Cost Type])</f>
        <v>#N/A</v>
      </c>
      <c r="J3868" s="34">
        <f>IF(ISBLANK(Table24[[#This Row],[HTC - Qualifying (QRE) - Amt]]),SUM(Table24[[#This Row],[NPA - Qualifying (QRE) - Amt]],Table24[[#This Row],[NPA - Non-Qualifying (NQRE) - Amt]]),SUM(Table24[[#This Row],[HTC - Qualifying (QRE) - Amt]]+Table24[[#This Row],[HTC - Non-Qualifying (NQRE) - Amt]]))</f>
        <v>0</v>
      </c>
    </row>
    <row r="3869" spans="2:10" x14ac:dyDescent="0.3">
      <c r="B3869" s="32" t="e">
        <f>_xlfn.XLOOKUP(A3869,Table1[Categories of Work],Table1[Cost Type])</f>
        <v>#N/A</v>
      </c>
      <c r="J3869" s="34">
        <f>IF(ISBLANK(Table24[[#This Row],[HTC - Qualifying (QRE) - Amt]]),SUM(Table24[[#This Row],[NPA - Qualifying (QRE) - Amt]],Table24[[#This Row],[NPA - Non-Qualifying (NQRE) - Amt]]),SUM(Table24[[#This Row],[HTC - Qualifying (QRE) - Amt]]+Table24[[#This Row],[HTC - Non-Qualifying (NQRE) - Amt]]))</f>
        <v>0</v>
      </c>
    </row>
    <row r="3870" spans="2:10" x14ac:dyDescent="0.3">
      <c r="B3870" s="32" t="e">
        <f>_xlfn.XLOOKUP(A3870,Table1[Categories of Work],Table1[Cost Type])</f>
        <v>#N/A</v>
      </c>
      <c r="J3870" s="34">
        <f>IF(ISBLANK(Table24[[#This Row],[HTC - Qualifying (QRE) - Amt]]),SUM(Table24[[#This Row],[NPA - Qualifying (QRE) - Amt]],Table24[[#This Row],[NPA - Non-Qualifying (NQRE) - Amt]]),SUM(Table24[[#This Row],[HTC - Qualifying (QRE) - Amt]]+Table24[[#This Row],[HTC - Non-Qualifying (NQRE) - Amt]]))</f>
        <v>0</v>
      </c>
    </row>
    <row r="3871" spans="2:10" x14ac:dyDescent="0.3">
      <c r="B3871" s="32" t="e">
        <f>_xlfn.XLOOKUP(A3871,Table1[Categories of Work],Table1[Cost Type])</f>
        <v>#N/A</v>
      </c>
      <c r="J3871" s="34">
        <f>IF(ISBLANK(Table24[[#This Row],[HTC - Qualifying (QRE) - Amt]]),SUM(Table24[[#This Row],[NPA - Qualifying (QRE) - Amt]],Table24[[#This Row],[NPA - Non-Qualifying (NQRE) - Amt]]),SUM(Table24[[#This Row],[HTC - Qualifying (QRE) - Amt]]+Table24[[#This Row],[HTC - Non-Qualifying (NQRE) - Amt]]))</f>
        <v>0</v>
      </c>
    </row>
    <row r="3872" spans="2:10" x14ac:dyDescent="0.3">
      <c r="B3872" s="32" t="e">
        <f>_xlfn.XLOOKUP(A3872,Table1[Categories of Work],Table1[Cost Type])</f>
        <v>#N/A</v>
      </c>
      <c r="J3872" s="34">
        <f>IF(ISBLANK(Table24[[#This Row],[HTC - Qualifying (QRE) - Amt]]),SUM(Table24[[#This Row],[NPA - Qualifying (QRE) - Amt]],Table24[[#This Row],[NPA - Non-Qualifying (NQRE) - Amt]]),SUM(Table24[[#This Row],[HTC - Qualifying (QRE) - Amt]]+Table24[[#This Row],[HTC - Non-Qualifying (NQRE) - Amt]]))</f>
        <v>0</v>
      </c>
    </row>
    <row r="3873" spans="2:10" x14ac:dyDescent="0.3">
      <c r="B3873" s="32" t="e">
        <f>_xlfn.XLOOKUP(A3873,Table1[Categories of Work],Table1[Cost Type])</f>
        <v>#N/A</v>
      </c>
      <c r="J3873" s="34">
        <f>IF(ISBLANK(Table24[[#This Row],[HTC - Qualifying (QRE) - Amt]]),SUM(Table24[[#This Row],[NPA - Qualifying (QRE) - Amt]],Table24[[#This Row],[NPA - Non-Qualifying (NQRE) - Amt]]),SUM(Table24[[#This Row],[HTC - Qualifying (QRE) - Amt]]+Table24[[#This Row],[HTC - Non-Qualifying (NQRE) - Amt]]))</f>
        <v>0</v>
      </c>
    </row>
    <row r="3874" spans="2:10" x14ac:dyDescent="0.3">
      <c r="B3874" s="32" t="e">
        <f>_xlfn.XLOOKUP(A3874,Table1[Categories of Work],Table1[Cost Type])</f>
        <v>#N/A</v>
      </c>
      <c r="J3874" s="34">
        <f>IF(ISBLANK(Table24[[#This Row],[HTC - Qualifying (QRE) - Amt]]),SUM(Table24[[#This Row],[NPA - Qualifying (QRE) - Amt]],Table24[[#This Row],[NPA - Non-Qualifying (NQRE) - Amt]]),SUM(Table24[[#This Row],[HTC - Qualifying (QRE) - Amt]]+Table24[[#This Row],[HTC - Non-Qualifying (NQRE) - Amt]]))</f>
        <v>0</v>
      </c>
    </row>
    <row r="3875" spans="2:10" x14ac:dyDescent="0.3">
      <c r="B3875" s="32" t="e">
        <f>_xlfn.XLOOKUP(A3875,Table1[Categories of Work],Table1[Cost Type])</f>
        <v>#N/A</v>
      </c>
      <c r="J3875" s="34">
        <f>IF(ISBLANK(Table24[[#This Row],[HTC - Qualifying (QRE) - Amt]]),SUM(Table24[[#This Row],[NPA - Qualifying (QRE) - Amt]],Table24[[#This Row],[NPA - Non-Qualifying (NQRE) - Amt]]),SUM(Table24[[#This Row],[HTC - Qualifying (QRE) - Amt]]+Table24[[#This Row],[HTC - Non-Qualifying (NQRE) - Amt]]))</f>
        <v>0</v>
      </c>
    </row>
    <row r="3876" spans="2:10" x14ac:dyDescent="0.3">
      <c r="B3876" s="32" t="e">
        <f>_xlfn.XLOOKUP(A3876,Table1[Categories of Work],Table1[Cost Type])</f>
        <v>#N/A</v>
      </c>
      <c r="J3876" s="34">
        <f>IF(ISBLANK(Table24[[#This Row],[HTC - Qualifying (QRE) - Amt]]),SUM(Table24[[#This Row],[NPA - Qualifying (QRE) - Amt]],Table24[[#This Row],[NPA - Non-Qualifying (NQRE) - Amt]]),SUM(Table24[[#This Row],[HTC - Qualifying (QRE) - Amt]]+Table24[[#This Row],[HTC - Non-Qualifying (NQRE) - Amt]]))</f>
        <v>0</v>
      </c>
    </row>
    <row r="3877" spans="2:10" x14ac:dyDescent="0.3">
      <c r="B3877" s="32" t="e">
        <f>_xlfn.XLOOKUP(A3877,Table1[Categories of Work],Table1[Cost Type])</f>
        <v>#N/A</v>
      </c>
      <c r="J3877" s="34">
        <f>IF(ISBLANK(Table24[[#This Row],[HTC - Qualifying (QRE) - Amt]]),SUM(Table24[[#This Row],[NPA - Qualifying (QRE) - Amt]],Table24[[#This Row],[NPA - Non-Qualifying (NQRE) - Amt]]),SUM(Table24[[#This Row],[HTC - Qualifying (QRE) - Amt]]+Table24[[#This Row],[HTC - Non-Qualifying (NQRE) - Amt]]))</f>
        <v>0</v>
      </c>
    </row>
    <row r="3878" spans="2:10" x14ac:dyDescent="0.3">
      <c r="B3878" s="32" t="e">
        <f>_xlfn.XLOOKUP(A3878,Table1[Categories of Work],Table1[Cost Type])</f>
        <v>#N/A</v>
      </c>
      <c r="J3878" s="34">
        <f>IF(ISBLANK(Table24[[#This Row],[HTC - Qualifying (QRE) - Amt]]),SUM(Table24[[#This Row],[NPA - Qualifying (QRE) - Amt]],Table24[[#This Row],[NPA - Non-Qualifying (NQRE) - Amt]]),SUM(Table24[[#This Row],[HTC - Qualifying (QRE) - Amt]]+Table24[[#This Row],[HTC - Non-Qualifying (NQRE) - Amt]]))</f>
        <v>0</v>
      </c>
    </row>
    <row r="3879" spans="2:10" x14ac:dyDescent="0.3">
      <c r="B3879" s="32" t="e">
        <f>_xlfn.XLOOKUP(A3879,Table1[Categories of Work],Table1[Cost Type])</f>
        <v>#N/A</v>
      </c>
      <c r="J3879" s="34">
        <f>IF(ISBLANK(Table24[[#This Row],[HTC - Qualifying (QRE) - Amt]]),SUM(Table24[[#This Row],[NPA - Qualifying (QRE) - Amt]],Table24[[#This Row],[NPA - Non-Qualifying (NQRE) - Amt]]),SUM(Table24[[#This Row],[HTC - Qualifying (QRE) - Amt]]+Table24[[#This Row],[HTC - Non-Qualifying (NQRE) - Amt]]))</f>
        <v>0</v>
      </c>
    </row>
    <row r="3880" spans="2:10" x14ac:dyDescent="0.3">
      <c r="B3880" s="32" t="e">
        <f>_xlfn.XLOOKUP(A3880,Table1[Categories of Work],Table1[Cost Type])</f>
        <v>#N/A</v>
      </c>
      <c r="J3880" s="34">
        <f>IF(ISBLANK(Table24[[#This Row],[HTC - Qualifying (QRE) - Amt]]),SUM(Table24[[#This Row],[NPA - Qualifying (QRE) - Amt]],Table24[[#This Row],[NPA - Non-Qualifying (NQRE) - Amt]]),SUM(Table24[[#This Row],[HTC - Qualifying (QRE) - Amt]]+Table24[[#This Row],[HTC - Non-Qualifying (NQRE) - Amt]]))</f>
        <v>0</v>
      </c>
    </row>
    <row r="3881" spans="2:10" x14ac:dyDescent="0.3">
      <c r="B3881" s="32" t="e">
        <f>_xlfn.XLOOKUP(A3881,Table1[Categories of Work],Table1[Cost Type])</f>
        <v>#N/A</v>
      </c>
      <c r="J3881" s="34">
        <f>IF(ISBLANK(Table24[[#This Row],[HTC - Qualifying (QRE) - Amt]]),SUM(Table24[[#This Row],[NPA - Qualifying (QRE) - Amt]],Table24[[#This Row],[NPA - Non-Qualifying (NQRE) - Amt]]),SUM(Table24[[#This Row],[HTC - Qualifying (QRE) - Amt]]+Table24[[#This Row],[HTC - Non-Qualifying (NQRE) - Amt]]))</f>
        <v>0</v>
      </c>
    </row>
    <row r="3882" spans="2:10" x14ac:dyDescent="0.3">
      <c r="B3882" s="32" t="e">
        <f>_xlfn.XLOOKUP(A3882,Table1[Categories of Work],Table1[Cost Type])</f>
        <v>#N/A</v>
      </c>
      <c r="J3882" s="34">
        <f>IF(ISBLANK(Table24[[#This Row],[HTC - Qualifying (QRE) - Amt]]),SUM(Table24[[#This Row],[NPA - Qualifying (QRE) - Amt]],Table24[[#This Row],[NPA - Non-Qualifying (NQRE) - Amt]]),SUM(Table24[[#This Row],[HTC - Qualifying (QRE) - Amt]]+Table24[[#This Row],[HTC - Non-Qualifying (NQRE) - Amt]]))</f>
        <v>0</v>
      </c>
    </row>
    <row r="3883" spans="2:10" x14ac:dyDescent="0.3">
      <c r="B3883" s="32" t="e">
        <f>_xlfn.XLOOKUP(A3883,Table1[Categories of Work],Table1[Cost Type])</f>
        <v>#N/A</v>
      </c>
      <c r="J3883" s="34">
        <f>IF(ISBLANK(Table24[[#This Row],[HTC - Qualifying (QRE) - Amt]]),SUM(Table24[[#This Row],[NPA - Qualifying (QRE) - Amt]],Table24[[#This Row],[NPA - Non-Qualifying (NQRE) - Amt]]),SUM(Table24[[#This Row],[HTC - Qualifying (QRE) - Amt]]+Table24[[#This Row],[HTC - Non-Qualifying (NQRE) - Amt]]))</f>
        <v>0</v>
      </c>
    </row>
    <row r="3884" spans="2:10" x14ac:dyDescent="0.3">
      <c r="B3884" s="32" t="e">
        <f>_xlfn.XLOOKUP(A3884,Table1[Categories of Work],Table1[Cost Type])</f>
        <v>#N/A</v>
      </c>
      <c r="J3884" s="34">
        <f>IF(ISBLANK(Table24[[#This Row],[HTC - Qualifying (QRE) - Amt]]),SUM(Table24[[#This Row],[NPA - Qualifying (QRE) - Amt]],Table24[[#This Row],[NPA - Non-Qualifying (NQRE) - Amt]]),SUM(Table24[[#This Row],[HTC - Qualifying (QRE) - Amt]]+Table24[[#This Row],[HTC - Non-Qualifying (NQRE) - Amt]]))</f>
        <v>0</v>
      </c>
    </row>
    <row r="3885" spans="2:10" x14ac:dyDescent="0.3">
      <c r="B3885" s="32" t="e">
        <f>_xlfn.XLOOKUP(A3885,Table1[Categories of Work],Table1[Cost Type])</f>
        <v>#N/A</v>
      </c>
      <c r="J3885" s="34">
        <f>IF(ISBLANK(Table24[[#This Row],[HTC - Qualifying (QRE) - Amt]]),SUM(Table24[[#This Row],[NPA - Qualifying (QRE) - Amt]],Table24[[#This Row],[NPA - Non-Qualifying (NQRE) - Amt]]),SUM(Table24[[#This Row],[HTC - Qualifying (QRE) - Amt]]+Table24[[#This Row],[HTC - Non-Qualifying (NQRE) - Amt]]))</f>
        <v>0</v>
      </c>
    </row>
    <row r="3886" spans="2:10" x14ac:dyDescent="0.3">
      <c r="B3886" s="32" t="e">
        <f>_xlfn.XLOOKUP(A3886,Table1[Categories of Work],Table1[Cost Type])</f>
        <v>#N/A</v>
      </c>
      <c r="J3886" s="34">
        <f>IF(ISBLANK(Table24[[#This Row],[HTC - Qualifying (QRE) - Amt]]),SUM(Table24[[#This Row],[NPA - Qualifying (QRE) - Amt]],Table24[[#This Row],[NPA - Non-Qualifying (NQRE) - Amt]]),SUM(Table24[[#This Row],[HTC - Qualifying (QRE) - Amt]]+Table24[[#This Row],[HTC - Non-Qualifying (NQRE) - Amt]]))</f>
        <v>0</v>
      </c>
    </row>
    <row r="3887" spans="2:10" x14ac:dyDescent="0.3">
      <c r="B3887" s="32" t="e">
        <f>_xlfn.XLOOKUP(A3887,Table1[Categories of Work],Table1[Cost Type])</f>
        <v>#N/A</v>
      </c>
      <c r="J3887" s="34">
        <f>IF(ISBLANK(Table24[[#This Row],[HTC - Qualifying (QRE) - Amt]]),SUM(Table24[[#This Row],[NPA - Qualifying (QRE) - Amt]],Table24[[#This Row],[NPA - Non-Qualifying (NQRE) - Amt]]),SUM(Table24[[#This Row],[HTC - Qualifying (QRE) - Amt]]+Table24[[#This Row],[HTC - Non-Qualifying (NQRE) - Amt]]))</f>
        <v>0</v>
      </c>
    </row>
    <row r="3888" spans="2:10" x14ac:dyDescent="0.3">
      <c r="B3888" s="32" t="e">
        <f>_xlfn.XLOOKUP(A3888,Table1[Categories of Work],Table1[Cost Type])</f>
        <v>#N/A</v>
      </c>
      <c r="J3888" s="34">
        <f>IF(ISBLANK(Table24[[#This Row],[HTC - Qualifying (QRE) - Amt]]),SUM(Table24[[#This Row],[NPA - Qualifying (QRE) - Amt]],Table24[[#This Row],[NPA - Non-Qualifying (NQRE) - Amt]]),SUM(Table24[[#This Row],[HTC - Qualifying (QRE) - Amt]]+Table24[[#This Row],[HTC - Non-Qualifying (NQRE) - Amt]]))</f>
        <v>0</v>
      </c>
    </row>
    <row r="3889" spans="2:10" x14ac:dyDescent="0.3">
      <c r="B3889" s="32" t="e">
        <f>_xlfn.XLOOKUP(A3889,Table1[Categories of Work],Table1[Cost Type])</f>
        <v>#N/A</v>
      </c>
      <c r="J3889" s="34">
        <f>IF(ISBLANK(Table24[[#This Row],[HTC - Qualifying (QRE) - Amt]]),SUM(Table24[[#This Row],[NPA - Qualifying (QRE) - Amt]],Table24[[#This Row],[NPA - Non-Qualifying (NQRE) - Amt]]),SUM(Table24[[#This Row],[HTC - Qualifying (QRE) - Amt]]+Table24[[#This Row],[HTC - Non-Qualifying (NQRE) - Amt]]))</f>
        <v>0</v>
      </c>
    </row>
    <row r="3890" spans="2:10" x14ac:dyDescent="0.3">
      <c r="B3890" s="32" t="e">
        <f>_xlfn.XLOOKUP(A3890,Table1[Categories of Work],Table1[Cost Type])</f>
        <v>#N/A</v>
      </c>
      <c r="J3890" s="34">
        <f>IF(ISBLANK(Table24[[#This Row],[HTC - Qualifying (QRE) - Amt]]),SUM(Table24[[#This Row],[NPA - Qualifying (QRE) - Amt]],Table24[[#This Row],[NPA - Non-Qualifying (NQRE) - Amt]]),SUM(Table24[[#This Row],[HTC - Qualifying (QRE) - Amt]]+Table24[[#This Row],[HTC - Non-Qualifying (NQRE) - Amt]]))</f>
        <v>0</v>
      </c>
    </row>
    <row r="3891" spans="2:10" x14ac:dyDescent="0.3">
      <c r="B3891" s="32" t="e">
        <f>_xlfn.XLOOKUP(A3891,Table1[Categories of Work],Table1[Cost Type])</f>
        <v>#N/A</v>
      </c>
      <c r="J3891" s="34">
        <f>IF(ISBLANK(Table24[[#This Row],[HTC - Qualifying (QRE) - Amt]]),SUM(Table24[[#This Row],[NPA - Qualifying (QRE) - Amt]],Table24[[#This Row],[NPA - Non-Qualifying (NQRE) - Amt]]),SUM(Table24[[#This Row],[HTC - Qualifying (QRE) - Amt]]+Table24[[#This Row],[HTC - Non-Qualifying (NQRE) - Amt]]))</f>
        <v>0</v>
      </c>
    </row>
    <row r="3892" spans="2:10" x14ac:dyDescent="0.3">
      <c r="B3892" s="32" t="e">
        <f>_xlfn.XLOOKUP(A3892,Table1[Categories of Work],Table1[Cost Type])</f>
        <v>#N/A</v>
      </c>
      <c r="J3892" s="34">
        <f>IF(ISBLANK(Table24[[#This Row],[HTC - Qualifying (QRE) - Amt]]),SUM(Table24[[#This Row],[NPA - Qualifying (QRE) - Amt]],Table24[[#This Row],[NPA - Non-Qualifying (NQRE) - Amt]]),SUM(Table24[[#This Row],[HTC - Qualifying (QRE) - Amt]]+Table24[[#This Row],[HTC - Non-Qualifying (NQRE) - Amt]]))</f>
        <v>0</v>
      </c>
    </row>
    <row r="3893" spans="2:10" x14ac:dyDescent="0.3">
      <c r="B3893" s="32" t="e">
        <f>_xlfn.XLOOKUP(A3893,Table1[Categories of Work],Table1[Cost Type])</f>
        <v>#N/A</v>
      </c>
      <c r="J3893" s="34">
        <f>IF(ISBLANK(Table24[[#This Row],[HTC - Qualifying (QRE) - Amt]]),SUM(Table24[[#This Row],[NPA - Qualifying (QRE) - Amt]],Table24[[#This Row],[NPA - Non-Qualifying (NQRE) - Amt]]),SUM(Table24[[#This Row],[HTC - Qualifying (QRE) - Amt]]+Table24[[#This Row],[HTC - Non-Qualifying (NQRE) - Amt]]))</f>
        <v>0</v>
      </c>
    </row>
    <row r="3894" spans="2:10" x14ac:dyDescent="0.3">
      <c r="B3894" s="32" t="e">
        <f>_xlfn.XLOOKUP(A3894,Table1[Categories of Work],Table1[Cost Type])</f>
        <v>#N/A</v>
      </c>
      <c r="J3894" s="34">
        <f>IF(ISBLANK(Table24[[#This Row],[HTC - Qualifying (QRE) - Amt]]),SUM(Table24[[#This Row],[NPA - Qualifying (QRE) - Amt]],Table24[[#This Row],[NPA - Non-Qualifying (NQRE) - Amt]]),SUM(Table24[[#This Row],[HTC - Qualifying (QRE) - Amt]]+Table24[[#This Row],[HTC - Non-Qualifying (NQRE) - Amt]]))</f>
        <v>0</v>
      </c>
    </row>
    <row r="3895" spans="2:10" x14ac:dyDescent="0.3">
      <c r="B3895" s="32" t="e">
        <f>_xlfn.XLOOKUP(A3895,Table1[Categories of Work],Table1[Cost Type])</f>
        <v>#N/A</v>
      </c>
      <c r="J3895" s="34">
        <f>IF(ISBLANK(Table24[[#This Row],[HTC - Qualifying (QRE) - Amt]]),SUM(Table24[[#This Row],[NPA - Qualifying (QRE) - Amt]],Table24[[#This Row],[NPA - Non-Qualifying (NQRE) - Amt]]),SUM(Table24[[#This Row],[HTC - Qualifying (QRE) - Amt]]+Table24[[#This Row],[HTC - Non-Qualifying (NQRE) - Amt]]))</f>
        <v>0</v>
      </c>
    </row>
    <row r="3896" spans="2:10" x14ac:dyDescent="0.3">
      <c r="B3896" s="32" t="e">
        <f>_xlfn.XLOOKUP(A3896,Table1[Categories of Work],Table1[Cost Type])</f>
        <v>#N/A</v>
      </c>
      <c r="J3896" s="34">
        <f>IF(ISBLANK(Table24[[#This Row],[HTC - Qualifying (QRE) - Amt]]),SUM(Table24[[#This Row],[NPA - Qualifying (QRE) - Amt]],Table24[[#This Row],[NPA - Non-Qualifying (NQRE) - Amt]]),SUM(Table24[[#This Row],[HTC - Qualifying (QRE) - Amt]]+Table24[[#This Row],[HTC - Non-Qualifying (NQRE) - Amt]]))</f>
        <v>0</v>
      </c>
    </row>
    <row r="3897" spans="2:10" x14ac:dyDescent="0.3">
      <c r="B3897" s="32" t="e">
        <f>_xlfn.XLOOKUP(A3897,Table1[Categories of Work],Table1[Cost Type])</f>
        <v>#N/A</v>
      </c>
      <c r="J3897" s="34">
        <f>IF(ISBLANK(Table24[[#This Row],[HTC - Qualifying (QRE) - Amt]]),SUM(Table24[[#This Row],[NPA - Qualifying (QRE) - Amt]],Table24[[#This Row],[NPA - Non-Qualifying (NQRE) - Amt]]),SUM(Table24[[#This Row],[HTC - Qualifying (QRE) - Amt]]+Table24[[#This Row],[HTC - Non-Qualifying (NQRE) - Amt]]))</f>
        <v>0</v>
      </c>
    </row>
    <row r="3898" spans="2:10" x14ac:dyDescent="0.3">
      <c r="B3898" s="32" t="e">
        <f>_xlfn.XLOOKUP(A3898,Table1[Categories of Work],Table1[Cost Type])</f>
        <v>#N/A</v>
      </c>
      <c r="J3898" s="34">
        <f>IF(ISBLANK(Table24[[#This Row],[HTC - Qualifying (QRE) - Amt]]),SUM(Table24[[#This Row],[NPA - Qualifying (QRE) - Amt]],Table24[[#This Row],[NPA - Non-Qualifying (NQRE) - Amt]]),SUM(Table24[[#This Row],[HTC - Qualifying (QRE) - Amt]]+Table24[[#This Row],[HTC - Non-Qualifying (NQRE) - Amt]]))</f>
        <v>0</v>
      </c>
    </row>
    <row r="3899" spans="2:10" x14ac:dyDescent="0.3">
      <c r="B3899" s="32" t="e">
        <f>_xlfn.XLOOKUP(A3899,Table1[Categories of Work],Table1[Cost Type])</f>
        <v>#N/A</v>
      </c>
      <c r="J3899" s="34">
        <f>IF(ISBLANK(Table24[[#This Row],[HTC - Qualifying (QRE) - Amt]]),SUM(Table24[[#This Row],[NPA - Qualifying (QRE) - Amt]],Table24[[#This Row],[NPA - Non-Qualifying (NQRE) - Amt]]),SUM(Table24[[#This Row],[HTC - Qualifying (QRE) - Amt]]+Table24[[#This Row],[HTC - Non-Qualifying (NQRE) - Amt]]))</f>
        <v>0</v>
      </c>
    </row>
    <row r="3900" spans="2:10" x14ac:dyDescent="0.3">
      <c r="B3900" s="32" t="e">
        <f>_xlfn.XLOOKUP(A3900,Table1[Categories of Work],Table1[Cost Type])</f>
        <v>#N/A</v>
      </c>
      <c r="J3900" s="34">
        <f>IF(ISBLANK(Table24[[#This Row],[HTC - Qualifying (QRE) - Amt]]),SUM(Table24[[#This Row],[NPA - Qualifying (QRE) - Amt]],Table24[[#This Row],[NPA - Non-Qualifying (NQRE) - Amt]]),SUM(Table24[[#This Row],[HTC - Qualifying (QRE) - Amt]]+Table24[[#This Row],[HTC - Non-Qualifying (NQRE) - Amt]]))</f>
        <v>0</v>
      </c>
    </row>
    <row r="3901" spans="2:10" x14ac:dyDescent="0.3">
      <c r="B3901" s="32" t="e">
        <f>_xlfn.XLOOKUP(A3901,Table1[Categories of Work],Table1[Cost Type])</f>
        <v>#N/A</v>
      </c>
      <c r="J3901" s="34">
        <f>IF(ISBLANK(Table24[[#This Row],[HTC - Qualifying (QRE) - Amt]]),SUM(Table24[[#This Row],[NPA - Qualifying (QRE) - Amt]],Table24[[#This Row],[NPA - Non-Qualifying (NQRE) - Amt]]),SUM(Table24[[#This Row],[HTC - Qualifying (QRE) - Amt]]+Table24[[#This Row],[HTC - Non-Qualifying (NQRE) - Amt]]))</f>
        <v>0</v>
      </c>
    </row>
    <row r="3902" spans="2:10" x14ac:dyDescent="0.3">
      <c r="B3902" s="32" t="e">
        <f>_xlfn.XLOOKUP(A3902,Table1[Categories of Work],Table1[Cost Type])</f>
        <v>#N/A</v>
      </c>
      <c r="J3902" s="34">
        <f>IF(ISBLANK(Table24[[#This Row],[HTC - Qualifying (QRE) - Amt]]),SUM(Table24[[#This Row],[NPA - Qualifying (QRE) - Amt]],Table24[[#This Row],[NPA - Non-Qualifying (NQRE) - Amt]]),SUM(Table24[[#This Row],[HTC - Qualifying (QRE) - Amt]]+Table24[[#This Row],[HTC - Non-Qualifying (NQRE) - Amt]]))</f>
        <v>0</v>
      </c>
    </row>
    <row r="3903" spans="2:10" x14ac:dyDescent="0.3">
      <c r="B3903" s="32" t="e">
        <f>_xlfn.XLOOKUP(A3903,Table1[Categories of Work],Table1[Cost Type])</f>
        <v>#N/A</v>
      </c>
      <c r="J3903" s="34">
        <f>IF(ISBLANK(Table24[[#This Row],[HTC - Qualifying (QRE) - Amt]]),SUM(Table24[[#This Row],[NPA - Qualifying (QRE) - Amt]],Table24[[#This Row],[NPA - Non-Qualifying (NQRE) - Amt]]),SUM(Table24[[#This Row],[HTC - Qualifying (QRE) - Amt]]+Table24[[#This Row],[HTC - Non-Qualifying (NQRE) - Amt]]))</f>
        <v>0</v>
      </c>
    </row>
    <row r="3904" spans="2:10" x14ac:dyDescent="0.3">
      <c r="B3904" s="32" t="e">
        <f>_xlfn.XLOOKUP(A3904,Table1[Categories of Work],Table1[Cost Type])</f>
        <v>#N/A</v>
      </c>
      <c r="J3904" s="34">
        <f>IF(ISBLANK(Table24[[#This Row],[HTC - Qualifying (QRE) - Amt]]),SUM(Table24[[#This Row],[NPA - Qualifying (QRE) - Amt]],Table24[[#This Row],[NPA - Non-Qualifying (NQRE) - Amt]]),SUM(Table24[[#This Row],[HTC - Qualifying (QRE) - Amt]]+Table24[[#This Row],[HTC - Non-Qualifying (NQRE) - Amt]]))</f>
        <v>0</v>
      </c>
    </row>
    <row r="3905" spans="2:10" x14ac:dyDescent="0.3">
      <c r="B3905" s="32" t="e">
        <f>_xlfn.XLOOKUP(A3905,Table1[Categories of Work],Table1[Cost Type])</f>
        <v>#N/A</v>
      </c>
      <c r="J3905" s="34">
        <f>IF(ISBLANK(Table24[[#This Row],[HTC - Qualifying (QRE) - Amt]]),SUM(Table24[[#This Row],[NPA - Qualifying (QRE) - Amt]],Table24[[#This Row],[NPA - Non-Qualifying (NQRE) - Amt]]),SUM(Table24[[#This Row],[HTC - Qualifying (QRE) - Amt]]+Table24[[#This Row],[HTC - Non-Qualifying (NQRE) - Amt]]))</f>
        <v>0</v>
      </c>
    </row>
    <row r="3906" spans="2:10" x14ac:dyDescent="0.3">
      <c r="B3906" s="32" t="e">
        <f>_xlfn.XLOOKUP(A3906,Table1[Categories of Work],Table1[Cost Type])</f>
        <v>#N/A</v>
      </c>
      <c r="J3906" s="34">
        <f>IF(ISBLANK(Table24[[#This Row],[HTC - Qualifying (QRE) - Amt]]),SUM(Table24[[#This Row],[NPA - Qualifying (QRE) - Amt]],Table24[[#This Row],[NPA - Non-Qualifying (NQRE) - Amt]]),SUM(Table24[[#This Row],[HTC - Qualifying (QRE) - Amt]]+Table24[[#This Row],[HTC - Non-Qualifying (NQRE) - Amt]]))</f>
        <v>0</v>
      </c>
    </row>
    <row r="3907" spans="2:10" x14ac:dyDescent="0.3">
      <c r="B3907" s="32" t="e">
        <f>_xlfn.XLOOKUP(A3907,Table1[Categories of Work],Table1[Cost Type])</f>
        <v>#N/A</v>
      </c>
      <c r="J3907" s="34">
        <f>IF(ISBLANK(Table24[[#This Row],[HTC - Qualifying (QRE) - Amt]]),SUM(Table24[[#This Row],[NPA - Qualifying (QRE) - Amt]],Table24[[#This Row],[NPA - Non-Qualifying (NQRE) - Amt]]),SUM(Table24[[#This Row],[HTC - Qualifying (QRE) - Amt]]+Table24[[#This Row],[HTC - Non-Qualifying (NQRE) - Amt]]))</f>
        <v>0</v>
      </c>
    </row>
    <row r="3908" spans="2:10" x14ac:dyDescent="0.3">
      <c r="B3908" s="32" t="e">
        <f>_xlfn.XLOOKUP(A3908,Table1[Categories of Work],Table1[Cost Type])</f>
        <v>#N/A</v>
      </c>
      <c r="J3908" s="34">
        <f>IF(ISBLANK(Table24[[#This Row],[HTC - Qualifying (QRE) - Amt]]),SUM(Table24[[#This Row],[NPA - Qualifying (QRE) - Amt]],Table24[[#This Row],[NPA - Non-Qualifying (NQRE) - Amt]]),SUM(Table24[[#This Row],[HTC - Qualifying (QRE) - Amt]]+Table24[[#This Row],[HTC - Non-Qualifying (NQRE) - Amt]]))</f>
        <v>0</v>
      </c>
    </row>
    <row r="3909" spans="2:10" x14ac:dyDescent="0.3">
      <c r="B3909" s="32" t="e">
        <f>_xlfn.XLOOKUP(A3909,Table1[Categories of Work],Table1[Cost Type])</f>
        <v>#N/A</v>
      </c>
      <c r="J3909" s="34">
        <f>IF(ISBLANK(Table24[[#This Row],[HTC - Qualifying (QRE) - Amt]]),SUM(Table24[[#This Row],[NPA - Qualifying (QRE) - Amt]],Table24[[#This Row],[NPA - Non-Qualifying (NQRE) - Amt]]),SUM(Table24[[#This Row],[HTC - Qualifying (QRE) - Amt]]+Table24[[#This Row],[HTC - Non-Qualifying (NQRE) - Amt]]))</f>
        <v>0</v>
      </c>
    </row>
    <row r="3910" spans="2:10" x14ac:dyDescent="0.3">
      <c r="B3910" s="32" t="e">
        <f>_xlfn.XLOOKUP(A3910,Table1[Categories of Work],Table1[Cost Type])</f>
        <v>#N/A</v>
      </c>
      <c r="J3910" s="34">
        <f>IF(ISBLANK(Table24[[#This Row],[HTC - Qualifying (QRE) - Amt]]),SUM(Table24[[#This Row],[NPA - Qualifying (QRE) - Amt]],Table24[[#This Row],[NPA - Non-Qualifying (NQRE) - Amt]]),SUM(Table24[[#This Row],[HTC - Qualifying (QRE) - Amt]]+Table24[[#This Row],[HTC - Non-Qualifying (NQRE) - Amt]]))</f>
        <v>0</v>
      </c>
    </row>
    <row r="3911" spans="2:10" x14ac:dyDescent="0.3">
      <c r="B3911" s="32" t="e">
        <f>_xlfn.XLOOKUP(A3911,Table1[Categories of Work],Table1[Cost Type])</f>
        <v>#N/A</v>
      </c>
      <c r="J3911" s="34">
        <f>IF(ISBLANK(Table24[[#This Row],[HTC - Qualifying (QRE) - Amt]]),SUM(Table24[[#This Row],[NPA - Qualifying (QRE) - Amt]],Table24[[#This Row],[NPA - Non-Qualifying (NQRE) - Amt]]),SUM(Table24[[#This Row],[HTC - Qualifying (QRE) - Amt]]+Table24[[#This Row],[HTC - Non-Qualifying (NQRE) - Amt]]))</f>
        <v>0</v>
      </c>
    </row>
    <row r="3912" spans="2:10" x14ac:dyDescent="0.3">
      <c r="B3912" s="32" t="e">
        <f>_xlfn.XLOOKUP(A3912,Table1[Categories of Work],Table1[Cost Type])</f>
        <v>#N/A</v>
      </c>
      <c r="J3912" s="34">
        <f>IF(ISBLANK(Table24[[#This Row],[HTC - Qualifying (QRE) - Amt]]),SUM(Table24[[#This Row],[NPA - Qualifying (QRE) - Amt]],Table24[[#This Row],[NPA - Non-Qualifying (NQRE) - Amt]]),SUM(Table24[[#This Row],[HTC - Qualifying (QRE) - Amt]]+Table24[[#This Row],[HTC - Non-Qualifying (NQRE) - Amt]]))</f>
        <v>0</v>
      </c>
    </row>
    <row r="3913" spans="2:10" x14ac:dyDescent="0.3">
      <c r="B3913" s="32" t="e">
        <f>_xlfn.XLOOKUP(A3913,Table1[Categories of Work],Table1[Cost Type])</f>
        <v>#N/A</v>
      </c>
      <c r="J3913" s="34">
        <f>IF(ISBLANK(Table24[[#This Row],[HTC - Qualifying (QRE) - Amt]]),SUM(Table24[[#This Row],[NPA - Qualifying (QRE) - Amt]],Table24[[#This Row],[NPA - Non-Qualifying (NQRE) - Amt]]),SUM(Table24[[#This Row],[HTC - Qualifying (QRE) - Amt]]+Table24[[#This Row],[HTC - Non-Qualifying (NQRE) - Amt]]))</f>
        <v>0</v>
      </c>
    </row>
    <row r="3914" spans="2:10" x14ac:dyDescent="0.3">
      <c r="B3914" s="32" t="e">
        <f>_xlfn.XLOOKUP(A3914,Table1[Categories of Work],Table1[Cost Type])</f>
        <v>#N/A</v>
      </c>
      <c r="J3914" s="34">
        <f>IF(ISBLANK(Table24[[#This Row],[HTC - Qualifying (QRE) - Amt]]),SUM(Table24[[#This Row],[NPA - Qualifying (QRE) - Amt]],Table24[[#This Row],[NPA - Non-Qualifying (NQRE) - Amt]]),SUM(Table24[[#This Row],[HTC - Qualifying (QRE) - Amt]]+Table24[[#This Row],[HTC - Non-Qualifying (NQRE) - Amt]]))</f>
        <v>0</v>
      </c>
    </row>
    <row r="3915" spans="2:10" x14ac:dyDescent="0.3">
      <c r="B3915" s="32" t="e">
        <f>_xlfn.XLOOKUP(A3915,Table1[Categories of Work],Table1[Cost Type])</f>
        <v>#N/A</v>
      </c>
      <c r="J3915" s="34">
        <f>IF(ISBLANK(Table24[[#This Row],[HTC - Qualifying (QRE) - Amt]]),SUM(Table24[[#This Row],[NPA - Qualifying (QRE) - Amt]],Table24[[#This Row],[NPA - Non-Qualifying (NQRE) - Amt]]),SUM(Table24[[#This Row],[HTC - Qualifying (QRE) - Amt]]+Table24[[#This Row],[HTC - Non-Qualifying (NQRE) - Amt]]))</f>
        <v>0</v>
      </c>
    </row>
    <row r="3916" spans="2:10" x14ac:dyDescent="0.3">
      <c r="B3916" s="32" t="e">
        <f>_xlfn.XLOOKUP(A3916,Table1[Categories of Work],Table1[Cost Type])</f>
        <v>#N/A</v>
      </c>
      <c r="J3916" s="34">
        <f>IF(ISBLANK(Table24[[#This Row],[HTC - Qualifying (QRE) - Amt]]),SUM(Table24[[#This Row],[NPA - Qualifying (QRE) - Amt]],Table24[[#This Row],[NPA - Non-Qualifying (NQRE) - Amt]]),SUM(Table24[[#This Row],[HTC - Qualifying (QRE) - Amt]]+Table24[[#This Row],[HTC - Non-Qualifying (NQRE) - Amt]]))</f>
        <v>0</v>
      </c>
    </row>
    <row r="3917" spans="2:10" x14ac:dyDescent="0.3">
      <c r="B3917" s="32" t="e">
        <f>_xlfn.XLOOKUP(A3917,Table1[Categories of Work],Table1[Cost Type])</f>
        <v>#N/A</v>
      </c>
      <c r="J3917" s="34">
        <f>IF(ISBLANK(Table24[[#This Row],[HTC - Qualifying (QRE) - Amt]]),SUM(Table24[[#This Row],[NPA - Qualifying (QRE) - Amt]],Table24[[#This Row],[NPA - Non-Qualifying (NQRE) - Amt]]),SUM(Table24[[#This Row],[HTC - Qualifying (QRE) - Amt]]+Table24[[#This Row],[HTC - Non-Qualifying (NQRE) - Amt]]))</f>
        <v>0</v>
      </c>
    </row>
    <row r="3918" spans="2:10" x14ac:dyDescent="0.3">
      <c r="B3918" s="32" t="e">
        <f>_xlfn.XLOOKUP(A3918,Table1[Categories of Work],Table1[Cost Type])</f>
        <v>#N/A</v>
      </c>
      <c r="J3918" s="34">
        <f>IF(ISBLANK(Table24[[#This Row],[HTC - Qualifying (QRE) - Amt]]),SUM(Table24[[#This Row],[NPA - Qualifying (QRE) - Amt]],Table24[[#This Row],[NPA - Non-Qualifying (NQRE) - Amt]]),SUM(Table24[[#This Row],[HTC - Qualifying (QRE) - Amt]]+Table24[[#This Row],[HTC - Non-Qualifying (NQRE) - Amt]]))</f>
        <v>0</v>
      </c>
    </row>
    <row r="3919" spans="2:10" x14ac:dyDescent="0.3">
      <c r="B3919" s="32" t="e">
        <f>_xlfn.XLOOKUP(A3919,Table1[Categories of Work],Table1[Cost Type])</f>
        <v>#N/A</v>
      </c>
      <c r="J3919" s="34">
        <f>IF(ISBLANK(Table24[[#This Row],[HTC - Qualifying (QRE) - Amt]]),SUM(Table24[[#This Row],[NPA - Qualifying (QRE) - Amt]],Table24[[#This Row],[NPA - Non-Qualifying (NQRE) - Amt]]),SUM(Table24[[#This Row],[HTC - Qualifying (QRE) - Amt]]+Table24[[#This Row],[HTC - Non-Qualifying (NQRE) - Amt]]))</f>
        <v>0</v>
      </c>
    </row>
    <row r="3920" spans="2:10" x14ac:dyDescent="0.3">
      <c r="B3920" s="32" t="e">
        <f>_xlfn.XLOOKUP(A3920,Table1[Categories of Work],Table1[Cost Type])</f>
        <v>#N/A</v>
      </c>
      <c r="J3920" s="34">
        <f>IF(ISBLANK(Table24[[#This Row],[HTC - Qualifying (QRE) - Amt]]),SUM(Table24[[#This Row],[NPA - Qualifying (QRE) - Amt]],Table24[[#This Row],[NPA - Non-Qualifying (NQRE) - Amt]]),SUM(Table24[[#This Row],[HTC - Qualifying (QRE) - Amt]]+Table24[[#This Row],[HTC - Non-Qualifying (NQRE) - Amt]]))</f>
        <v>0</v>
      </c>
    </row>
    <row r="3921" spans="2:10" x14ac:dyDescent="0.3">
      <c r="B3921" s="32" t="e">
        <f>_xlfn.XLOOKUP(A3921,Table1[Categories of Work],Table1[Cost Type])</f>
        <v>#N/A</v>
      </c>
      <c r="J3921" s="34">
        <f>IF(ISBLANK(Table24[[#This Row],[HTC - Qualifying (QRE) - Amt]]),SUM(Table24[[#This Row],[NPA - Qualifying (QRE) - Amt]],Table24[[#This Row],[NPA - Non-Qualifying (NQRE) - Amt]]),SUM(Table24[[#This Row],[HTC - Qualifying (QRE) - Amt]]+Table24[[#This Row],[HTC - Non-Qualifying (NQRE) - Amt]]))</f>
        <v>0</v>
      </c>
    </row>
    <row r="3922" spans="2:10" x14ac:dyDescent="0.3">
      <c r="B3922" s="32" t="e">
        <f>_xlfn.XLOOKUP(A3922,Table1[Categories of Work],Table1[Cost Type])</f>
        <v>#N/A</v>
      </c>
      <c r="J3922" s="34">
        <f>IF(ISBLANK(Table24[[#This Row],[HTC - Qualifying (QRE) - Amt]]),SUM(Table24[[#This Row],[NPA - Qualifying (QRE) - Amt]],Table24[[#This Row],[NPA - Non-Qualifying (NQRE) - Amt]]),SUM(Table24[[#This Row],[HTC - Qualifying (QRE) - Amt]]+Table24[[#This Row],[HTC - Non-Qualifying (NQRE) - Amt]]))</f>
        <v>0</v>
      </c>
    </row>
    <row r="3923" spans="2:10" x14ac:dyDescent="0.3">
      <c r="B3923" s="32" t="e">
        <f>_xlfn.XLOOKUP(A3923,Table1[Categories of Work],Table1[Cost Type])</f>
        <v>#N/A</v>
      </c>
      <c r="J3923" s="34">
        <f>IF(ISBLANK(Table24[[#This Row],[HTC - Qualifying (QRE) - Amt]]),SUM(Table24[[#This Row],[NPA - Qualifying (QRE) - Amt]],Table24[[#This Row],[NPA - Non-Qualifying (NQRE) - Amt]]),SUM(Table24[[#This Row],[HTC - Qualifying (QRE) - Amt]]+Table24[[#This Row],[HTC - Non-Qualifying (NQRE) - Amt]]))</f>
        <v>0</v>
      </c>
    </row>
    <row r="3924" spans="2:10" x14ac:dyDescent="0.3">
      <c r="B3924" s="32" t="e">
        <f>_xlfn.XLOOKUP(A3924,Table1[Categories of Work],Table1[Cost Type])</f>
        <v>#N/A</v>
      </c>
      <c r="J3924" s="34">
        <f>IF(ISBLANK(Table24[[#This Row],[HTC - Qualifying (QRE) - Amt]]),SUM(Table24[[#This Row],[NPA - Qualifying (QRE) - Amt]],Table24[[#This Row],[NPA - Non-Qualifying (NQRE) - Amt]]),SUM(Table24[[#This Row],[HTC - Qualifying (QRE) - Amt]]+Table24[[#This Row],[HTC - Non-Qualifying (NQRE) - Amt]]))</f>
        <v>0</v>
      </c>
    </row>
    <row r="3925" spans="2:10" x14ac:dyDescent="0.3">
      <c r="B3925" s="32" t="e">
        <f>_xlfn.XLOOKUP(A3925,Table1[Categories of Work],Table1[Cost Type])</f>
        <v>#N/A</v>
      </c>
      <c r="J3925" s="34">
        <f>IF(ISBLANK(Table24[[#This Row],[HTC - Qualifying (QRE) - Amt]]),SUM(Table24[[#This Row],[NPA - Qualifying (QRE) - Amt]],Table24[[#This Row],[NPA - Non-Qualifying (NQRE) - Amt]]),SUM(Table24[[#This Row],[HTC - Qualifying (QRE) - Amt]]+Table24[[#This Row],[HTC - Non-Qualifying (NQRE) - Amt]]))</f>
        <v>0</v>
      </c>
    </row>
    <row r="3926" spans="2:10" x14ac:dyDescent="0.3">
      <c r="B3926" s="32" t="e">
        <f>_xlfn.XLOOKUP(A3926,Table1[Categories of Work],Table1[Cost Type])</f>
        <v>#N/A</v>
      </c>
      <c r="J3926" s="34">
        <f>IF(ISBLANK(Table24[[#This Row],[HTC - Qualifying (QRE) - Amt]]),SUM(Table24[[#This Row],[NPA - Qualifying (QRE) - Amt]],Table24[[#This Row],[NPA - Non-Qualifying (NQRE) - Amt]]),SUM(Table24[[#This Row],[HTC - Qualifying (QRE) - Amt]]+Table24[[#This Row],[HTC - Non-Qualifying (NQRE) - Amt]]))</f>
        <v>0</v>
      </c>
    </row>
    <row r="3927" spans="2:10" x14ac:dyDescent="0.3">
      <c r="B3927" s="32" t="e">
        <f>_xlfn.XLOOKUP(A3927,Table1[Categories of Work],Table1[Cost Type])</f>
        <v>#N/A</v>
      </c>
      <c r="J3927" s="34">
        <f>IF(ISBLANK(Table24[[#This Row],[HTC - Qualifying (QRE) - Amt]]),SUM(Table24[[#This Row],[NPA - Qualifying (QRE) - Amt]],Table24[[#This Row],[NPA - Non-Qualifying (NQRE) - Amt]]),SUM(Table24[[#This Row],[HTC - Qualifying (QRE) - Amt]]+Table24[[#This Row],[HTC - Non-Qualifying (NQRE) - Amt]]))</f>
        <v>0</v>
      </c>
    </row>
    <row r="3928" spans="2:10" x14ac:dyDescent="0.3">
      <c r="B3928" s="32" t="e">
        <f>_xlfn.XLOOKUP(A3928,Table1[Categories of Work],Table1[Cost Type])</f>
        <v>#N/A</v>
      </c>
      <c r="J3928" s="34">
        <f>IF(ISBLANK(Table24[[#This Row],[HTC - Qualifying (QRE) - Amt]]),SUM(Table24[[#This Row],[NPA - Qualifying (QRE) - Amt]],Table24[[#This Row],[NPA - Non-Qualifying (NQRE) - Amt]]),SUM(Table24[[#This Row],[HTC - Qualifying (QRE) - Amt]]+Table24[[#This Row],[HTC - Non-Qualifying (NQRE) - Amt]]))</f>
        <v>0</v>
      </c>
    </row>
    <row r="3929" spans="2:10" x14ac:dyDescent="0.3">
      <c r="B3929" s="32" t="e">
        <f>_xlfn.XLOOKUP(A3929,Table1[Categories of Work],Table1[Cost Type])</f>
        <v>#N/A</v>
      </c>
      <c r="J3929" s="34">
        <f>IF(ISBLANK(Table24[[#This Row],[HTC - Qualifying (QRE) - Amt]]),SUM(Table24[[#This Row],[NPA - Qualifying (QRE) - Amt]],Table24[[#This Row],[NPA - Non-Qualifying (NQRE) - Amt]]),SUM(Table24[[#This Row],[HTC - Qualifying (QRE) - Amt]]+Table24[[#This Row],[HTC - Non-Qualifying (NQRE) - Amt]]))</f>
        <v>0</v>
      </c>
    </row>
    <row r="3930" spans="2:10" x14ac:dyDescent="0.3">
      <c r="B3930" s="32" t="e">
        <f>_xlfn.XLOOKUP(A3930,Table1[Categories of Work],Table1[Cost Type])</f>
        <v>#N/A</v>
      </c>
      <c r="J3930" s="34">
        <f>IF(ISBLANK(Table24[[#This Row],[HTC - Qualifying (QRE) - Amt]]),SUM(Table24[[#This Row],[NPA - Qualifying (QRE) - Amt]],Table24[[#This Row],[NPA - Non-Qualifying (NQRE) - Amt]]),SUM(Table24[[#This Row],[HTC - Qualifying (QRE) - Amt]]+Table24[[#This Row],[HTC - Non-Qualifying (NQRE) - Amt]]))</f>
        <v>0</v>
      </c>
    </row>
    <row r="3931" spans="2:10" x14ac:dyDescent="0.3">
      <c r="B3931" s="32" t="e">
        <f>_xlfn.XLOOKUP(A3931,Table1[Categories of Work],Table1[Cost Type])</f>
        <v>#N/A</v>
      </c>
      <c r="J3931" s="34">
        <f>IF(ISBLANK(Table24[[#This Row],[HTC - Qualifying (QRE) - Amt]]),SUM(Table24[[#This Row],[NPA - Qualifying (QRE) - Amt]],Table24[[#This Row],[NPA - Non-Qualifying (NQRE) - Amt]]),SUM(Table24[[#This Row],[HTC - Qualifying (QRE) - Amt]]+Table24[[#This Row],[HTC - Non-Qualifying (NQRE) - Amt]]))</f>
        <v>0</v>
      </c>
    </row>
    <row r="3932" spans="2:10" x14ac:dyDescent="0.3">
      <c r="B3932" s="32" t="e">
        <f>_xlfn.XLOOKUP(A3932,Table1[Categories of Work],Table1[Cost Type])</f>
        <v>#N/A</v>
      </c>
      <c r="J3932" s="34">
        <f>IF(ISBLANK(Table24[[#This Row],[HTC - Qualifying (QRE) - Amt]]),SUM(Table24[[#This Row],[NPA - Qualifying (QRE) - Amt]],Table24[[#This Row],[NPA - Non-Qualifying (NQRE) - Amt]]),SUM(Table24[[#This Row],[HTC - Qualifying (QRE) - Amt]]+Table24[[#This Row],[HTC - Non-Qualifying (NQRE) - Amt]]))</f>
        <v>0</v>
      </c>
    </row>
    <row r="3933" spans="2:10" x14ac:dyDescent="0.3">
      <c r="B3933" s="32" t="e">
        <f>_xlfn.XLOOKUP(A3933,Table1[Categories of Work],Table1[Cost Type])</f>
        <v>#N/A</v>
      </c>
      <c r="J3933" s="34">
        <f>IF(ISBLANK(Table24[[#This Row],[HTC - Qualifying (QRE) - Amt]]),SUM(Table24[[#This Row],[NPA - Qualifying (QRE) - Amt]],Table24[[#This Row],[NPA - Non-Qualifying (NQRE) - Amt]]),SUM(Table24[[#This Row],[HTC - Qualifying (QRE) - Amt]]+Table24[[#This Row],[HTC - Non-Qualifying (NQRE) - Amt]]))</f>
        <v>0</v>
      </c>
    </row>
    <row r="3934" spans="2:10" x14ac:dyDescent="0.3">
      <c r="B3934" s="32" t="e">
        <f>_xlfn.XLOOKUP(A3934,Table1[Categories of Work],Table1[Cost Type])</f>
        <v>#N/A</v>
      </c>
      <c r="J3934" s="34">
        <f>IF(ISBLANK(Table24[[#This Row],[HTC - Qualifying (QRE) - Amt]]),SUM(Table24[[#This Row],[NPA - Qualifying (QRE) - Amt]],Table24[[#This Row],[NPA - Non-Qualifying (NQRE) - Amt]]),SUM(Table24[[#This Row],[HTC - Qualifying (QRE) - Amt]]+Table24[[#This Row],[HTC - Non-Qualifying (NQRE) - Amt]]))</f>
        <v>0</v>
      </c>
    </row>
    <row r="3935" spans="2:10" x14ac:dyDescent="0.3">
      <c r="B3935" s="32" t="e">
        <f>_xlfn.XLOOKUP(A3935,Table1[Categories of Work],Table1[Cost Type])</f>
        <v>#N/A</v>
      </c>
      <c r="J3935" s="34">
        <f>IF(ISBLANK(Table24[[#This Row],[HTC - Qualifying (QRE) - Amt]]),SUM(Table24[[#This Row],[NPA - Qualifying (QRE) - Amt]],Table24[[#This Row],[NPA - Non-Qualifying (NQRE) - Amt]]),SUM(Table24[[#This Row],[HTC - Qualifying (QRE) - Amt]]+Table24[[#This Row],[HTC - Non-Qualifying (NQRE) - Amt]]))</f>
        <v>0</v>
      </c>
    </row>
    <row r="3936" spans="2:10" x14ac:dyDescent="0.3">
      <c r="B3936" s="32" t="e">
        <f>_xlfn.XLOOKUP(A3936,Table1[Categories of Work],Table1[Cost Type])</f>
        <v>#N/A</v>
      </c>
      <c r="J3936" s="34">
        <f>IF(ISBLANK(Table24[[#This Row],[HTC - Qualifying (QRE) - Amt]]),SUM(Table24[[#This Row],[NPA - Qualifying (QRE) - Amt]],Table24[[#This Row],[NPA - Non-Qualifying (NQRE) - Amt]]),SUM(Table24[[#This Row],[HTC - Qualifying (QRE) - Amt]]+Table24[[#This Row],[HTC - Non-Qualifying (NQRE) - Amt]]))</f>
        <v>0</v>
      </c>
    </row>
    <row r="3937" spans="2:10" x14ac:dyDescent="0.3">
      <c r="B3937" s="32" t="e">
        <f>_xlfn.XLOOKUP(A3937,Table1[Categories of Work],Table1[Cost Type])</f>
        <v>#N/A</v>
      </c>
      <c r="J3937" s="34">
        <f>IF(ISBLANK(Table24[[#This Row],[HTC - Qualifying (QRE) - Amt]]),SUM(Table24[[#This Row],[NPA - Qualifying (QRE) - Amt]],Table24[[#This Row],[NPA - Non-Qualifying (NQRE) - Amt]]),SUM(Table24[[#This Row],[HTC - Qualifying (QRE) - Amt]]+Table24[[#This Row],[HTC - Non-Qualifying (NQRE) - Amt]]))</f>
        <v>0</v>
      </c>
    </row>
    <row r="3938" spans="2:10" x14ac:dyDescent="0.3">
      <c r="B3938" s="32" t="e">
        <f>_xlfn.XLOOKUP(A3938,Table1[Categories of Work],Table1[Cost Type])</f>
        <v>#N/A</v>
      </c>
      <c r="J3938" s="34">
        <f>IF(ISBLANK(Table24[[#This Row],[HTC - Qualifying (QRE) - Amt]]),SUM(Table24[[#This Row],[NPA - Qualifying (QRE) - Amt]],Table24[[#This Row],[NPA - Non-Qualifying (NQRE) - Amt]]),SUM(Table24[[#This Row],[HTC - Qualifying (QRE) - Amt]]+Table24[[#This Row],[HTC - Non-Qualifying (NQRE) - Amt]]))</f>
        <v>0</v>
      </c>
    </row>
    <row r="3939" spans="2:10" x14ac:dyDescent="0.3">
      <c r="B3939" s="32" t="e">
        <f>_xlfn.XLOOKUP(A3939,Table1[Categories of Work],Table1[Cost Type])</f>
        <v>#N/A</v>
      </c>
      <c r="J3939" s="34">
        <f>IF(ISBLANK(Table24[[#This Row],[HTC - Qualifying (QRE) - Amt]]),SUM(Table24[[#This Row],[NPA - Qualifying (QRE) - Amt]],Table24[[#This Row],[NPA - Non-Qualifying (NQRE) - Amt]]),SUM(Table24[[#This Row],[HTC - Qualifying (QRE) - Amt]]+Table24[[#This Row],[HTC - Non-Qualifying (NQRE) - Amt]]))</f>
        <v>0</v>
      </c>
    </row>
    <row r="3940" spans="2:10" x14ac:dyDescent="0.3">
      <c r="B3940" s="32" t="e">
        <f>_xlfn.XLOOKUP(A3940,Table1[Categories of Work],Table1[Cost Type])</f>
        <v>#N/A</v>
      </c>
      <c r="J3940" s="34">
        <f>IF(ISBLANK(Table24[[#This Row],[HTC - Qualifying (QRE) - Amt]]),SUM(Table24[[#This Row],[NPA - Qualifying (QRE) - Amt]],Table24[[#This Row],[NPA - Non-Qualifying (NQRE) - Amt]]),SUM(Table24[[#This Row],[HTC - Qualifying (QRE) - Amt]]+Table24[[#This Row],[HTC - Non-Qualifying (NQRE) - Amt]]))</f>
        <v>0</v>
      </c>
    </row>
    <row r="3941" spans="2:10" x14ac:dyDescent="0.3">
      <c r="B3941" s="32" t="e">
        <f>_xlfn.XLOOKUP(A3941,Table1[Categories of Work],Table1[Cost Type])</f>
        <v>#N/A</v>
      </c>
      <c r="J3941" s="34">
        <f>IF(ISBLANK(Table24[[#This Row],[HTC - Qualifying (QRE) - Amt]]),SUM(Table24[[#This Row],[NPA - Qualifying (QRE) - Amt]],Table24[[#This Row],[NPA - Non-Qualifying (NQRE) - Amt]]),SUM(Table24[[#This Row],[HTC - Qualifying (QRE) - Amt]]+Table24[[#This Row],[HTC - Non-Qualifying (NQRE) - Amt]]))</f>
        <v>0</v>
      </c>
    </row>
    <row r="3942" spans="2:10" x14ac:dyDescent="0.3">
      <c r="B3942" s="32" t="e">
        <f>_xlfn.XLOOKUP(A3942,Table1[Categories of Work],Table1[Cost Type])</f>
        <v>#N/A</v>
      </c>
      <c r="J3942" s="34">
        <f>IF(ISBLANK(Table24[[#This Row],[HTC - Qualifying (QRE) - Amt]]),SUM(Table24[[#This Row],[NPA - Qualifying (QRE) - Amt]],Table24[[#This Row],[NPA - Non-Qualifying (NQRE) - Amt]]),SUM(Table24[[#This Row],[HTC - Qualifying (QRE) - Amt]]+Table24[[#This Row],[HTC - Non-Qualifying (NQRE) - Amt]]))</f>
        <v>0</v>
      </c>
    </row>
    <row r="3943" spans="2:10" x14ac:dyDescent="0.3">
      <c r="B3943" s="32" t="e">
        <f>_xlfn.XLOOKUP(A3943,Table1[Categories of Work],Table1[Cost Type])</f>
        <v>#N/A</v>
      </c>
      <c r="J3943" s="34">
        <f>IF(ISBLANK(Table24[[#This Row],[HTC - Qualifying (QRE) - Amt]]),SUM(Table24[[#This Row],[NPA - Qualifying (QRE) - Amt]],Table24[[#This Row],[NPA - Non-Qualifying (NQRE) - Amt]]),SUM(Table24[[#This Row],[HTC - Qualifying (QRE) - Amt]]+Table24[[#This Row],[HTC - Non-Qualifying (NQRE) - Amt]]))</f>
        <v>0</v>
      </c>
    </row>
    <row r="3944" spans="2:10" x14ac:dyDescent="0.3">
      <c r="B3944" s="32" t="e">
        <f>_xlfn.XLOOKUP(A3944,Table1[Categories of Work],Table1[Cost Type])</f>
        <v>#N/A</v>
      </c>
      <c r="J3944" s="34">
        <f>IF(ISBLANK(Table24[[#This Row],[HTC - Qualifying (QRE) - Amt]]),SUM(Table24[[#This Row],[NPA - Qualifying (QRE) - Amt]],Table24[[#This Row],[NPA - Non-Qualifying (NQRE) - Amt]]),SUM(Table24[[#This Row],[HTC - Qualifying (QRE) - Amt]]+Table24[[#This Row],[HTC - Non-Qualifying (NQRE) - Amt]]))</f>
        <v>0</v>
      </c>
    </row>
    <row r="3945" spans="2:10" x14ac:dyDescent="0.3">
      <c r="B3945" s="32" t="e">
        <f>_xlfn.XLOOKUP(A3945,Table1[Categories of Work],Table1[Cost Type])</f>
        <v>#N/A</v>
      </c>
      <c r="J3945" s="34">
        <f>IF(ISBLANK(Table24[[#This Row],[HTC - Qualifying (QRE) - Amt]]),SUM(Table24[[#This Row],[NPA - Qualifying (QRE) - Amt]],Table24[[#This Row],[NPA - Non-Qualifying (NQRE) - Amt]]),SUM(Table24[[#This Row],[HTC - Qualifying (QRE) - Amt]]+Table24[[#This Row],[HTC - Non-Qualifying (NQRE) - Amt]]))</f>
        <v>0</v>
      </c>
    </row>
    <row r="3946" spans="2:10" x14ac:dyDescent="0.3">
      <c r="B3946" s="32" t="e">
        <f>_xlfn.XLOOKUP(A3946,Table1[Categories of Work],Table1[Cost Type])</f>
        <v>#N/A</v>
      </c>
      <c r="J3946" s="34">
        <f>IF(ISBLANK(Table24[[#This Row],[HTC - Qualifying (QRE) - Amt]]),SUM(Table24[[#This Row],[NPA - Qualifying (QRE) - Amt]],Table24[[#This Row],[NPA - Non-Qualifying (NQRE) - Amt]]),SUM(Table24[[#This Row],[HTC - Qualifying (QRE) - Amt]]+Table24[[#This Row],[HTC - Non-Qualifying (NQRE) - Amt]]))</f>
        <v>0</v>
      </c>
    </row>
    <row r="3947" spans="2:10" x14ac:dyDescent="0.3">
      <c r="B3947" s="32" t="e">
        <f>_xlfn.XLOOKUP(A3947,Table1[Categories of Work],Table1[Cost Type])</f>
        <v>#N/A</v>
      </c>
      <c r="J3947" s="34">
        <f>IF(ISBLANK(Table24[[#This Row],[HTC - Qualifying (QRE) - Amt]]),SUM(Table24[[#This Row],[NPA - Qualifying (QRE) - Amt]],Table24[[#This Row],[NPA - Non-Qualifying (NQRE) - Amt]]),SUM(Table24[[#This Row],[HTC - Qualifying (QRE) - Amt]]+Table24[[#This Row],[HTC - Non-Qualifying (NQRE) - Amt]]))</f>
        <v>0</v>
      </c>
    </row>
    <row r="3948" spans="2:10" x14ac:dyDescent="0.3">
      <c r="B3948" s="32" t="e">
        <f>_xlfn.XLOOKUP(A3948,Table1[Categories of Work],Table1[Cost Type])</f>
        <v>#N/A</v>
      </c>
      <c r="J3948" s="34">
        <f>IF(ISBLANK(Table24[[#This Row],[HTC - Qualifying (QRE) - Amt]]),SUM(Table24[[#This Row],[NPA - Qualifying (QRE) - Amt]],Table24[[#This Row],[NPA - Non-Qualifying (NQRE) - Amt]]),SUM(Table24[[#This Row],[HTC - Qualifying (QRE) - Amt]]+Table24[[#This Row],[HTC - Non-Qualifying (NQRE) - Amt]]))</f>
        <v>0</v>
      </c>
    </row>
    <row r="3949" spans="2:10" x14ac:dyDescent="0.3">
      <c r="B3949" s="32" t="e">
        <f>_xlfn.XLOOKUP(A3949,Table1[Categories of Work],Table1[Cost Type])</f>
        <v>#N/A</v>
      </c>
      <c r="J3949" s="34">
        <f>IF(ISBLANK(Table24[[#This Row],[HTC - Qualifying (QRE) - Amt]]),SUM(Table24[[#This Row],[NPA - Qualifying (QRE) - Amt]],Table24[[#This Row],[NPA - Non-Qualifying (NQRE) - Amt]]),SUM(Table24[[#This Row],[HTC - Qualifying (QRE) - Amt]]+Table24[[#This Row],[HTC - Non-Qualifying (NQRE) - Amt]]))</f>
        <v>0</v>
      </c>
    </row>
    <row r="3950" spans="2:10" x14ac:dyDescent="0.3">
      <c r="B3950" s="32" t="e">
        <f>_xlfn.XLOOKUP(A3950,Table1[Categories of Work],Table1[Cost Type])</f>
        <v>#N/A</v>
      </c>
      <c r="J3950" s="34">
        <f>IF(ISBLANK(Table24[[#This Row],[HTC - Qualifying (QRE) - Amt]]),SUM(Table24[[#This Row],[NPA - Qualifying (QRE) - Amt]],Table24[[#This Row],[NPA - Non-Qualifying (NQRE) - Amt]]),SUM(Table24[[#This Row],[HTC - Qualifying (QRE) - Amt]]+Table24[[#This Row],[HTC - Non-Qualifying (NQRE) - Amt]]))</f>
        <v>0</v>
      </c>
    </row>
    <row r="3951" spans="2:10" x14ac:dyDescent="0.3">
      <c r="B3951" s="32" t="e">
        <f>_xlfn.XLOOKUP(A3951,Table1[Categories of Work],Table1[Cost Type])</f>
        <v>#N/A</v>
      </c>
      <c r="J3951" s="34">
        <f>IF(ISBLANK(Table24[[#This Row],[HTC - Qualifying (QRE) - Amt]]),SUM(Table24[[#This Row],[NPA - Qualifying (QRE) - Amt]],Table24[[#This Row],[NPA - Non-Qualifying (NQRE) - Amt]]),SUM(Table24[[#This Row],[HTC - Qualifying (QRE) - Amt]]+Table24[[#This Row],[HTC - Non-Qualifying (NQRE) - Amt]]))</f>
        <v>0</v>
      </c>
    </row>
    <row r="3952" spans="2:10" x14ac:dyDescent="0.3">
      <c r="B3952" s="32" t="e">
        <f>_xlfn.XLOOKUP(A3952,Table1[Categories of Work],Table1[Cost Type])</f>
        <v>#N/A</v>
      </c>
      <c r="J3952" s="34">
        <f>IF(ISBLANK(Table24[[#This Row],[HTC - Qualifying (QRE) - Amt]]),SUM(Table24[[#This Row],[NPA - Qualifying (QRE) - Amt]],Table24[[#This Row],[NPA - Non-Qualifying (NQRE) - Amt]]),SUM(Table24[[#This Row],[HTC - Qualifying (QRE) - Amt]]+Table24[[#This Row],[HTC - Non-Qualifying (NQRE) - Amt]]))</f>
        <v>0</v>
      </c>
    </row>
    <row r="3953" spans="2:10" x14ac:dyDescent="0.3">
      <c r="B3953" s="32" t="e">
        <f>_xlfn.XLOOKUP(A3953,Table1[Categories of Work],Table1[Cost Type])</f>
        <v>#N/A</v>
      </c>
      <c r="J3953" s="34">
        <f>IF(ISBLANK(Table24[[#This Row],[HTC - Qualifying (QRE) - Amt]]),SUM(Table24[[#This Row],[NPA - Qualifying (QRE) - Amt]],Table24[[#This Row],[NPA - Non-Qualifying (NQRE) - Amt]]),SUM(Table24[[#This Row],[HTC - Qualifying (QRE) - Amt]]+Table24[[#This Row],[HTC - Non-Qualifying (NQRE) - Amt]]))</f>
        <v>0</v>
      </c>
    </row>
    <row r="3954" spans="2:10" x14ac:dyDescent="0.3">
      <c r="B3954" s="32" t="e">
        <f>_xlfn.XLOOKUP(A3954,Table1[Categories of Work],Table1[Cost Type])</f>
        <v>#N/A</v>
      </c>
      <c r="J3954" s="34">
        <f>IF(ISBLANK(Table24[[#This Row],[HTC - Qualifying (QRE) - Amt]]),SUM(Table24[[#This Row],[NPA - Qualifying (QRE) - Amt]],Table24[[#This Row],[NPA - Non-Qualifying (NQRE) - Amt]]),SUM(Table24[[#This Row],[HTC - Qualifying (QRE) - Amt]]+Table24[[#This Row],[HTC - Non-Qualifying (NQRE) - Amt]]))</f>
        <v>0</v>
      </c>
    </row>
    <row r="3955" spans="2:10" x14ac:dyDescent="0.3">
      <c r="B3955" s="32" t="e">
        <f>_xlfn.XLOOKUP(A3955,Table1[Categories of Work],Table1[Cost Type])</f>
        <v>#N/A</v>
      </c>
      <c r="J3955" s="34">
        <f>IF(ISBLANK(Table24[[#This Row],[HTC - Qualifying (QRE) - Amt]]),SUM(Table24[[#This Row],[NPA - Qualifying (QRE) - Amt]],Table24[[#This Row],[NPA - Non-Qualifying (NQRE) - Amt]]),SUM(Table24[[#This Row],[HTC - Qualifying (QRE) - Amt]]+Table24[[#This Row],[HTC - Non-Qualifying (NQRE) - Amt]]))</f>
        <v>0</v>
      </c>
    </row>
    <row r="3956" spans="2:10" x14ac:dyDescent="0.3">
      <c r="B3956" s="32" t="e">
        <f>_xlfn.XLOOKUP(A3956,Table1[Categories of Work],Table1[Cost Type])</f>
        <v>#N/A</v>
      </c>
      <c r="J3956" s="34">
        <f>IF(ISBLANK(Table24[[#This Row],[HTC - Qualifying (QRE) - Amt]]),SUM(Table24[[#This Row],[NPA - Qualifying (QRE) - Amt]],Table24[[#This Row],[NPA - Non-Qualifying (NQRE) - Amt]]),SUM(Table24[[#This Row],[HTC - Qualifying (QRE) - Amt]]+Table24[[#This Row],[HTC - Non-Qualifying (NQRE) - Amt]]))</f>
        <v>0</v>
      </c>
    </row>
    <row r="3957" spans="2:10" x14ac:dyDescent="0.3">
      <c r="B3957" s="32" t="e">
        <f>_xlfn.XLOOKUP(A3957,Table1[Categories of Work],Table1[Cost Type])</f>
        <v>#N/A</v>
      </c>
      <c r="J3957" s="34">
        <f>IF(ISBLANK(Table24[[#This Row],[HTC - Qualifying (QRE) - Amt]]),SUM(Table24[[#This Row],[NPA - Qualifying (QRE) - Amt]],Table24[[#This Row],[NPA - Non-Qualifying (NQRE) - Amt]]),SUM(Table24[[#This Row],[HTC - Qualifying (QRE) - Amt]]+Table24[[#This Row],[HTC - Non-Qualifying (NQRE) - Amt]]))</f>
        <v>0</v>
      </c>
    </row>
    <row r="3958" spans="2:10" x14ac:dyDescent="0.3">
      <c r="B3958" s="32" t="e">
        <f>_xlfn.XLOOKUP(A3958,Table1[Categories of Work],Table1[Cost Type])</f>
        <v>#N/A</v>
      </c>
      <c r="J3958" s="34">
        <f>IF(ISBLANK(Table24[[#This Row],[HTC - Qualifying (QRE) - Amt]]),SUM(Table24[[#This Row],[NPA - Qualifying (QRE) - Amt]],Table24[[#This Row],[NPA - Non-Qualifying (NQRE) - Amt]]),SUM(Table24[[#This Row],[HTC - Qualifying (QRE) - Amt]]+Table24[[#This Row],[HTC - Non-Qualifying (NQRE) - Amt]]))</f>
        <v>0</v>
      </c>
    </row>
    <row r="3959" spans="2:10" x14ac:dyDescent="0.3">
      <c r="B3959" s="32" t="e">
        <f>_xlfn.XLOOKUP(A3959,Table1[Categories of Work],Table1[Cost Type])</f>
        <v>#N/A</v>
      </c>
      <c r="J3959" s="34">
        <f>IF(ISBLANK(Table24[[#This Row],[HTC - Qualifying (QRE) - Amt]]),SUM(Table24[[#This Row],[NPA - Qualifying (QRE) - Amt]],Table24[[#This Row],[NPA - Non-Qualifying (NQRE) - Amt]]),SUM(Table24[[#This Row],[HTC - Qualifying (QRE) - Amt]]+Table24[[#This Row],[HTC - Non-Qualifying (NQRE) - Amt]]))</f>
        <v>0</v>
      </c>
    </row>
    <row r="3960" spans="2:10" x14ac:dyDescent="0.3">
      <c r="B3960" s="32" t="e">
        <f>_xlfn.XLOOKUP(A3960,Table1[Categories of Work],Table1[Cost Type])</f>
        <v>#N/A</v>
      </c>
      <c r="J3960" s="34">
        <f>IF(ISBLANK(Table24[[#This Row],[HTC - Qualifying (QRE) - Amt]]),SUM(Table24[[#This Row],[NPA - Qualifying (QRE) - Amt]],Table24[[#This Row],[NPA - Non-Qualifying (NQRE) - Amt]]),SUM(Table24[[#This Row],[HTC - Qualifying (QRE) - Amt]]+Table24[[#This Row],[HTC - Non-Qualifying (NQRE) - Amt]]))</f>
        <v>0</v>
      </c>
    </row>
    <row r="3961" spans="2:10" x14ac:dyDescent="0.3">
      <c r="B3961" s="32" t="e">
        <f>_xlfn.XLOOKUP(A3961,Table1[Categories of Work],Table1[Cost Type])</f>
        <v>#N/A</v>
      </c>
      <c r="J3961" s="34">
        <f>IF(ISBLANK(Table24[[#This Row],[HTC - Qualifying (QRE) - Amt]]),SUM(Table24[[#This Row],[NPA - Qualifying (QRE) - Amt]],Table24[[#This Row],[NPA - Non-Qualifying (NQRE) - Amt]]),SUM(Table24[[#This Row],[HTC - Qualifying (QRE) - Amt]]+Table24[[#This Row],[HTC - Non-Qualifying (NQRE) - Amt]]))</f>
        <v>0</v>
      </c>
    </row>
    <row r="3962" spans="2:10" x14ac:dyDescent="0.3">
      <c r="B3962" s="32" t="e">
        <f>_xlfn.XLOOKUP(A3962,Table1[Categories of Work],Table1[Cost Type])</f>
        <v>#N/A</v>
      </c>
      <c r="J3962" s="34">
        <f>IF(ISBLANK(Table24[[#This Row],[HTC - Qualifying (QRE) - Amt]]),SUM(Table24[[#This Row],[NPA - Qualifying (QRE) - Amt]],Table24[[#This Row],[NPA - Non-Qualifying (NQRE) - Amt]]),SUM(Table24[[#This Row],[HTC - Qualifying (QRE) - Amt]]+Table24[[#This Row],[HTC - Non-Qualifying (NQRE) - Amt]]))</f>
        <v>0</v>
      </c>
    </row>
    <row r="3963" spans="2:10" x14ac:dyDescent="0.3">
      <c r="B3963" s="32" t="e">
        <f>_xlfn.XLOOKUP(A3963,Table1[Categories of Work],Table1[Cost Type])</f>
        <v>#N/A</v>
      </c>
      <c r="J3963" s="34">
        <f>IF(ISBLANK(Table24[[#This Row],[HTC - Qualifying (QRE) - Amt]]),SUM(Table24[[#This Row],[NPA - Qualifying (QRE) - Amt]],Table24[[#This Row],[NPA - Non-Qualifying (NQRE) - Amt]]),SUM(Table24[[#This Row],[HTC - Qualifying (QRE) - Amt]]+Table24[[#This Row],[HTC - Non-Qualifying (NQRE) - Amt]]))</f>
        <v>0</v>
      </c>
    </row>
    <row r="3964" spans="2:10" x14ac:dyDescent="0.3">
      <c r="B3964" s="32" t="e">
        <f>_xlfn.XLOOKUP(A3964,Table1[Categories of Work],Table1[Cost Type])</f>
        <v>#N/A</v>
      </c>
      <c r="J3964" s="34">
        <f>IF(ISBLANK(Table24[[#This Row],[HTC - Qualifying (QRE) - Amt]]),SUM(Table24[[#This Row],[NPA - Qualifying (QRE) - Amt]],Table24[[#This Row],[NPA - Non-Qualifying (NQRE) - Amt]]),SUM(Table24[[#This Row],[HTC - Qualifying (QRE) - Amt]]+Table24[[#This Row],[HTC - Non-Qualifying (NQRE) - Amt]]))</f>
        <v>0</v>
      </c>
    </row>
    <row r="3965" spans="2:10" x14ac:dyDescent="0.3">
      <c r="B3965" s="32" t="e">
        <f>_xlfn.XLOOKUP(A3965,Table1[Categories of Work],Table1[Cost Type])</f>
        <v>#N/A</v>
      </c>
      <c r="J3965" s="34">
        <f>IF(ISBLANK(Table24[[#This Row],[HTC - Qualifying (QRE) - Amt]]),SUM(Table24[[#This Row],[NPA - Qualifying (QRE) - Amt]],Table24[[#This Row],[NPA - Non-Qualifying (NQRE) - Amt]]),SUM(Table24[[#This Row],[HTC - Qualifying (QRE) - Amt]]+Table24[[#This Row],[HTC - Non-Qualifying (NQRE) - Amt]]))</f>
        <v>0</v>
      </c>
    </row>
    <row r="3966" spans="2:10" x14ac:dyDescent="0.3">
      <c r="B3966" s="32" t="e">
        <f>_xlfn.XLOOKUP(A3966,Table1[Categories of Work],Table1[Cost Type])</f>
        <v>#N/A</v>
      </c>
      <c r="J3966" s="34">
        <f>IF(ISBLANK(Table24[[#This Row],[HTC - Qualifying (QRE) - Amt]]),SUM(Table24[[#This Row],[NPA - Qualifying (QRE) - Amt]],Table24[[#This Row],[NPA - Non-Qualifying (NQRE) - Amt]]),SUM(Table24[[#This Row],[HTC - Qualifying (QRE) - Amt]]+Table24[[#This Row],[HTC - Non-Qualifying (NQRE) - Amt]]))</f>
        <v>0</v>
      </c>
    </row>
    <row r="3967" spans="2:10" x14ac:dyDescent="0.3">
      <c r="B3967" s="32" t="e">
        <f>_xlfn.XLOOKUP(A3967,Table1[Categories of Work],Table1[Cost Type])</f>
        <v>#N/A</v>
      </c>
      <c r="J3967" s="34">
        <f>IF(ISBLANK(Table24[[#This Row],[HTC - Qualifying (QRE) - Amt]]),SUM(Table24[[#This Row],[NPA - Qualifying (QRE) - Amt]],Table24[[#This Row],[NPA - Non-Qualifying (NQRE) - Amt]]),SUM(Table24[[#This Row],[HTC - Qualifying (QRE) - Amt]]+Table24[[#This Row],[HTC - Non-Qualifying (NQRE) - Amt]]))</f>
        <v>0</v>
      </c>
    </row>
    <row r="3968" spans="2:10" x14ac:dyDescent="0.3">
      <c r="B3968" s="32" t="e">
        <f>_xlfn.XLOOKUP(A3968,Table1[Categories of Work],Table1[Cost Type])</f>
        <v>#N/A</v>
      </c>
      <c r="J3968" s="34">
        <f>IF(ISBLANK(Table24[[#This Row],[HTC - Qualifying (QRE) - Amt]]),SUM(Table24[[#This Row],[NPA - Qualifying (QRE) - Amt]],Table24[[#This Row],[NPA - Non-Qualifying (NQRE) - Amt]]),SUM(Table24[[#This Row],[HTC - Qualifying (QRE) - Amt]]+Table24[[#This Row],[HTC - Non-Qualifying (NQRE) - Amt]]))</f>
        <v>0</v>
      </c>
    </row>
    <row r="3969" spans="2:10" x14ac:dyDescent="0.3">
      <c r="B3969" s="32" t="e">
        <f>_xlfn.XLOOKUP(A3969,Table1[Categories of Work],Table1[Cost Type])</f>
        <v>#N/A</v>
      </c>
      <c r="J3969" s="34">
        <f>IF(ISBLANK(Table24[[#This Row],[HTC - Qualifying (QRE) - Amt]]),SUM(Table24[[#This Row],[NPA - Qualifying (QRE) - Amt]],Table24[[#This Row],[NPA - Non-Qualifying (NQRE) - Amt]]),SUM(Table24[[#This Row],[HTC - Qualifying (QRE) - Amt]]+Table24[[#This Row],[HTC - Non-Qualifying (NQRE) - Amt]]))</f>
        <v>0</v>
      </c>
    </row>
    <row r="3970" spans="2:10" x14ac:dyDescent="0.3">
      <c r="B3970" s="32" t="e">
        <f>_xlfn.XLOOKUP(A3970,Table1[Categories of Work],Table1[Cost Type])</f>
        <v>#N/A</v>
      </c>
      <c r="J3970" s="34">
        <f>IF(ISBLANK(Table24[[#This Row],[HTC - Qualifying (QRE) - Amt]]),SUM(Table24[[#This Row],[NPA - Qualifying (QRE) - Amt]],Table24[[#This Row],[NPA - Non-Qualifying (NQRE) - Amt]]),SUM(Table24[[#This Row],[HTC - Qualifying (QRE) - Amt]]+Table24[[#This Row],[HTC - Non-Qualifying (NQRE) - Amt]]))</f>
        <v>0</v>
      </c>
    </row>
    <row r="3971" spans="2:10" x14ac:dyDescent="0.3">
      <c r="B3971" s="32" t="e">
        <f>_xlfn.XLOOKUP(A3971,Table1[Categories of Work],Table1[Cost Type])</f>
        <v>#N/A</v>
      </c>
      <c r="J3971" s="34">
        <f>IF(ISBLANK(Table24[[#This Row],[HTC - Qualifying (QRE) - Amt]]),SUM(Table24[[#This Row],[NPA - Qualifying (QRE) - Amt]],Table24[[#This Row],[NPA - Non-Qualifying (NQRE) - Amt]]),SUM(Table24[[#This Row],[HTC - Qualifying (QRE) - Amt]]+Table24[[#This Row],[HTC - Non-Qualifying (NQRE) - Amt]]))</f>
        <v>0</v>
      </c>
    </row>
    <row r="3972" spans="2:10" x14ac:dyDescent="0.3">
      <c r="B3972" s="32" t="e">
        <f>_xlfn.XLOOKUP(A3972,Table1[Categories of Work],Table1[Cost Type])</f>
        <v>#N/A</v>
      </c>
      <c r="J3972" s="34">
        <f>IF(ISBLANK(Table24[[#This Row],[HTC - Qualifying (QRE) - Amt]]),SUM(Table24[[#This Row],[NPA - Qualifying (QRE) - Amt]],Table24[[#This Row],[NPA - Non-Qualifying (NQRE) - Amt]]),SUM(Table24[[#This Row],[HTC - Qualifying (QRE) - Amt]]+Table24[[#This Row],[HTC - Non-Qualifying (NQRE) - Amt]]))</f>
        <v>0</v>
      </c>
    </row>
    <row r="3973" spans="2:10" x14ac:dyDescent="0.3">
      <c r="B3973" s="32" t="e">
        <f>_xlfn.XLOOKUP(A3973,Table1[Categories of Work],Table1[Cost Type])</f>
        <v>#N/A</v>
      </c>
      <c r="J3973" s="34">
        <f>IF(ISBLANK(Table24[[#This Row],[HTC - Qualifying (QRE) - Amt]]),SUM(Table24[[#This Row],[NPA - Qualifying (QRE) - Amt]],Table24[[#This Row],[NPA - Non-Qualifying (NQRE) - Amt]]),SUM(Table24[[#This Row],[HTC - Qualifying (QRE) - Amt]]+Table24[[#This Row],[HTC - Non-Qualifying (NQRE) - Amt]]))</f>
        <v>0</v>
      </c>
    </row>
    <row r="3974" spans="2:10" x14ac:dyDescent="0.3">
      <c r="B3974" s="32" t="e">
        <f>_xlfn.XLOOKUP(A3974,Table1[Categories of Work],Table1[Cost Type])</f>
        <v>#N/A</v>
      </c>
      <c r="J3974" s="34">
        <f>IF(ISBLANK(Table24[[#This Row],[HTC - Qualifying (QRE) - Amt]]),SUM(Table24[[#This Row],[NPA - Qualifying (QRE) - Amt]],Table24[[#This Row],[NPA - Non-Qualifying (NQRE) - Amt]]),SUM(Table24[[#This Row],[HTC - Qualifying (QRE) - Amt]]+Table24[[#This Row],[HTC - Non-Qualifying (NQRE) - Amt]]))</f>
        <v>0</v>
      </c>
    </row>
    <row r="3975" spans="2:10" x14ac:dyDescent="0.3">
      <c r="B3975" s="32" t="e">
        <f>_xlfn.XLOOKUP(A3975,Table1[Categories of Work],Table1[Cost Type])</f>
        <v>#N/A</v>
      </c>
      <c r="J3975" s="34">
        <f>IF(ISBLANK(Table24[[#This Row],[HTC - Qualifying (QRE) - Amt]]),SUM(Table24[[#This Row],[NPA - Qualifying (QRE) - Amt]],Table24[[#This Row],[NPA - Non-Qualifying (NQRE) - Amt]]),SUM(Table24[[#This Row],[HTC - Qualifying (QRE) - Amt]]+Table24[[#This Row],[HTC - Non-Qualifying (NQRE) - Amt]]))</f>
        <v>0</v>
      </c>
    </row>
    <row r="3976" spans="2:10" x14ac:dyDescent="0.3">
      <c r="B3976" s="32" t="e">
        <f>_xlfn.XLOOKUP(A3976,Table1[Categories of Work],Table1[Cost Type])</f>
        <v>#N/A</v>
      </c>
      <c r="J3976" s="34">
        <f>IF(ISBLANK(Table24[[#This Row],[HTC - Qualifying (QRE) - Amt]]),SUM(Table24[[#This Row],[NPA - Qualifying (QRE) - Amt]],Table24[[#This Row],[NPA - Non-Qualifying (NQRE) - Amt]]),SUM(Table24[[#This Row],[HTC - Qualifying (QRE) - Amt]]+Table24[[#This Row],[HTC - Non-Qualifying (NQRE) - Amt]]))</f>
        <v>0</v>
      </c>
    </row>
    <row r="3977" spans="2:10" x14ac:dyDescent="0.3">
      <c r="B3977" s="32" t="e">
        <f>_xlfn.XLOOKUP(A3977,Table1[Categories of Work],Table1[Cost Type])</f>
        <v>#N/A</v>
      </c>
      <c r="J3977" s="34">
        <f>IF(ISBLANK(Table24[[#This Row],[HTC - Qualifying (QRE) - Amt]]),SUM(Table24[[#This Row],[NPA - Qualifying (QRE) - Amt]],Table24[[#This Row],[NPA - Non-Qualifying (NQRE) - Amt]]),SUM(Table24[[#This Row],[HTC - Qualifying (QRE) - Amt]]+Table24[[#This Row],[HTC - Non-Qualifying (NQRE) - Amt]]))</f>
        <v>0</v>
      </c>
    </row>
    <row r="3978" spans="2:10" x14ac:dyDescent="0.3">
      <c r="B3978" s="32" t="e">
        <f>_xlfn.XLOOKUP(A3978,Table1[Categories of Work],Table1[Cost Type])</f>
        <v>#N/A</v>
      </c>
      <c r="J3978" s="34">
        <f>IF(ISBLANK(Table24[[#This Row],[HTC - Qualifying (QRE) - Amt]]),SUM(Table24[[#This Row],[NPA - Qualifying (QRE) - Amt]],Table24[[#This Row],[NPA - Non-Qualifying (NQRE) - Amt]]),SUM(Table24[[#This Row],[HTC - Qualifying (QRE) - Amt]]+Table24[[#This Row],[HTC - Non-Qualifying (NQRE) - Amt]]))</f>
        <v>0</v>
      </c>
    </row>
    <row r="3979" spans="2:10" x14ac:dyDescent="0.3">
      <c r="B3979" s="32" t="e">
        <f>_xlfn.XLOOKUP(A3979,Table1[Categories of Work],Table1[Cost Type])</f>
        <v>#N/A</v>
      </c>
      <c r="J3979" s="34">
        <f>IF(ISBLANK(Table24[[#This Row],[HTC - Qualifying (QRE) - Amt]]),SUM(Table24[[#This Row],[NPA - Qualifying (QRE) - Amt]],Table24[[#This Row],[NPA - Non-Qualifying (NQRE) - Amt]]),SUM(Table24[[#This Row],[HTC - Qualifying (QRE) - Amt]]+Table24[[#This Row],[HTC - Non-Qualifying (NQRE) - Amt]]))</f>
        <v>0</v>
      </c>
    </row>
    <row r="3980" spans="2:10" x14ac:dyDescent="0.3">
      <c r="B3980" s="32" t="e">
        <f>_xlfn.XLOOKUP(A3980,Table1[Categories of Work],Table1[Cost Type])</f>
        <v>#N/A</v>
      </c>
      <c r="J3980" s="34">
        <f>IF(ISBLANK(Table24[[#This Row],[HTC - Qualifying (QRE) - Amt]]),SUM(Table24[[#This Row],[NPA - Qualifying (QRE) - Amt]],Table24[[#This Row],[NPA - Non-Qualifying (NQRE) - Amt]]),SUM(Table24[[#This Row],[HTC - Qualifying (QRE) - Amt]]+Table24[[#This Row],[HTC - Non-Qualifying (NQRE) - Amt]]))</f>
        <v>0</v>
      </c>
    </row>
    <row r="3981" spans="2:10" x14ac:dyDescent="0.3">
      <c r="B3981" s="32" t="e">
        <f>_xlfn.XLOOKUP(A3981,Table1[Categories of Work],Table1[Cost Type])</f>
        <v>#N/A</v>
      </c>
      <c r="J3981" s="34">
        <f>IF(ISBLANK(Table24[[#This Row],[HTC - Qualifying (QRE) - Amt]]),SUM(Table24[[#This Row],[NPA - Qualifying (QRE) - Amt]],Table24[[#This Row],[NPA - Non-Qualifying (NQRE) - Amt]]),SUM(Table24[[#This Row],[HTC - Qualifying (QRE) - Amt]]+Table24[[#This Row],[HTC - Non-Qualifying (NQRE) - Amt]]))</f>
        <v>0</v>
      </c>
    </row>
    <row r="3982" spans="2:10" x14ac:dyDescent="0.3">
      <c r="B3982" s="32" t="e">
        <f>_xlfn.XLOOKUP(A3982,Table1[Categories of Work],Table1[Cost Type])</f>
        <v>#N/A</v>
      </c>
      <c r="J3982" s="34">
        <f>IF(ISBLANK(Table24[[#This Row],[HTC - Qualifying (QRE) - Amt]]),SUM(Table24[[#This Row],[NPA - Qualifying (QRE) - Amt]],Table24[[#This Row],[NPA - Non-Qualifying (NQRE) - Amt]]),SUM(Table24[[#This Row],[HTC - Qualifying (QRE) - Amt]]+Table24[[#This Row],[HTC - Non-Qualifying (NQRE) - Amt]]))</f>
        <v>0</v>
      </c>
    </row>
    <row r="3983" spans="2:10" x14ac:dyDescent="0.3">
      <c r="B3983" s="32" t="e">
        <f>_xlfn.XLOOKUP(A3983,Table1[Categories of Work],Table1[Cost Type])</f>
        <v>#N/A</v>
      </c>
      <c r="J3983" s="34">
        <f>IF(ISBLANK(Table24[[#This Row],[HTC - Qualifying (QRE) - Amt]]),SUM(Table24[[#This Row],[NPA - Qualifying (QRE) - Amt]],Table24[[#This Row],[NPA - Non-Qualifying (NQRE) - Amt]]),SUM(Table24[[#This Row],[HTC - Qualifying (QRE) - Amt]]+Table24[[#This Row],[HTC - Non-Qualifying (NQRE) - Amt]]))</f>
        <v>0</v>
      </c>
    </row>
    <row r="3984" spans="2:10" x14ac:dyDescent="0.3">
      <c r="B3984" s="32" t="e">
        <f>_xlfn.XLOOKUP(A3984,Table1[Categories of Work],Table1[Cost Type])</f>
        <v>#N/A</v>
      </c>
      <c r="J3984" s="34">
        <f>IF(ISBLANK(Table24[[#This Row],[HTC - Qualifying (QRE) - Amt]]),SUM(Table24[[#This Row],[NPA - Qualifying (QRE) - Amt]],Table24[[#This Row],[NPA - Non-Qualifying (NQRE) - Amt]]),SUM(Table24[[#This Row],[HTC - Qualifying (QRE) - Amt]]+Table24[[#This Row],[HTC - Non-Qualifying (NQRE) - Amt]]))</f>
        <v>0</v>
      </c>
    </row>
    <row r="3985" spans="2:10" x14ac:dyDescent="0.3">
      <c r="B3985" s="32" t="e">
        <f>_xlfn.XLOOKUP(A3985,Table1[Categories of Work],Table1[Cost Type])</f>
        <v>#N/A</v>
      </c>
      <c r="J3985" s="34">
        <f>IF(ISBLANK(Table24[[#This Row],[HTC - Qualifying (QRE) - Amt]]),SUM(Table24[[#This Row],[NPA - Qualifying (QRE) - Amt]],Table24[[#This Row],[NPA - Non-Qualifying (NQRE) - Amt]]),SUM(Table24[[#This Row],[HTC - Qualifying (QRE) - Amt]]+Table24[[#This Row],[HTC - Non-Qualifying (NQRE) - Amt]]))</f>
        <v>0</v>
      </c>
    </row>
    <row r="3986" spans="2:10" x14ac:dyDescent="0.3">
      <c r="B3986" s="32" t="e">
        <f>_xlfn.XLOOKUP(A3986,Table1[Categories of Work],Table1[Cost Type])</f>
        <v>#N/A</v>
      </c>
      <c r="J3986" s="34">
        <f>IF(ISBLANK(Table24[[#This Row],[HTC - Qualifying (QRE) - Amt]]),SUM(Table24[[#This Row],[NPA - Qualifying (QRE) - Amt]],Table24[[#This Row],[NPA - Non-Qualifying (NQRE) - Amt]]),SUM(Table24[[#This Row],[HTC - Qualifying (QRE) - Amt]]+Table24[[#This Row],[HTC - Non-Qualifying (NQRE) - Amt]]))</f>
        <v>0</v>
      </c>
    </row>
    <row r="3987" spans="2:10" x14ac:dyDescent="0.3">
      <c r="B3987" s="32" t="e">
        <f>_xlfn.XLOOKUP(A3987,Table1[Categories of Work],Table1[Cost Type])</f>
        <v>#N/A</v>
      </c>
      <c r="J3987" s="34">
        <f>IF(ISBLANK(Table24[[#This Row],[HTC - Qualifying (QRE) - Amt]]),SUM(Table24[[#This Row],[NPA - Qualifying (QRE) - Amt]],Table24[[#This Row],[NPA - Non-Qualifying (NQRE) - Amt]]),SUM(Table24[[#This Row],[HTC - Qualifying (QRE) - Amt]]+Table24[[#This Row],[HTC - Non-Qualifying (NQRE) - Amt]]))</f>
        <v>0</v>
      </c>
    </row>
    <row r="3988" spans="2:10" x14ac:dyDescent="0.3">
      <c r="B3988" s="32" t="e">
        <f>_xlfn.XLOOKUP(A3988,Table1[Categories of Work],Table1[Cost Type])</f>
        <v>#N/A</v>
      </c>
      <c r="J3988" s="34">
        <f>IF(ISBLANK(Table24[[#This Row],[HTC - Qualifying (QRE) - Amt]]),SUM(Table24[[#This Row],[NPA - Qualifying (QRE) - Amt]],Table24[[#This Row],[NPA - Non-Qualifying (NQRE) - Amt]]),SUM(Table24[[#This Row],[HTC - Qualifying (QRE) - Amt]]+Table24[[#This Row],[HTC - Non-Qualifying (NQRE) - Amt]]))</f>
        <v>0</v>
      </c>
    </row>
    <row r="3989" spans="2:10" x14ac:dyDescent="0.3">
      <c r="B3989" s="32" t="e">
        <f>_xlfn.XLOOKUP(A3989,Table1[Categories of Work],Table1[Cost Type])</f>
        <v>#N/A</v>
      </c>
      <c r="J3989" s="34">
        <f>IF(ISBLANK(Table24[[#This Row],[HTC - Qualifying (QRE) - Amt]]),SUM(Table24[[#This Row],[NPA - Qualifying (QRE) - Amt]],Table24[[#This Row],[NPA - Non-Qualifying (NQRE) - Amt]]),SUM(Table24[[#This Row],[HTC - Qualifying (QRE) - Amt]]+Table24[[#This Row],[HTC - Non-Qualifying (NQRE) - Amt]]))</f>
        <v>0</v>
      </c>
    </row>
    <row r="3990" spans="2:10" x14ac:dyDescent="0.3">
      <c r="B3990" s="32" t="e">
        <f>_xlfn.XLOOKUP(A3990,Table1[Categories of Work],Table1[Cost Type])</f>
        <v>#N/A</v>
      </c>
      <c r="J3990" s="34">
        <f>IF(ISBLANK(Table24[[#This Row],[HTC - Qualifying (QRE) - Amt]]),SUM(Table24[[#This Row],[NPA - Qualifying (QRE) - Amt]],Table24[[#This Row],[NPA - Non-Qualifying (NQRE) - Amt]]),SUM(Table24[[#This Row],[HTC - Qualifying (QRE) - Amt]]+Table24[[#This Row],[HTC - Non-Qualifying (NQRE) - Amt]]))</f>
        <v>0</v>
      </c>
    </row>
    <row r="3991" spans="2:10" x14ac:dyDescent="0.3">
      <c r="B3991" s="32" t="e">
        <f>_xlfn.XLOOKUP(A3991,Table1[Categories of Work],Table1[Cost Type])</f>
        <v>#N/A</v>
      </c>
      <c r="J3991" s="34">
        <f>IF(ISBLANK(Table24[[#This Row],[HTC - Qualifying (QRE) - Amt]]),SUM(Table24[[#This Row],[NPA - Qualifying (QRE) - Amt]],Table24[[#This Row],[NPA - Non-Qualifying (NQRE) - Amt]]),SUM(Table24[[#This Row],[HTC - Qualifying (QRE) - Amt]]+Table24[[#This Row],[HTC - Non-Qualifying (NQRE) - Amt]]))</f>
        <v>0</v>
      </c>
    </row>
    <row r="3992" spans="2:10" x14ac:dyDescent="0.3">
      <c r="B3992" s="32" t="e">
        <f>_xlfn.XLOOKUP(A3992,Table1[Categories of Work],Table1[Cost Type])</f>
        <v>#N/A</v>
      </c>
      <c r="J3992" s="34">
        <f>IF(ISBLANK(Table24[[#This Row],[HTC - Qualifying (QRE) - Amt]]),SUM(Table24[[#This Row],[NPA - Qualifying (QRE) - Amt]],Table24[[#This Row],[NPA - Non-Qualifying (NQRE) - Amt]]),SUM(Table24[[#This Row],[HTC - Qualifying (QRE) - Amt]]+Table24[[#This Row],[HTC - Non-Qualifying (NQRE) - Amt]]))</f>
        <v>0</v>
      </c>
    </row>
    <row r="3993" spans="2:10" x14ac:dyDescent="0.3">
      <c r="B3993" s="32" t="e">
        <f>_xlfn.XLOOKUP(A3993,Table1[Categories of Work],Table1[Cost Type])</f>
        <v>#N/A</v>
      </c>
      <c r="J3993" s="34">
        <f>IF(ISBLANK(Table24[[#This Row],[HTC - Qualifying (QRE) - Amt]]),SUM(Table24[[#This Row],[NPA - Qualifying (QRE) - Amt]],Table24[[#This Row],[NPA - Non-Qualifying (NQRE) - Amt]]),SUM(Table24[[#This Row],[HTC - Qualifying (QRE) - Amt]]+Table24[[#This Row],[HTC - Non-Qualifying (NQRE) - Amt]]))</f>
        <v>0</v>
      </c>
    </row>
    <row r="3994" spans="2:10" x14ac:dyDescent="0.3">
      <c r="B3994" s="32" t="e">
        <f>_xlfn.XLOOKUP(A3994,Table1[Categories of Work],Table1[Cost Type])</f>
        <v>#N/A</v>
      </c>
      <c r="J3994" s="34">
        <f>IF(ISBLANK(Table24[[#This Row],[HTC - Qualifying (QRE) - Amt]]),SUM(Table24[[#This Row],[NPA - Qualifying (QRE) - Amt]],Table24[[#This Row],[NPA - Non-Qualifying (NQRE) - Amt]]),SUM(Table24[[#This Row],[HTC - Qualifying (QRE) - Amt]]+Table24[[#This Row],[HTC - Non-Qualifying (NQRE) - Amt]]))</f>
        <v>0</v>
      </c>
    </row>
    <row r="3995" spans="2:10" x14ac:dyDescent="0.3">
      <c r="B3995" s="32" t="e">
        <f>_xlfn.XLOOKUP(A3995,Table1[Categories of Work],Table1[Cost Type])</f>
        <v>#N/A</v>
      </c>
      <c r="J3995" s="34">
        <f>IF(ISBLANK(Table24[[#This Row],[HTC - Qualifying (QRE) - Amt]]),SUM(Table24[[#This Row],[NPA - Qualifying (QRE) - Amt]],Table24[[#This Row],[NPA - Non-Qualifying (NQRE) - Amt]]),SUM(Table24[[#This Row],[HTC - Qualifying (QRE) - Amt]]+Table24[[#This Row],[HTC - Non-Qualifying (NQRE) - Amt]]))</f>
        <v>0</v>
      </c>
    </row>
    <row r="3996" spans="2:10" x14ac:dyDescent="0.3">
      <c r="B3996" s="32" t="e">
        <f>_xlfn.XLOOKUP(A3996,Table1[Categories of Work],Table1[Cost Type])</f>
        <v>#N/A</v>
      </c>
      <c r="J3996" s="34">
        <f>IF(ISBLANK(Table24[[#This Row],[HTC - Qualifying (QRE) - Amt]]),SUM(Table24[[#This Row],[NPA - Qualifying (QRE) - Amt]],Table24[[#This Row],[NPA - Non-Qualifying (NQRE) - Amt]]),SUM(Table24[[#This Row],[HTC - Qualifying (QRE) - Amt]]+Table24[[#This Row],[HTC - Non-Qualifying (NQRE) - Amt]]))</f>
        <v>0</v>
      </c>
    </row>
    <row r="3997" spans="2:10" x14ac:dyDescent="0.3">
      <c r="B3997" s="32" t="e">
        <f>_xlfn.XLOOKUP(A3997,Table1[Categories of Work],Table1[Cost Type])</f>
        <v>#N/A</v>
      </c>
      <c r="J3997" s="34">
        <f>IF(ISBLANK(Table24[[#This Row],[HTC - Qualifying (QRE) - Amt]]),SUM(Table24[[#This Row],[NPA - Qualifying (QRE) - Amt]],Table24[[#This Row],[NPA - Non-Qualifying (NQRE) - Amt]]),SUM(Table24[[#This Row],[HTC - Qualifying (QRE) - Amt]]+Table24[[#This Row],[HTC - Non-Qualifying (NQRE) - Amt]]))</f>
        <v>0</v>
      </c>
    </row>
    <row r="3998" spans="2:10" x14ac:dyDescent="0.3">
      <c r="B3998" s="32" t="e">
        <f>_xlfn.XLOOKUP(A3998,Table1[Categories of Work],Table1[Cost Type])</f>
        <v>#N/A</v>
      </c>
      <c r="J3998" s="34">
        <f>IF(ISBLANK(Table24[[#This Row],[HTC - Qualifying (QRE) - Amt]]),SUM(Table24[[#This Row],[NPA - Qualifying (QRE) - Amt]],Table24[[#This Row],[NPA - Non-Qualifying (NQRE) - Amt]]),SUM(Table24[[#This Row],[HTC - Qualifying (QRE) - Amt]]+Table24[[#This Row],[HTC - Non-Qualifying (NQRE) - Amt]]))</f>
        <v>0</v>
      </c>
    </row>
    <row r="3999" spans="2:10" x14ac:dyDescent="0.3">
      <c r="B3999" s="32" t="e">
        <f>_xlfn.XLOOKUP(A3999,Table1[Categories of Work],Table1[Cost Type])</f>
        <v>#N/A</v>
      </c>
      <c r="J3999" s="34">
        <f>IF(ISBLANK(Table24[[#This Row],[HTC - Qualifying (QRE) - Amt]]),SUM(Table24[[#This Row],[NPA - Qualifying (QRE) - Amt]],Table24[[#This Row],[NPA - Non-Qualifying (NQRE) - Amt]]),SUM(Table24[[#This Row],[HTC - Qualifying (QRE) - Amt]]+Table24[[#This Row],[HTC - Non-Qualifying (NQRE) - Amt]]))</f>
        <v>0</v>
      </c>
    </row>
    <row r="4000" spans="2:10" x14ac:dyDescent="0.3">
      <c r="B4000" s="32" t="e">
        <f>_xlfn.XLOOKUP(A4000,Table1[Categories of Work],Table1[Cost Type])</f>
        <v>#N/A</v>
      </c>
      <c r="J4000" s="34">
        <f>IF(ISBLANK(Table24[[#This Row],[HTC - Qualifying (QRE) - Amt]]),SUM(Table24[[#This Row],[NPA - Qualifying (QRE) - Amt]],Table24[[#This Row],[NPA - Non-Qualifying (NQRE) - Amt]]),SUM(Table24[[#This Row],[HTC - Qualifying (QRE) - Amt]]+Table24[[#This Row],[HTC - Non-Qualifying (NQRE) - Amt]]))</f>
        <v>0</v>
      </c>
    </row>
    <row r="4001" spans="2:10" x14ac:dyDescent="0.3">
      <c r="B4001" s="32" t="e">
        <f>_xlfn.XLOOKUP(A4001,Table1[Categories of Work],Table1[Cost Type])</f>
        <v>#N/A</v>
      </c>
      <c r="J4001" s="34">
        <f>IF(ISBLANK(Table24[[#This Row],[HTC - Qualifying (QRE) - Amt]]),SUM(Table24[[#This Row],[NPA - Qualifying (QRE) - Amt]],Table24[[#This Row],[NPA - Non-Qualifying (NQRE) - Amt]]),SUM(Table24[[#This Row],[HTC - Qualifying (QRE) - Amt]]+Table24[[#This Row],[HTC - Non-Qualifying (NQRE) - Amt]]))</f>
        <v>0</v>
      </c>
    </row>
    <row r="4002" spans="2:10" x14ac:dyDescent="0.3">
      <c r="B4002" s="32" t="e">
        <f>_xlfn.XLOOKUP(A4002,Table1[Categories of Work],Table1[Cost Type])</f>
        <v>#N/A</v>
      </c>
      <c r="J4002" s="34">
        <f>IF(ISBLANK(Table24[[#This Row],[HTC - Qualifying (QRE) - Amt]]),SUM(Table24[[#This Row],[NPA - Qualifying (QRE) - Amt]],Table24[[#This Row],[NPA - Non-Qualifying (NQRE) - Amt]]),SUM(Table24[[#This Row],[HTC - Qualifying (QRE) - Amt]]+Table24[[#This Row],[HTC - Non-Qualifying (NQRE) - Amt]]))</f>
        <v>0</v>
      </c>
    </row>
    <row r="4003" spans="2:10" x14ac:dyDescent="0.3">
      <c r="B4003" s="32" t="e">
        <f>_xlfn.XLOOKUP(A4003,Table1[Categories of Work],Table1[Cost Type])</f>
        <v>#N/A</v>
      </c>
      <c r="J4003" s="34">
        <f>IF(ISBLANK(Table24[[#This Row],[HTC - Qualifying (QRE) - Amt]]),SUM(Table24[[#This Row],[NPA - Qualifying (QRE) - Amt]],Table24[[#This Row],[NPA - Non-Qualifying (NQRE) - Amt]]),SUM(Table24[[#This Row],[HTC - Qualifying (QRE) - Amt]]+Table24[[#This Row],[HTC - Non-Qualifying (NQRE) - Amt]]))</f>
        <v>0</v>
      </c>
    </row>
    <row r="4004" spans="2:10" x14ac:dyDescent="0.3">
      <c r="B4004" s="32" t="e">
        <f>_xlfn.XLOOKUP(A4004,Table1[Categories of Work],Table1[Cost Type])</f>
        <v>#N/A</v>
      </c>
      <c r="J4004" s="34">
        <f>IF(ISBLANK(Table24[[#This Row],[HTC - Qualifying (QRE) - Amt]]),SUM(Table24[[#This Row],[NPA - Qualifying (QRE) - Amt]],Table24[[#This Row],[NPA - Non-Qualifying (NQRE) - Amt]]),SUM(Table24[[#This Row],[HTC - Qualifying (QRE) - Amt]]+Table24[[#This Row],[HTC - Non-Qualifying (NQRE) - Amt]]))</f>
        <v>0</v>
      </c>
    </row>
    <row r="4005" spans="2:10" x14ac:dyDescent="0.3">
      <c r="B4005" s="32" t="e">
        <f>_xlfn.XLOOKUP(A4005,Table1[Categories of Work],Table1[Cost Type])</f>
        <v>#N/A</v>
      </c>
      <c r="J4005" s="34">
        <f>IF(ISBLANK(Table24[[#This Row],[HTC - Qualifying (QRE) - Amt]]),SUM(Table24[[#This Row],[NPA - Qualifying (QRE) - Amt]],Table24[[#This Row],[NPA - Non-Qualifying (NQRE) - Amt]]),SUM(Table24[[#This Row],[HTC - Qualifying (QRE) - Amt]]+Table24[[#This Row],[HTC - Non-Qualifying (NQRE) - Amt]]))</f>
        <v>0</v>
      </c>
    </row>
    <row r="4006" spans="2:10" x14ac:dyDescent="0.3">
      <c r="B4006" s="32" t="e">
        <f>_xlfn.XLOOKUP(A4006,Table1[Categories of Work],Table1[Cost Type])</f>
        <v>#N/A</v>
      </c>
      <c r="J4006" s="34">
        <f>IF(ISBLANK(Table24[[#This Row],[HTC - Qualifying (QRE) - Amt]]),SUM(Table24[[#This Row],[NPA - Qualifying (QRE) - Amt]],Table24[[#This Row],[NPA - Non-Qualifying (NQRE) - Amt]]),SUM(Table24[[#This Row],[HTC - Qualifying (QRE) - Amt]]+Table24[[#This Row],[HTC - Non-Qualifying (NQRE) - Amt]]))</f>
        <v>0</v>
      </c>
    </row>
    <row r="4007" spans="2:10" x14ac:dyDescent="0.3">
      <c r="B4007" s="32" t="e">
        <f>_xlfn.XLOOKUP(A4007,Table1[Categories of Work],Table1[Cost Type])</f>
        <v>#N/A</v>
      </c>
      <c r="J4007" s="34">
        <f>IF(ISBLANK(Table24[[#This Row],[HTC - Qualifying (QRE) - Amt]]),SUM(Table24[[#This Row],[NPA - Qualifying (QRE) - Amt]],Table24[[#This Row],[NPA - Non-Qualifying (NQRE) - Amt]]),SUM(Table24[[#This Row],[HTC - Qualifying (QRE) - Amt]]+Table24[[#This Row],[HTC - Non-Qualifying (NQRE) - Amt]]))</f>
        <v>0</v>
      </c>
    </row>
    <row r="4008" spans="2:10" x14ac:dyDescent="0.3">
      <c r="B4008" s="32" t="e">
        <f>_xlfn.XLOOKUP(A4008,Table1[Categories of Work],Table1[Cost Type])</f>
        <v>#N/A</v>
      </c>
      <c r="J4008" s="34">
        <f>IF(ISBLANK(Table24[[#This Row],[HTC - Qualifying (QRE) - Amt]]),SUM(Table24[[#This Row],[NPA - Qualifying (QRE) - Amt]],Table24[[#This Row],[NPA - Non-Qualifying (NQRE) - Amt]]),SUM(Table24[[#This Row],[HTC - Qualifying (QRE) - Amt]]+Table24[[#This Row],[HTC - Non-Qualifying (NQRE) - Amt]]))</f>
        <v>0</v>
      </c>
    </row>
    <row r="4009" spans="2:10" x14ac:dyDescent="0.3">
      <c r="B4009" s="32" t="e">
        <f>_xlfn.XLOOKUP(A4009,Table1[Categories of Work],Table1[Cost Type])</f>
        <v>#N/A</v>
      </c>
      <c r="J4009" s="34">
        <f>IF(ISBLANK(Table24[[#This Row],[HTC - Qualifying (QRE) - Amt]]),SUM(Table24[[#This Row],[NPA - Qualifying (QRE) - Amt]],Table24[[#This Row],[NPA - Non-Qualifying (NQRE) - Amt]]),SUM(Table24[[#This Row],[HTC - Qualifying (QRE) - Amt]]+Table24[[#This Row],[HTC - Non-Qualifying (NQRE) - Amt]]))</f>
        <v>0</v>
      </c>
    </row>
    <row r="4010" spans="2:10" x14ac:dyDescent="0.3">
      <c r="B4010" s="32" t="e">
        <f>_xlfn.XLOOKUP(A4010,Table1[Categories of Work],Table1[Cost Type])</f>
        <v>#N/A</v>
      </c>
      <c r="J4010" s="34">
        <f>IF(ISBLANK(Table24[[#This Row],[HTC - Qualifying (QRE) - Amt]]),SUM(Table24[[#This Row],[NPA - Qualifying (QRE) - Amt]],Table24[[#This Row],[NPA - Non-Qualifying (NQRE) - Amt]]),SUM(Table24[[#This Row],[HTC - Qualifying (QRE) - Amt]]+Table24[[#This Row],[HTC - Non-Qualifying (NQRE) - Amt]]))</f>
        <v>0</v>
      </c>
    </row>
    <row r="4011" spans="2:10" x14ac:dyDescent="0.3">
      <c r="B4011" s="32" t="e">
        <f>_xlfn.XLOOKUP(A4011,Table1[Categories of Work],Table1[Cost Type])</f>
        <v>#N/A</v>
      </c>
      <c r="J4011" s="34">
        <f>IF(ISBLANK(Table24[[#This Row],[HTC - Qualifying (QRE) - Amt]]),SUM(Table24[[#This Row],[NPA - Qualifying (QRE) - Amt]],Table24[[#This Row],[NPA - Non-Qualifying (NQRE) - Amt]]),SUM(Table24[[#This Row],[HTC - Qualifying (QRE) - Amt]]+Table24[[#This Row],[HTC - Non-Qualifying (NQRE) - Amt]]))</f>
        <v>0</v>
      </c>
    </row>
    <row r="4012" spans="2:10" x14ac:dyDescent="0.3">
      <c r="B4012" s="32" t="e">
        <f>_xlfn.XLOOKUP(A4012,Table1[Categories of Work],Table1[Cost Type])</f>
        <v>#N/A</v>
      </c>
      <c r="J4012" s="34">
        <f>IF(ISBLANK(Table24[[#This Row],[HTC - Qualifying (QRE) - Amt]]),SUM(Table24[[#This Row],[NPA - Qualifying (QRE) - Amt]],Table24[[#This Row],[NPA - Non-Qualifying (NQRE) - Amt]]),SUM(Table24[[#This Row],[HTC - Qualifying (QRE) - Amt]]+Table24[[#This Row],[HTC - Non-Qualifying (NQRE) - Amt]]))</f>
        <v>0</v>
      </c>
    </row>
    <row r="4013" spans="2:10" x14ac:dyDescent="0.3">
      <c r="B4013" s="32" t="e">
        <f>_xlfn.XLOOKUP(A4013,Table1[Categories of Work],Table1[Cost Type])</f>
        <v>#N/A</v>
      </c>
      <c r="J4013" s="34">
        <f>IF(ISBLANK(Table24[[#This Row],[HTC - Qualifying (QRE) - Amt]]),SUM(Table24[[#This Row],[NPA - Qualifying (QRE) - Amt]],Table24[[#This Row],[NPA - Non-Qualifying (NQRE) - Amt]]),SUM(Table24[[#This Row],[HTC - Qualifying (QRE) - Amt]]+Table24[[#This Row],[HTC - Non-Qualifying (NQRE) - Amt]]))</f>
        <v>0</v>
      </c>
    </row>
    <row r="4014" spans="2:10" x14ac:dyDescent="0.3">
      <c r="B4014" s="32" t="e">
        <f>_xlfn.XLOOKUP(A4014,Table1[Categories of Work],Table1[Cost Type])</f>
        <v>#N/A</v>
      </c>
      <c r="J4014" s="34">
        <f>IF(ISBLANK(Table24[[#This Row],[HTC - Qualifying (QRE) - Amt]]),SUM(Table24[[#This Row],[NPA - Qualifying (QRE) - Amt]],Table24[[#This Row],[NPA - Non-Qualifying (NQRE) - Amt]]),SUM(Table24[[#This Row],[HTC - Qualifying (QRE) - Amt]]+Table24[[#This Row],[HTC - Non-Qualifying (NQRE) - Amt]]))</f>
        <v>0</v>
      </c>
    </row>
    <row r="4015" spans="2:10" x14ac:dyDescent="0.3">
      <c r="B4015" s="32" t="e">
        <f>_xlfn.XLOOKUP(A4015,Table1[Categories of Work],Table1[Cost Type])</f>
        <v>#N/A</v>
      </c>
      <c r="J4015" s="34">
        <f>IF(ISBLANK(Table24[[#This Row],[HTC - Qualifying (QRE) - Amt]]),SUM(Table24[[#This Row],[NPA - Qualifying (QRE) - Amt]],Table24[[#This Row],[NPA - Non-Qualifying (NQRE) - Amt]]),SUM(Table24[[#This Row],[HTC - Qualifying (QRE) - Amt]]+Table24[[#This Row],[HTC - Non-Qualifying (NQRE) - Amt]]))</f>
        <v>0</v>
      </c>
    </row>
    <row r="4016" spans="2:10" x14ac:dyDescent="0.3">
      <c r="B4016" s="32" t="e">
        <f>_xlfn.XLOOKUP(A4016,Table1[Categories of Work],Table1[Cost Type])</f>
        <v>#N/A</v>
      </c>
      <c r="J4016" s="34">
        <f>IF(ISBLANK(Table24[[#This Row],[HTC - Qualifying (QRE) - Amt]]),SUM(Table24[[#This Row],[NPA - Qualifying (QRE) - Amt]],Table24[[#This Row],[NPA - Non-Qualifying (NQRE) - Amt]]),SUM(Table24[[#This Row],[HTC - Qualifying (QRE) - Amt]]+Table24[[#This Row],[HTC - Non-Qualifying (NQRE) - Amt]]))</f>
        <v>0</v>
      </c>
    </row>
    <row r="4017" spans="2:10" x14ac:dyDescent="0.3">
      <c r="B4017" s="32" t="e">
        <f>_xlfn.XLOOKUP(A4017,Table1[Categories of Work],Table1[Cost Type])</f>
        <v>#N/A</v>
      </c>
      <c r="J4017" s="34">
        <f>IF(ISBLANK(Table24[[#This Row],[HTC - Qualifying (QRE) - Amt]]),SUM(Table24[[#This Row],[NPA - Qualifying (QRE) - Amt]],Table24[[#This Row],[NPA - Non-Qualifying (NQRE) - Amt]]),SUM(Table24[[#This Row],[HTC - Qualifying (QRE) - Amt]]+Table24[[#This Row],[HTC - Non-Qualifying (NQRE) - Amt]]))</f>
        <v>0</v>
      </c>
    </row>
    <row r="4018" spans="2:10" x14ac:dyDescent="0.3">
      <c r="B4018" s="32" t="e">
        <f>_xlfn.XLOOKUP(A4018,Table1[Categories of Work],Table1[Cost Type])</f>
        <v>#N/A</v>
      </c>
      <c r="J4018" s="34">
        <f>IF(ISBLANK(Table24[[#This Row],[HTC - Qualifying (QRE) - Amt]]),SUM(Table24[[#This Row],[NPA - Qualifying (QRE) - Amt]],Table24[[#This Row],[NPA - Non-Qualifying (NQRE) - Amt]]),SUM(Table24[[#This Row],[HTC - Qualifying (QRE) - Amt]]+Table24[[#This Row],[HTC - Non-Qualifying (NQRE) - Amt]]))</f>
        <v>0</v>
      </c>
    </row>
    <row r="4019" spans="2:10" x14ac:dyDescent="0.3">
      <c r="B4019" s="32" t="e">
        <f>_xlfn.XLOOKUP(A4019,Table1[Categories of Work],Table1[Cost Type])</f>
        <v>#N/A</v>
      </c>
      <c r="J4019" s="34">
        <f>IF(ISBLANK(Table24[[#This Row],[HTC - Qualifying (QRE) - Amt]]),SUM(Table24[[#This Row],[NPA - Qualifying (QRE) - Amt]],Table24[[#This Row],[NPA - Non-Qualifying (NQRE) - Amt]]),SUM(Table24[[#This Row],[HTC - Qualifying (QRE) - Amt]]+Table24[[#This Row],[HTC - Non-Qualifying (NQRE) - Amt]]))</f>
        <v>0</v>
      </c>
    </row>
    <row r="4020" spans="2:10" x14ac:dyDescent="0.3">
      <c r="B4020" s="32" t="e">
        <f>_xlfn.XLOOKUP(A4020,Table1[Categories of Work],Table1[Cost Type])</f>
        <v>#N/A</v>
      </c>
      <c r="J4020" s="34">
        <f>IF(ISBLANK(Table24[[#This Row],[HTC - Qualifying (QRE) - Amt]]),SUM(Table24[[#This Row],[NPA - Qualifying (QRE) - Amt]],Table24[[#This Row],[NPA - Non-Qualifying (NQRE) - Amt]]),SUM(Table24[[#This Row],[HTC - Qualifying (QRE) - Amt]]+Table24[[#This Row],[HTC - Non-Qualifying (NQRE) - Amt]]))</f>
        <v>0</v>
      </c>
    </row>
    <row r="4021" spans="2:10" x14ac:dyDescent="0.3">
      <c r="B4021" s="32" t="e">
        <f>_xlfn.XLOOKUP(A4021,Table1[Categories of Work],Table1[Cost Type])</f>
        <v>#N/A</v>
      </c>
      <c r="J4021" s="34">
        <f>IF(ISBLANK(Table24[[#This Row],[HTC - Qualifying (QRE) - Amt]]),SUM(Table24[[#This Row],[NPA - Qualifying (QRE) - Amt]],Table24[[#This Row],[NPA - Non-Qualifying (NQRE) - Amt]]),SUM(Table24[[#This Row],[HTC - Qualifying (QRE) - Amt]]+Table24[[#This Row],[HTC - Non-Qualifying (NQRE) - Amt]]))</f>
        <v>0</v>
      </c>
    </row>
    <row r="4022" spans="2:10" x14ac:dyDescent="0.3">
      <c r="B4022" s="32" t="e">
        <f>_xlfn.XLOOKUP(A4022,Table1[Categories of Work],Table1[Cost Type])</f>
        <v>#N/A</v>
      </c>
      <c r="J4022" s="34">
        <f>IF(ISBLANK(Table24[[#This Row],[HTC - Qualifying (QRE) - Amt]]),SUM(Table24[[#This Row],[NPA - Qualifying (QRE) - Amt]],Table24[[#This Row],[NPA - Non-Qualifying (NQRE) - Amt]]),SUM(Table24[[#This Row],[HTC - Qualifying (QRE) - Amt]]+Table24[[#This Row],[HTC - Non-Qualifying (NQRE) - Amt]]))</f>
        <v>0</v>
      </c>
    </row>
    <row r="4023" spans="2:10" x14ac:dyDescent="0.3">
      <c r="B4023" s="32" t="e">
        <f>_xlfn.XLOOKUP(A4023,Table1[Categories of Work],Table1[Cost Type])</f>
        <v>#N/A</v>
      </c>
      <c r="J4023" s="34">
        <f>IF(ISBLANK(Table24[[#This Row],[HTC - Qualifying (QRE) - Amt]]),SUM(Table24[[#This Row],[NPA - Qualifying (QRE) - Amt]],Table24[[#This Row],[NPA - Non-Qualifying (NQRE) - Amt]]),SUM(Table24[[#This Row],[HTC - Qualifying (QRE) - Amt]]+Table24[[#This Row],[HTC - Non-Qualifying (NQRE) - Amt]]))</f>
        <v>0</v>
      </c>
    </row>
    <row r="4024" spans="2:10" x14ac:dyDescent="0.3">
      <c r="B4024" s="32" t="e">
        <f>_xlfn.XLOOKUP(A4024,Table1[Categories of Work],Table1[Cost Type])</f>
        <v>#N/A</v>
      </c>
      <c r="J4024" s="34">
        <f>IF(ISBLANK(Table24[[#This Row],[HTC - Qualifying (QRE) - Amt]]),SUM(Table24[[#This Row],[NPA - Qualifying (QRE) - Amt]],Table24[[#This Row],[NPA - Non-Qualifying (NQRE) - Amt]]),SUM(Table24[[#This Row],[HTC - Qualifying (QRE) - Amt]]+Table24[[#This Row],[HTC - Non-Qualifying (NQRE) - Amt]]))</f>
        <v>0</v>
      </c>
    </row>
    <row r="4025" spans="2:10" x14ac:dyDescent="0.3">
      <c r="B4025" s="32" t="e">
        <f>_xlfn.XLOOKUP(A4025,Table1[Categories of Work],Table1[Cost Type])</f>
        <v>#N/A</v>
      </c>
      <c r="J4025" s="34">
        <f>IF(ISBLANK(Table24[[#This Row],[HTC - Qualifying (QRE) - Amt]]),SUM(Table24[[#This Row],[NPA - Qualifying (QRE) - Amt]],Table24[[#This Row],[NPA - Non-Qualifying (NQRE) - Amt]]),SUM(Table24[[#This Row],[HTC - Qualifying (QRE) - Amt]]+Table24[[#This Row],[HTC - Non-Qualifying (NQRE) - Amt]]))</f>
        <v>0</v>
      </c>
    </row>
    <row r="4026" spans="2:10" x14ac:dyDescent="0.3">
      <c r="B4026" s="32" t="e">
        <f>_xlfn.XLOOKUP(A4026,Table1[Categories of Work],Table1[Cost Type])</f>
        <v>#N/A</v>
      </c>
      <c r="J4026" s="34">
        <f>IF(ISBLANK(Table24[[#This Row],[HTC - Qualifying (QRE) - Amt]]),SUM(Table24[[#This Row],[NPA - Qualifying (QRE) - Amt]],Table24[[#This Row],[NPA - Non-Qualifying (NQRE) - Amt]]),SUM(Table24[[#This Row],[HTC - Qualifying (QRE) - Amt]]+Table24[[#This Row],[HTC - Non-Qualifying (NQRE) - Amt]]))</f>
        <v>0</v>
      </c>
    </row>
    <row r="4027" spans="2:10" x14ac:dyDescent="0.3">
      <c r="B4027" s="32" t="e">
        <f>_xlfn.XLOOKUP(A4027,Table1[Categories of Work],Table1[Cost Type])</f>
        <v>#N/A</v>
      </c>
      <c r="J4027" s="34">
        <f>IF(ISBLANK(Table24[[#This Row],[HTC - Qualifying (QRE) - Amt]]),SUM(Table24[[#This Row],[NPA - Qualifying (QRE) - Amt]],Table24[[#This Row],[NPA - Non-Qualifying (NQRE) - Amt]]),SUM(Table24[[#This Row],[HTC - Qualifying (QRE) - Amt]]+Table24[[#This Row],[HTC - Non-Qualifying (NQRE) - Amt]]))</f>
        <v>0</v>
      </c>
    </row>
    <row r="4028" spans="2:10" x14ac:dyDescent="0.3">
      <c r="B4028" s="32" t="e">
        <f>_xlfn.XLOOKUP(A4028,Table1[Categories of Work],Table1[Cost Type])</f>
        <v>#N/A</v>
      </c>
      <c r="J4028" s="34">
        <f>IF(ISBLANK(Table24[[#This Row],[HTC - Qualifying (QRE) - Amt]]),SUM(Table24[[#This Row],[NPA - Qualifying (QRE) - Amt]],Table24[[#This Row],[NPA - Non-Qualifying (NQRE) - Amt]]),SUM(Table24[[#This Row],[HTC - Qualifying (QRE) - Amt]]+Table24[[#This Row],[HTC - Non-Qualifying (NQRE) - Amt]]))</f>
        <v>0</v>
      </c>
    </row>
    <row r="4029" spans="2:10" x14ac:dyDescent="0.3">
      <c r="B4029" s="32" t="e">
        <f>_xlfn.XLOOKUP(A4029,Table1[Categories of Work],Table1[Cost Type])</f>
        <v>#N/A</v>
      </c>
      <c r="J4029" s="34">
        <f>IF(ISBLANK(Table24[[#This Row],[HTC - Qualifying (QRE) - Amt]]),SUM(Table24[[#This Row],[NPA - Qualifying (QRE) - Amt]],Table24[[#This Row],[NPA - Non-Qualifying (NQRE) - Amt]]),SUM(Table24[[#This Row],[HTC - Qualifying (QRE) - Amt]]+Table24[[#This Row],[HTC - Non-Qualifying (NQRE) - Amt]]))</f>
        <v>0</v>
      </c>
    </row>
    <row r="4030" spans="2:10" x14ac:dyDescent="0.3">
      <c r="B4030" s="32" t="e">
        <f>_xlfn.XLOOKUP(A4030,Table1[Categories of Work],Table1[Cost Type])</f>
        <v>#N/A</v>
      </c>
      <c r="J4030" s="34">
        <f>IF(ISBLANK(Table24[[#This Row],[HTC - Qualifying (QRE) - Amt]]),SUM(Table24[[#This Row],[NPA - Qualifying (QRE) - Amt]],Table24[[#This Row],[NPA - Non-Qualifying (NQRE) - Amt]]),SUM(Table24[[#This Row],[HTC - Qualifying (QRE) - Amt]]+Table24[[#This Row],[HTC - Non-Qualifying (NQRE) - Amt]]))</f>
        <v>0</v>
      </c>
    </row>
    <row r="4031" spans="2:10" x14ac:dyDescent="0.3">
      <c r="B4031" s="32" t="e">
        <f>_xlfn.XLOOKUP(A4031,Table1[Categories of Work],Table1[Cost Type])</f>
        <v>#N/A</v>
      </c>
      <c r="J4031" s="34">
        <f>IF(ISBLANK(Table24[[#This Row],[HTC - Qualifying (QRE) - Amt]]),SUM(Table24[[#This Row],[NPA - Qualifying (QRE) - Amt]],Table24[[#This Row],[NPA - Non-Qualifying (NQRE) - Amt]]),SUM(Table24[[#This Row],[HTC - Qualifying (QRE) - Amt]]+Table24[[#This Row],[HTC - Non-Qualifying (NQRE) - Amt]]))</f>
        <v>0</v>
      </c>
    </row>
    <row r="4032" spans="2:10" x14ac:dyDescent="0.3">
      <c r="B4032" s="32" t="e">
        <f>_xlfn.XLOOKUP(A4032,Table1[Categories of Work],Table1[Cost Type])</f>
        <v>#N/A</v>
      </c>
      <c r="J4032" s="34">
        <f>IF(ISBLANK(Table24[[#This Row],[HTC - Qualifying (QRE) - Amt]]),SUM(Table24[[#This Row],[NPA - Qualifying (QRE) - Amt]],Table24[[#This Row],[NPA - Non-Qualifying (NQRE) - Amt]]),SUM(Table24[[#This Row],[HTC - Qualifying (QRE) - Amt]]+Table24[[#This Row],[HTC - Non-Qualifying (NQRE) - Amt]]))</f>
        <v>0</v>
      </c>
    </row>
    <row r="4033" spans="2:10" x14ac:dyDescent="0.3">
      <c r="B4033" s="32" t="e">
        <f>_xlfn.XLOOKUP(A4033,Table1[Categories of Work],Table1[Cost Type])</f>
        <v>#N/A</v>
      </c>
      <c r="J4033" s="34">
        <f>IF(ISBLANK(Table24[[#This Row],[HTC - Qualifying (QRE) - Amt]]),SUM(Table24[[#This Row],[NPA - Qualifying (QRE) - Amt]],Table24[[#This Row],[NPA - Non-Qualifying (NQRE) - Amt]]),SUM(Table24[[#This Row],[HTC - Qualifying (QRE) - Amt]]+Table24[[#This Row],[HTC - Non-Qualifying (NQRE) - Amt]]))</f>
        <v>0</v>
      </c>
    </row>
    <row r="4034" spans="2:10" x14ac:dyDescent="0.3">
      <c r="B4034" s="32" t="e">
        <f>_xlfn.XLOOKUP(A4034,Table1[Categories of Work],Table1[Cost Type])</f>
        <v>#N/A</v>
      </c>
      <c r="J4034" s="34">
        <f>IF(ISBLANK(Table24[[#This Row],[HTC - Qualifying (QRE) - Amt]]),SUM(Table24[[#This Row],[NPA - Qualifying (QRE) - Amt]],Table24[[#This Row],[NPA - Non-Qualifying (NQRE) - Amt]]),SUM(Table24[[#This Row],[HTC - Qualifying (QRE) - Amt]]+Table24[[#This Row],[HTC - Non-Qualifying (NQRE) - Amt]]))</f>
        <v>0</v>
      </c>
    </row>
    <row r="4035" spans="2:10" x14ac:dyDescent="0.3">
      <c r="B4035" s="32" t="e">
        <f>_xlfn.XLOOKUP(A4035,Table1[Categories of Work],Table1[Cost Type])</f>
        <v>#N/A</v>
      </c>
      <c r="J4035" s="34">
        <f>IF(ISBLANK(Table24[[#This Row],[HTC - Qualifying (QRE) - Amt]]),SUM(Table24[[#This Row],[NPA - Qualifying (QRE) - Amt]],Table24[[#This Row],[NPA - Non-Qualifying (NQRE) - Amt]]),SUM(Table24[[#This Row],[HTC - Qualifying (QRE) - Amt]]+Table24[[#This Row],[HTC - Non-Qualifying (NQRE) - Amt]]))</f>
        <v>0</v>
      </c>
    </row>
    <row r="4036" spans="2:10" x14ac:dyDescent="0.3">
      <c r="B4036" s="32" t="e">
        <f>_xlfn.XLOOKUP(A4036,Table1[Categories of Work],Table1[Cost Type])</f>
        <v>#N/A</v>
      </c>
      <c r="J4036" s="34">
        <f>IF(ISBLANK(Table24[[#This Row],[HTC - Qualifying (QRE) - Amt]]),SUM(Table24[[#This Row],[NPA - Qualifying (QRE) - Amt]],Table24[[#This Row],[NPA - Non-Qualifying (NQRE) - Amt]]),SUM(Table24[[#This Row],[HTC - Qualifying (QRE) - Amt]]+Table24[[#This Row],[HTC - Non-Qualifying (NQRE) - Amt]]))</f>
        <v>0</v>
      </c>
    </row>
    <row r="4037" spans="2:10" x14ac:dyDescent="0.3">
      <c r="B4037" s="32" t="e">
        <f>_xlfn.XLOOKUP(A4037,Table1[Categories of Work],Table1[Cost Type])</f>
        <v>#N/A</v>
      </c>
      <c r="J4037" s="34">
        <f>IF(ISBLANK(Table24[[#This Row],[HTC - Qualifying (QRE) - Amt]]),SUM(Table24[[#This Row],[NPA - Qualifying (QRE) - Amt]],Table24[[#This Row],[NPA - Non-Qualifying (NQRE) - Amt]]),SUM(Table24[[#This Row],[HTC - Qualifying (QRE) - Amt]]+Table24[[#This Row],[HTC - Non-Qualifying (NQRE) - Amt]]))</f>
        <v>0</v>
      </c>
    </row>
    <row r="4038" spans="2:10" x14ac:dyDescent="0.3">
      <c r="B4038" s="32" t="e">
        <f>_xlfn.XLOOKUP(A4038,Table1[Categories of Work],Table1[Cost Type])</f>
        <v>#N/A</v>
      </c>
      <c r="J4038" s="34">
        <f>IF(ISBLANK(Table24[[#This Row],[HTC - Qualifying (QRE) - Amt]]),SUM(Table24[[#This Row],[NPA - Qualifying (QRE) - Amt]],Table24[[#This Row],[NPA - Non-Qualifying (NQRE) - Amt]]),SUM(Table24[[#This Row],[HTC - Qualifying (QRE) - Amt]]+Table24[[#This Row],[HTC - Non-Qualifying (NQRE) - Amt]]))</f>
        <v>0</v>
      </c>
    </row>
    <row r="4039" spans="2:10" x14ac:dyDescent="0.3">
      <c r="B4039" s="32" t="e">
        <f>_xlfn.XLOOKUP(A4039,Table1[Categories of Work],Table1[Cost Type])</f>
        <v>#N/A</v>
      </c>
      <c r="J4039" s="34">
        <f>IF(ISBLANK(Table24[[#This Row],[HTC - Qualifying (QRE) - Amt]]),SUM(Table24[[#This Row],[NPA - Qualifying (QRE) - Amt]],Table24[[#This Row],[NPA - Non-Qualifying (NQRE) - Amt]]),SUM(Table24[[#This Row],[HTC - Qualifying (QRE) - Amt]]+Table24[[#This Row],[HTC - Non-Qualifying (NQRE) - Amt]]))</f>
        <v>0</v>
      </c>
    </row>
    <row r="4040" spans="2:10" x14ac:dyDescent="0.3">
      <c r="B4040" s="32" t="e">
        <f>_xlfn.XLOOKUP(A4040,Table1[Categories of Work],Table1[Cost Type])</f>
        <v>#N/A</v>
      </c>
      <c r="J4040" s="34">
        <f>IF(ISBLANK(Table24[[#This Row],[HTC - Qualifying (QRE) - Amt]]),SUM(Table24[[#This Row],[NPA - Qualifying (QRE) - Amt]],Table24[[#This Row],[NPA - Non-Qualifying (NQRE) - Amt]]),SUM(Table24[[#This Row],[HTC - Qualifying (QRE) - Amt]]+Table24[[#This Row],[HTC - Non-Qualifying (NQRE) - Amt]]))</f>
        <v>0</v>
      </c>
    </row>
    <row r="4041" spans="2:10" x14ac:dyDescent="0.3">
      <c r="B4041" s="32" t="e">
        <f>_xlfn.XLOOKUP(A4041,Table1[Categories of Work],Table1[Cost Type])</f>
        <v>#N/A</v>
      </c>
      <c r="J4041" s="34">
        <f>IF(ISBLANK(Table24[[#This Row],[HTC - Qualifying (QRE) - Amt]]),SUM(Table24[[#This Row],[NPA - Qualifying (QRE) - Amt]],Table24[[#This Row],[NPA - Non-Qualifying (NQRE) - Amt]]),SUM(Table24[[#This Row],[HTC - Qualifying (QRE) - Amt]]+Table24[[#This Row],[HTC - Non-Qualifying (NQRE) - Amt]]))</f>
        <v>0</v>
      </c>
    </row>
    <row r="4042" spans="2:10" x14ac:dyDescent="0.3">
      <c r="B4042" s="32" t="e">
        <f>_xlfn.XLOOKUP(A4042,Table1[Categories of Work],Table1[Cost Type])</f>
        <v>#N/A</v>
      </c>
      <c r="J4042" s="34">
        <f>IF(ISBLANK(Table24[[#This Row],[HTC - Qualifying (QRE) - Amt]]),SUM(Table24[[#This Row],[NPA - Qualifying (QRE) - Amt]],Table24[[#This Row],[NPA - Non-Qualifying (NQRE) - Amt]]),SUM(Table24[[#This Row],[HTC - Qualifying (QRE) - Amt]]+Table24[[#This Row],[HTC - Non-Qualifying (NQRE) - Amt]]))</f>
        <v>0</v>
      </c>
    </row>
    <row r="4043" spans="2:10" x14ac:dyDescent="0.3">
      <c r="B4043" s="32" t="e">
        <f>_xlfn.XLOOKUP(A4043,Table1[Categories of Work],Table1[Cost Type])</f>
        <v>#N/A</v>
      </c>
      <c r="J4043" s="34">
        <f>IF(ISBLANK(Table24[[#This Row],[HTC - Qualifying (QRE) - Amt]]),SUM(Table24[[#This Row],[NPA - Qualifying (QRE) - Amt]],Table24[[#This Row],[NPA - Non-Qualifying (NQRE) - Amt]]),SUM(Table24[[#This Row],[HTC - Qualifying (QRE) - Amt]]+Table24[[#This Row],[HTC - Non-Qualifying (NQRE) - Amt]]))</f>
        <v>0</v>
      </c>
    </row>
    <row r="4044" spans="2:10" x14ac:dyDescent="0.3">
      <c r="B4044" s="32" t="e">
        <f>_xlfn.XLOOKUP(A4044,Table1[Categories of Work],Table1[Cost Type])</f>
        <v>#N/A</v>
      </c>
      <c r="J4044" s="34">
        <f>IF(ISBLANK(Table24[[#This Row],[HTC - Qualifying (QRE) - Amt]]),SUM(Table24[[#This Row],[NPA - Qualifying (QRE) - Amt]],Table24[[#This Row],[NPA - Non-Qualifying (NQRE) - Amt]]),SUM(Table24[[#This Row],[HTC - Qualifying (QRE) - Amt]]+Table24[[#This Row],[HTC - Non-Qualifying (NQRE) - Amt]]))</f>
        <v>0</v>
      </c>
    </row>
    <row r="4045" spans="2:10" x14ac:dyDescent="0.3">
      <c r="B4045" s="32" t="e">
        <f>_xlfn.XLOOKUP(A4045,Table1[Categories of Work],Table1[Cost Type])</f>
        <v>#N/A</v>
      </c>
      <c r="J4045" s="34">
        <f>IF(ISBLANK(Table24[[#This Row],[HTC - Qualifying (QRE) - Amt]]),SUM(Table24[[#This Row],[NPA - Qualifying (QRE) - Amt]],Table24[[#This Row],[NPA - Non-Qualifying (NQRE) - Amt]]),SUM(Table24[[#This Row],[HTC - Qualifying (QRE) - Amt]]+Table24[[#This Row],[HTC - Non-Qualifying (NQRE) - Amt]]))</f>
        <v>0</v>
      </c>
    </row>
    <row r="4046" spans="2:10" x14ac:dyDescent="0.3">
      <c r="B4046" s="32" t="e">
        <f>_xlfn.XLOOKUP(A4046,Table1[Categories of Work],Table1[Cost Type])</f>
        <v>#N/A</v>
      </c>
      <c r="J4046" s="34">
        <f>IF(ISBLANK(Table24[[#This Row],[HTC - Qualifying (QRE) - Amt]]),SUM(Table24[[#This Row],[NPA - Qualifying (QRE) - Amt]],Table24[[#This Row],[NPA - Non-Qualifying (NQRE) - Amt]]),SUM(Table24[[#This Row],[HTC - Qualifying (QRE) - Amt]]+Table24[[#This Row],[HTC - Non-Qualifying (NQRE) - Amt]]))</f>
        <v>0</v>
      </c>
    </row>
    <row r="4047" spans="2:10" x14ac:dyDescent="0.3">
      <c r="B4047" s="32" t="e">
        <f>_xlfn.XLOOKUP(A4047,Table1[Categories of Work],Table1[Cost Type])</f>
        <v>#N/A</v>
      </c>
      <c r="J4047" s="34">
        <f>IF(ISBLANK(Table24[[#This Row],[HTC - Qualifying (QRE) - Amt]]),SUM(Table24[[#This Row],[NPA - Qualifying (QRE) - Amt]],Table24[[#This Row],[NPA - Non-Qualifying (NQRE) - Amt]]),SUM(Table24[[#This Row],[HTC - Qualifying (QRE) - Amt]]+Table24[[#This Row],[HTC - Non-Qualifying (NQRE) - Amt]]))</f>
        <v>0</v>
      </c>
    </row>
    <row r="4048" spans="2:10" x14ac:dyDescent="0.3">
      <c r="B4048" s="32" t="e">
        <f>_xlfn.XLOOKUP(A4048,Table1[Categories of Work],Table1[Cost Type])</f>
        <v>#N/A</v>
      </c>
      <c r="J4048" s="34">
        <f>IF(ISBLANK(Table24[[#This Row],[HTC - Qualifying (QRE) - Amt]]),SUM(Table24[[#This Row],[NPA - Qualifying (QRE) - Amt]],Table24[[#This Row],[NPA - Non-Qualifying (NQRE) - Amt]]),SUM(Table24[[#This Row],[HTC - Qualifying (QRE) - Amt]]+Table24[[#This Row],[HTC - Non-Qualifying (NQRE) - Amt]]))</f>
        <v>0</v>
      </c>
    </row>
    <row r="4049" spans="2:10" x14ac:dyDescent="0.3">
      <c r="B4049" s="32" t="e">
        <f>_xlfn.XLOOKUP(A4049,Table1[Categories of Work],Table1[Cost Type])</f>
        <v>#N/A</v>
      </c>
      <c r="J4049" s="34">
        <f>IF(ISBLANK(Table24[[#This Row],[HTC - Qualifying (QRE) - Amt]]),SUM(Table24[[#This Row],[NPA - Qualifying (QRE) - Amt]],Table24[[#This Row],[NPA - Non-Qualifying (NQRE) - Amt]]),SUM(Table24[[#This Row],[HTC - Qualifying (QRE) - Amt]]+Table24[[#This Row],[HTC - Non-Qualifying (NQRE) - Amt]]))</f>
        <v>0</v>
      </c>
    </row>
    <row r="4050" spans="2:10" x14ac:dyDescent="0.3">
      <c r="B4050" s="32" t="e">
        <f>_xlfn.XLOOKUP(A4050,Table1[Categories of Work],Table1[Cost Type])</f>
        <v>#N/A</v>
      </c>
      <c r="J4050" s="34">
        <f>IF(ISBLANK(Table24[[#This Row],[HTC - Qualifying (QRE) - Amt]]),SUM(Table24[[#This Row],[NPA - Qualifying (QRE) - Amt]],Table24[[#This Row],[NPA - Non-Qualifying (NQRE) - Amt]]),SUM(Table24[[#This Row],[HTC - Qualifying (QRE) - Amt]]+Table24[[#This Row],[HTC - Non-Qualifying (NQRE) - Amt]]))</f>
        <v>0</v>
      </c>
    </row>
    <row r="4051" spans="2:10" x14ac:dyDescent="0.3">
      <c r="B4051" s="32" t="e">
        <f>_xlfn.XLOOKUP(A4051,Table1[Categories of Work],Table1[Cost Type])</f>
        <v>#N/A</v>
      </c>
      <c r="J4051" s="34">
        <f>IF(ISBLANK(Table24[[#This Row],[HTC - Qualifying (QRE) - Amt]]),SUM(Table24[[#This Row],[NPA - Qualifying (QRE) - Amt]],Table24[[#This Row],[NPA - Non-Qualifying (NQRE) - Amt]]),SUM(Table24[[#This Row],[HTC - Qualifying (QRE) - Amt]]+Table24[[#This Row],[HTC - Non-Qualifying (NQRE) - Amt]]))</f>
        <v>0</v>
      </c>
    </row>
    <row r="4052" spans="2:10" x14ac:dyDescent="0.3">
      <c r="B4052" s="32" t="e">
        <f>_xlfn.XLOOKUP(A4052,Table1[Categories of Work],Table1[Cost Type])</f>
        <v>#N/A</v>
      </c>
      <c r="J4052" s="34">
        <f>IF(ISBLANK(Table24[[#This Row],[HTC - Qualifying (QRE) - Amt]]),SUM(Table24[[#This Row],[NPA - Qualifying (QRE) - Amt]],Table24[[#This Row],[NPA - Non-Qualifying (NQRE) - Amt]]),SUM(Table24[[#This Row],[HTC - Qualifying (QRE) - Amt]]+Table24[[#This Row],[HTC - Non-Qualifying (NQRE) - Amt]]))</f>
        <v>0</v>
      </c>
    </row>
    <row r="4053" spans="2:10" x14ac:dyDescent="0.3">
      <c r="B4053" s="32" t="e">
        <f>_xlfn.XLOOKUP(A4053,Table1[Categories of Work],Table1[Cost Type])</f>
        <v>#N/A</v>
      </c>
      <c r="J4053" s="34">
        <f>IF(ISBLANK(Table24[[#This Row],[HTC - Qualifying (QRE) - Amt]]),SUM(Table24[[#This Row],[NPA - Qualifying (QRE) - Amt]],Table24[[#This Row],[NPA - Non-Qualifying (NQRE) - Amt]]),SUM(Table24[[#This Row],[HTC - Qualifying (QRE) - Amt]]+Table24[[#This Row],[HTC - Non-Qualifying (NQRE) - Amt]]))</f>
        <v>0</v>
      </c>
    </row>
    <row r="4054" spans="2:10" x14ac:dyDescent="0.3">
      <c r="B4054" s="32" t="e">
        <f>_xlfn.XLOOKUP(A4054,Table1[Categories of Work],Table1[Cost Type])</f>
        <v>#N/A</v>
      </c>
      <c r="J4054" s="34">
        <f>IF(ISBLANK(Table24[[#This Row],[HTC - Qualifying (QRE) - Amt]]),SUM(Table24[[#This Row],[NPA - Qualifying (QRE) - Amt]],Table24[[#This Row],[NPA - Non-Qualifying (NQRE) - Amt]]),SUM(Table24[[#This Row],[HTC - Qualifying (QRE) - Amt]]+Table24[[#This Row],[HTC - Non-Qualifying (NQRE) - Amt]]))</f>
        <v>0</v>
      </c>
    </row>
    <row r="4055" spans="2:10" x14ac:dyDescent="0.3">
      <c r="B4055" s="32" t="e">
        <f>_xlfn.XLOOKUP(A4055,Table1[Categories of Work],Table1[Cost Type])</f>
        <v>#N/A</v>
      </c>
      <c r="J4055" s="34">
        <f>IF(ISBLANK(Table24[[#This Row],[HTC - Qualifying (QRE) - Amt]]),SUM(Table24[[#This Row],[NPA - Qualifying (QRE) - Amt]],Table24[[#This Row],[NPA - Non-Qualifying (NQRE) - Amt]]),SUM(Table24[[#This Row],[HTC - Qualifying (QRE) - Amt]]+Table24[[#This Row],[HTC - Non-Qualifying (NQRE) - Amt]]))</f>
        <v>0</v>
      </c>
    </row>
    <row r="4056" spans="2:10" x14ac:dyDescent="0.3">
      <c r="B4056" s="32" t="e">
        <f>_xlfn.XLOOKUP(A4056,Table1[Categories of Work],Table1[Cost Type])</f>
        <v>#N/A</v>
      </c>
      <c r="J4056" s="34">
        <f>IF(ISBLANK(Table24[[#This Row],[HTC - Qualifying (QRE) - Amt]]),SUM(Table24[[#This Row],[NPA - Qualifying (QRE) - Amt]],Table24[[#This Row],[NPA - Non-Qualifying (NQRE) - Amt]]),SUM(Table24[[#This Row],[HTC - Qualifying (QRE) - Amt]]+Table24[[#This Row],[HTC - Non-Qualifying (NQRE) - Amt]]))</f>
        <v>0</v>
      </c>
    </row>
    <row r="4057" spans="2:10" x14ac:dyDescent="0.3">
      <c r="B4057" s="32" t="e">
        <f>_xlfn.XLOOKUP(A4057,Table1[Categories of Work],Table1[Cost Type])</f>
        <v>#N/A</v>
      </c>
      <c r="J4057" s="34">
        <f>IF(ISBLANK(Table24[[#This Row],[HTC - Qualifying (QRE) - Amt]]),SUM(Table24[[#This Row],[NPA - Qualifying (QRE) - Amt]],Table24[[#This Row],[NPA - Non-Qualifying (NQRE) - Amt]]),SUM(Table24[[#This Row],[HTC - Qualifying (QRE) - Amt]]+Table24[[#This Row],[HTC - Non-Qualifying (NQRE) - Amt]]))</f>
        <v>0</v>
      </c>
    </row>
    <row r="4058" spans="2:10" x14ac:dyDescent="0.3">
      <c r="B4058" s="32" t="e">
        <f>_xlfn.XLOOKUP(A4058,Table1[Categories of Work],Table1[Cost Type])</f>
        <v>#N/A</v>
      </c>
      <c r="J4058" s="34">
        <f>IF(ISBLANK(Table24[[#This Row],[HTC - Qualifying (QRE) - Amt]]),SUM(Table24[[#This Row],[NPA - Qualifying (QRE) - Amt]],Table24[[#This Row],[NPA - Non-Qualifying (NQRE) - Amt]]),SUM(Table24[[#This Row],[HTC - Qualifying (QRE) - Amt]]+Table24[[#This Row],[HTC - Non-Qualifying (NQRE) - Amt]]))</f>
        <v>0</v>
      </c>
    </row>
    <row r="4059" spans="2:10" x14ac:dyDescent="0.3">
      <c r="B4059" s="32" t="e">
        <f>_xlfn.XLOOKUP(A4059,Table1[Categories of Work],Table1[Cost Type])</f>
        <v>#N/A</v>
      </c>
      <c r="J4059" s="34">
        <f>IF(ISBLANK(Table24[[#This Row],[HTC - Qualifying (QRE) - Amt]]),SUM(Table24[[#This Row],[NPA - Qualifying (QRE) - Amt]],Table24[[#This Row],[NPA - Non-Qualifying (NQRE) - Amt]]),SUM(Table24[[#This Row],[HTC - Qualifying (QRE) - Amt]]+Table24[[#This Row],[HTC - Non-Qualifying (NQRE) - Amt]]))</f>
        <v>0</v>
      </c>
    </row>
    <row r="4060" spans="2:10" x14ac:dyDescent="0.3">
      <c r="B4060" s="32" t="e">
        <f>_xlfn.XLOOKUP(A4060,Table1[Categories of Work],Table1[Cost Type])</f>
        <v>#N/A</v>
      </c>
      <c r="J4060" s="34">
        <f>IF(ISBLANK(Table24[[#This Row],[HTC - Qualifying (QRE) - Amt]]),SUM(Table24[[#This Row],[NPA - Qualifying (QRE) - Amt]],Table24[[#This Row],[NPA - Non-Qualifying (NQRE) - Amt]]),SUM(Table24[[#This Row],[HTC - Qualifying (QRE) - Amt]]+Table24[[#This Row],[HTC - Non-Qualifying (NQRE) - Amt]]))</f>
        <v>0</v>
      </c>
    </row>
    <row r="4061" spans="2:10" x14ac:dyDescent="0.3">
      <c r="B4061" s="32" t="e">
        <f>_xlfn.XLOOKUP(A4061,Table1[Categories of Work],Table1[Cost Type])</f>
        <v>#N/A</v>
      </c>
      <c r="J4061" s="34">
        <f>IF(ISBLANK(Table24[[#This Row],[HTC - Qualifying (QRE) - Amt]]),SUM(Table24[[#This Row],[NPA - Qualifying (QRE) - Amt]],Table24[[#This Row],[NPA - Non-Qualifying (NQRE) - Amt]]),SUM(Table24[[#This Row],[HTC - Qualifying (QRE) - Amt]]+Table24[[#This Row],[HTC - Non-Qualifying (NQRE) - Amt]]))</f>
        <v>0</v>
      </c>
    </row>
    <row r="4062" spans="2:10" x14ac:dyDescent="0.3">
      <c r="B4062" s="32" t="e">
        <f>_xlfn.XLOOKUP(A4062,Table1[Categories of Work],Table1[Cost Type])</f>
        <v>#N/A</v>
      </c>
      <c r="J4062" s="34">
        <f>IF(ISBLANK(Table24[[#This Row],[HTC - Qualifying (QRE) - Amt]]),SUM(Table24[[#This Row],[NPA - Qualifying (QRE) - Amt]],Table24[[#This Row],[NPA - Non-Qualifying (NQRE) - Amt]]),SUM(Table24[[#This Row],[HTC - Qualifying (QRE) - Amt]]+Table24[[#This Row],[HTC - Non-Qualifying (NQRE) - Amt]]))</f>
        <v>0</v>
      </c>
    </row>
    <row r="4063" spans="2:10" x14ac:dyDescent="0.3">
      <c r="B4063" s="32" t="e">
        <f>_xlfn.XLOOKUP(A4063,Table1[Categories of Work],Table1[Cost Type])</f>
        <v>#N/A</v>
      </c>
      <c r="J4063" s="34">
        <f>IF(ISBLANK(Table24[[#This Row],[HTC - Qualifying (QRE) - Amt]]),SUM(Table24[[#This Row],[NPA - Qualifying (QRE) - Amt]],Table24[[#This Row],[NPA - Non-Qualifying (NQRE) - Amt]]),SUM(Table24[[#This Row],[HTC - Qualifying (QRE) - Amt]]+Table24[[#This Row],[HTC - Non-Qualifying (NQRE) - Amt]]))</f>
        <v>0</v>
      </c>
    </row>
    <row r="4064" spans="2:10" x14ac:dyDescent="0.3">
      <c r="B4064" s="32" t="e">
        <f>_xlfn.XLOOKUP(A4064,Table1[Categories of Work],Table1[Cost Type])</f>
        <v>#N/A</v>
      </c>
      <c r="J4064" s="34">
        <f>IF(ISBLANK(Table24[[#This Row],[HTC - Qualifying (QRE) - Amt]]),SUM(Table24[[#This Row],[NPA - Qualifying (QRE) - Amt]],Table24[[#This Row],[NPA - Non-Qualifying (NQRE) - Amt]]),SUM(Table24[[#This Row],[HTC - Qualifying (QRE) - Amt]]+Table24[[#This Row],[HTC - Non-Qualifying (NQRE) - Amt]]))</f>
        <v>0</v>
      </c>
    </row>
    <row r="4065" spans="2:10" x14ac:dyDescent="0.3">
      <c r="B4065" s="32" t="e">
        <f>_xlfn.XLOOKUP(A4065,Table1[Categories of Work],Table1[Cost Type])</f>
        <v>#N/A</v>
      </c>
      <c r="J4065" s="34">
        <f>IF(ISBLANK(Table24[[#This Row],[HTC - Qualifying (QRE) - Amt]]),SUM(Table24[[#This Row],[NPA - Qualifying (QRE) - Amt]],Table24[[#This Row],[NPA - Non-Qualifying (NQRE) - Amt]]),SUM(Table24[[#This Row],[HTC - Qualifying (QRE) - Amt]]+Table24[[#This Row],[HTC - Non-Qualifying (NQRE) - Amt]]))</f>
        <v>0</v>
      </c>
    </row>
    <row r="4066" spans="2:10" x14ac:dyDescent="0.3">
      <c r="B4066" s="32" t="e">
        <f>_xlfn.XLOOKUP(A4066,Table1[Categories of Work],Table1[Cost Type])</f>
        <v>#N/A</v>
      </c>
      <c r="J4066" s="34">
        <f>IF(ISBLANK(Table24[[#This Row],[HTC - Qualifying (QRE) - Amt]]),SUM(Table24[[#This Row],[NPA - Qualifying (QRE) - Amt]],Table24[[#This Row],[NPA - Non-Qualifying (NQRE) - Amt]]),SUM(Table24[[#This Row],[HTC - Qualifying (QRE) - Amt]]+Table24[[#This Row],[HTC - Non-Qualifying (NQRE) - Amt]]))</f>
        <v>0</v>
      </c>
    </row>
    <row r="4067" spans="2:10" x14ac:dyDescent="0.3">
      <c r="B4067" s="32" t="e">
        <f>_xlfn.XLOOKUP(A4067,Table1[Categories of Work],Table1[Cost Type])</f>
        <v>#N/A</v>
      </c>
      <c r="J4067" s="34">
        <f>IF(ISBLANK(Table24[[#This Row],[HTC - Qualifying (QRE) - Amt]]),SUM(Table24[[#This Row],[NPA - Qualifying (QRE) - Amt]],Table24[[#This Row],[NPA - Non-Qualifying (NQRE) - Amt]]),SUM(Table24[[#This Row],[HTC - Qualifying (QRE) - Amt]]+Table24[[#This Row],[HTC - Non-Qualifying (NQRE) - Amt]]))</f>
        <v>0</v>
      </c>
    </row>
    <row r="4068" spans="2:10" x14ac:dyDescent="0.3">
      <c r="B4068" s="32" t="e">
        <f>_xlfn.XLOOKUP(A4068,Table1[Categories of Work],Table1[Cost Type])</f>
        <v>#N/A</v>
      </c>
      <c r="J4068" s="34">
        <f>IF(ISBLANK(Table24[[#This Row],[HTC - Qualifying (QRE) - Amt]]),SUM(Table24[[#This Row],[NPA - Qualifying (QRE) - Amt]],Table24[[#This Row],[NPA - Non-Qualifying (NQRE) - Amt]]),SUM(Table24[[#This Row],[HTC - Qualifying (QRE) - Amt]]+Table24[[#This Row],[HTC - Non-Qualifying (NQRE) - Amt]]))</f>
        <v>0</v>
      </c>
    </row>
    <row r="4069" spans="2:10" x14ac:dyDescent="0.3">
      <c r="B4069" s="32" t="e">
        <f>_xlfn.XLOOKUP(A4069,Table1[Categories of Work],Table1[Cost Type])</f>
        <v>#N/A</v>
      </c>
      <c r="J4069" s="34">
        <f>IF(ISBLANK(Table24[[#This Row],[HTC - Qualifying (QRE) - Amt]]),SUM(Table24[[#This Row],[NPA - Qualifying (QRE) - Amt]],Table24[[#This Row],[NPA - Non-Qualifying (NQRE) - Amt]]),SUM(Table24[[#This Row],[HTC - Qualifying (QRE) - Amt]]+Table24[[#This Row],[HTC - Non-Qualifying (NQRE) - Amt]]))</f>
        <v>0</v>
      </c>
    </row>
    <row r="4070" spans="2:10" x14ac:dyDescent="0.3">
      <c r="B4070" s="32" t="e">
        <f>_xlfn.XLOOKUP(A4070,Table1[Categories of Work],Table1[Cost Type])</f>
        <v>#N/A</v>
      </c>
      <c r="J4070" s="34">
        <f>IF(ISBLANK(Table24[[#This Row],[HTC - Qualifying (QRE) - Amt]]),SUM(Table24[[#This Row],[NPA - Qualifying (QRE) - Amt]],Table24[[#This Row],[NPA - Non-Qualifying (NQRE) - Amt]]),SUM(Table24[[#This Row],[HTC - Qualifying (QRE) - Amt]]+Table24[[#This Row],[HTC - Non-Qualifying (NQRE) - Amt]]))</f>
        <v>0</v>
      </c>
    </row>
    <row r="4071" spans="2:10" x14ac:dyDescent="0.3">
      <c r="B4071" s="32" t="e">
        <f>_xlfn.XLOOKUP(A4071,Table1[Categories of Work],Table1[Cost Type])</f>
        <v>#N/A</v>
      </c>
      <c r="J4071" s="34">
        <f>IF(ISBLANK(Table24[[#This Row],[HTC - Qualifying (QRE) - Amt]]),SUM(Table24[[#This Row],[NPA - Qualifying (QRE) - Amt]],Table24[[#This Row],[NPA - Non-Qualifying (NQRE) - Amt]]),SUM(Table24[[#This Row],[HTC - Qualifying (QRE) - Amt]]+Table24[[#This Row],[HTC - Non-Qualifying (NQRE) - Amt]]))</f>
        <v>0</v>
      </c>
    </row>
    <row r="4072" spans="2:10" x14ac:dyDescent="0.3">
      <c r="B4072" s="32" t="e">
        <f>_xlfn.XLOOKUP(A4072,Table1[Categories of Work],Table1[Cost Type])</f>
        <v>#N/A</v>
      </c>
      <c r="J4072" s="34">
        <f>IF(ISBLANK(Table24[[#This Row],[HTC - Qualifying (QRE) - Amt]]),SUM(Table24[[#This Row],[NPA - Qualifying (QRE) - Amt]],Table24[[#This Row],[NPA - Non-Qualifying (NQRE) - Amt]]),SUM(Table24[[#This Row],[HTC - Qualifying (QRE) - Amt]]+Table24[[#This Row],[HTC - Non-Qualifying (NQRE) - Amt]]))</f>
        <v>0</v>
      </c>
    </row>
    <row r="4073" spans="2:10" x14ac:dyDescent="0.3">
      <c r="B4073" s="32" t="e">
        <f>_xlfn.XLOOKUP(A4073,Table1[Categories of Work],Table1[Cost Type])</f>
        <v>#N/A</v>
      </c>
      <c r="J4073" s="34">
        <f>IF(ISBLANK(Table24[[#This Row],[HTC - Qualifying (QRE) - Amt]]),SUM(Table24[[#This Row],[NPA - Qualifying (QRE) - Amt]],Table24[[#This Row],[NPA - Non-Qualifying (NQRE) - Amt]]),SUM(Table24[[#This Row],[HTC - Qualifying (QRE) - Amt]]+Table24[[#This Row],[HTC - Non-Qualifying (NQRE) - Amt]]))</f>
        <v>0</v>
      </c>
    </row>
    <row r="4074" spans="2:10" x14ac:dyDescent="0.3">
      <c r="B4074" s="32" t="e">
        <f>_xlfn.XLOOKUP(A4074,Table1[Categories of Work],Table1[Cost Type])</f>
        <v>#N/A</v>
      </c>
      <c r="J4074" s="34">
        <f>IF(ISBLANK(Table24[[#This Row],[HTC - Qualifying (QRE) - Amt]]),SUM(Table24[[#This Row],[NPA - Qualifying (QRE) - Amt]],Table24[[#This Row],[NPA - Non-Qualifying (NQRE) - Amt]]),SUM(Table24[[#This Row],[HTC - Qualifying (QRE) - Amt]]+Table24[[#This Row],[HTC - Non-Qualifying (NQRE) - Amt]]))</f>
        <v>0</v>
      </c>
    </row>
    <row r="4075" spans="2:10" x14ac:dyDescent="0.3">
      <c r="B4075" s="32" t="e">
        <f>_xlfn.XLOOKUP(A4075,Table1[Categories of Work],Table1[Cost Type])</f>
        <v>#N/A</v>
      </c>
      <c r="J4075" s="34">
        <f>IF(ISBLANK(Table24[[#This Row],[HTC - Qualifying (QRE) - Amt]]),SUM(Table24[[#This Row],[NPA - Qualifying (QRE) - Amt]],Table24[[#This Row],[NPA - Non-Qualifying (NQRE) - Amt]]),SUM(Table24[[#This Row],[HTC - Qualifying (QRE) - Amt]]+Table24[[#This Row],[HTC - Non-Qualifying (NQRE) - Amt]]))</f>
        <v>0</v>
      </c>
    </row>
    <row r="4076" spans="2:10" x14ac:dyDescent="0.3">
      <c r="B4076" s="32" t="e">
        <f>_xlfn.XLOOKUP(A4076,Table1[Categories of Work],Table1[Cost Type])</f>
        <v>#N/A</v>
      </c>
      <c r="J4076" s="34">
        <f>IF(ISBLANK(Table24[[#This Row],[HTC - Qualifying (QRE) - Amt]]),SUM(Table24[[#This Row],[NPA - Qualifying (QRE) - Amt]],Table24[[#This Row],[NPA - Non-Qualifying (NQRE) - Amt]]),SUM(Table24[[#This Row],[HTC - Qualifying (QRE) - Amt]]+Table24[[#This Row],[HTC - Non-Qualifying (NQRE) - Amt]]))</f>
        <v>0</v>
      </c>
    </row>
    <row r="4077" spans="2:10" x14ac:dyDescent="0.3">
      <c r="B4077" s="32" t="e">
        <f>_xlfn.XLOOKUP(A4077,Table1[Categories of Work],Table1[Cost Type])</f>
        <v>#N/A</v>
      </c>
      <c r="J4077" s="34">
        <f>IF(ISBLANK(Table24[[#This Row],[HTC - Qualifying (QRE) - Amt]]),SUM(Table24[[#This Row],[NPA - Qualifying (QRE) - Amt]],Table24[[#This Row],[NPA - Non-Qualifying (NQRE) - Amt]]),SUM(Table24[[#This Row],[HTC - Qualifying (QRE) - Amt]]+Table24[[#This Row],[HTC - Non-Qualifying (NQRE) - Amt]]))</f>
        <v>0</v>
      </c>
    </row>
    <row r="4078" spans="2:10" x14ac:dyDescent="0.3">
      <c r="B4078" s="32" t="e">
        <f>_xlfn.XLOOKUP(A4078,Table1[Categories of Work],Table1[Cost Type])</f>
        <v>#N/A</v>
      </c>
      <c r="J4078" s="34">
        <f>IF(ISBLANK(Table24[[#This Row],[HTC - Qualifying (QRE) - Amt]]),SUM(Table24[[#This Row],[NPA - Qualifying (QRE) - Amt]],Table24[[#This Row],[NPA - Non-Qualifying (NQRE) - Amt]]),SUM(Table24[[#This Row],[HTC - Qualifying (QRE) - Amt]]+Table24[[#This Row],[HTC - Non-Qualifying (NQRE) - Amt]]))</f>
        <v>0</v>
      </c>
    </row>
    <row r="4079" spans="2:10" x14ac:dyDescent="0.3">
      <c r="B4079" s="32" t="e">
        <f>_xlfn.XLOOKUP(A4079,Table1[Categories of Work],Table1[Cost Type])</f>
        <v>#N/A</v>
      </c>
      <c r="J4079" s="34">
        <f>IF(ISBLANK(Table24[[#This Row],[HTC - Qualifying (QRE) - Amt]]),SUM(Table24[[#This Row],[NPA - Qualifying (QRE) - Amt]],Table24[[#This Row],[NPA - Non-Qualifying (NQRE) - Amt]]),SUM(Table24[[#This Row],[HTC - Qualifying (QRE) - Amt]]+Table24[[#This Row],[HTC - Non-Qualifying (NQRE) - Amt]]))</f>
        <v>0</v>
      </c>
    </row>
    <row r="4080" spans="2:10" x14ac:dyDescent="0.3">
      <c r="B4080" s="32" t="e">
        <f>_xlfn.XLOOKUP(A4080,Table1[Categories of Work],Table1[Cost Type])</f>
        <v>#N/A</v>
      </c>
      <c r="J4080" s="34">
        <f>IF(ISBLANK(Table24[[#This Row],[HTC - Qualifying (QRE) - Amt]]),SUM(Table24[[#This Row],[NPA - Qualifying (QRE) - Amt]],Table24[[#This Row],[NPA - Non-Qualifying (NQRE) - Amt]]),SUM(Table24[[#This Row],[HTC - Qualifying (QRE) - Amt]]+Table24[[#This Row],[HTC - Non-Qualifying (NQRE) - Amt]]))</f>
        <v>0</v>
      </c>
    </row>
    <row r="4081" spans="2:10" x14ac:dyDescent="0.3">
      <c r="B4081" s="32" t="e">
        <f>_xlfn.XLOOKUP(A4081,Table1[Categories of Work],Table1[Cost Type])</f>
        <v>#N/A</v>
      </c>
      <c r="J4081" s="34">
        <f>IF(ISBLANK(Table24[[#This Row],[HTC - Qualifying (QRE) - Amt]]),SUM(Table24[[#This Row],[NPA - Qualifying (QRE) - Amt]],Table24[[#This Row],[NPA - Non-Qualifying (NQRE) - Amt]]),SUM(Table24[[#This Row],[HTC - Qualifying (QRE) - Amt]]+Table24[[#This Row],[HTC - Non-Qualifying (NQRE) - Amt]]))</f>
        <v>0</v>
      </c>
    </row>
    <row r="4082" spans="2:10" x14ac:dyDescent="0.3">
      <c r="B4082" s="32" t="e">
        <f>_xlfn.XLOOKUP(A4082,Table1[Categories of Work],Table1[Cost Type])</f>
        <v>#N/A</v>
      </c>
      <c r="J4082" s="34">
        <f>IF(ISBLANK(Table24[[#This Row],[HTC - Qualifying (QRE) - Amt]]),SUM(Table24[[#This Row],[NPA - Qualifying (QRE) - Amt]],Table24[[#This Row],[NPA - Non-Qualifying (NQRE) - Amt]]),SUM(Table24[[#This Row],[HTC - Qualifying (QRE) - Amt]]+Table24[[#This Row],[HTC - Non-Qualifying (NQRE) - Amt]]))</f>
        <v>0</v>
      </c>
    </row>
    <row r="4083" spans="2:10" x14ac:dyDescent="0.3">
      <c r="B4083" s="32" t="e">
        <f>_xlfn.XLOOKUP(A4083,Table1[Categories of Work],Table1[Cost Type])</f>
        <v>#N/A</v>
      </c>
      <c r="J4083" s="34">
        <f>IF(ISBLANK(Table24[[#This Row],[HTC - Qualifying (QRE) - Amt]]),SUM(Table24[[#This Row],[NPA - Qualifying (QRE) - Amt]],Table24[[#This Row],[NPA - Non-Qualifying (NQRE) - Amt]]),SUM(Table24[[#This Row],[HTC - Qualifying (QRE) - Amt]]+Table24[[#This Row],[HTC - Non-Qualifying (NQRE) - Amt]]))</f>
        <v>0</v>
      </c>
    </row>
    <row r="4084" spans="2:10" x14ac:dyDescent="0.3">
      <c r="B4084" s="32" t="e">
        <f>_xlfn.XLOOKUP(A4084,Table1[Categories of Work],Table1[Cost Type])</f>
        <v>#N/A</v>
      </c>
      <c r="J4084" s="34">
        <f>IF(ISBLANK(Table24[[#This Row],[HTC - Qualifying (QRE) - Amt]]),SUM(Table24[[#This Row],[NPA - Qualifying (QRE) - Amt]],Table24[[#This Row],[NPA - Non-Qualifying (NQRE) - Amt]]),SUM(Table24[[#This Row],[HTC - Qualifying (QRE) - Amt]]+Table24[[#This Row],[HTC - Non-Qualifying (NQRE) - Amt]]))</f>
        <v>0</v>
      </c>
    </row>
    <row r="4085" spans="2:10" x14ac:dyDescent="0.3">
      <c r="B4085" s="32" t="e">
        <f>_xlfn.XLOOKUP(A4085,Table1[Categories of Work],Table1[Cost Type])</f>
        <v>#N/A</v>
      </c>
      <c r="J4085" s="34">
        <f>IF(ISBLANK(Table24[[#This Row],[HTC - Qualifying (QRE) - Amt]]),SUM(Table24[[#This Row],[NPA - Qualifying (QRE) - Amt]],Table24[[#This Row],[NPA - Non-Qualifying (NQRE) - Amt]]),SUM(Table24[[#This Row],[HTC - Qualifying (QRE) - Amt]]+Table24[[#This Row],[HTC - Non-Qualifying (NQRE) - Amt]]))</f>
        <v>0</v>
      </c>
    </row>
    <row r="4086" spans="2:10" x14ac:dyDescent="0.3">
      <c r="B4086" s="32" t="e">
        <f>_xlfn.XLOOKUP(A4086,Table1[Categories of Work],Table1[Cost Type])</f>
        <v>#N/A</v>
      </c>
      <c r="J4086" s="34">
        <f>IF(ISBLANK(Table24[[#This Row],[HTC - Qualifying (QRE) - Amt]]),SUM(Table24[[#This Row],[NPA - Qualifying (QRE) - Amt]],Table24[[#This Row],[NPA - Non-Qualifying (NQRE) - Amt]]),SUM(Table24[[#This Row],[HTC - Qualifying (QRE) - Amt]]+Table24[[#This Row],[HTC - Non-Qualifying (NQRE) - Amt]]))</f>
        <v>0</v>
      </c>
    </row>
    <row r="4087" spans="2:10" x14ac:dyDescent="0.3">
      <c r="B4087" s="32" t="e">
        <f>_xlfn.XLOOKUP(A4087,Table1[Categories of Work],Table1[Cost Type])</f>
        <v>#N/A</v>
      </c>
      <c r="J4087" s="34">
        <f>IF(ISBLANK(Table24[[#This Row],[HTC - Qualifying (QRE) - Amt]]),SUM(Table24[[#This Row],[NPA - Qualifying (QRE) - Amt]],Table24[[#This Row],[NPA - Non-Qualifying (NQRE) - Amt]]),SUM(Table24[[#This Row],[HTC - Qualifying (QRE) - Amt]]+Table24[[#This Row],[HTC - Non-Qualifying (NQRE) - Amt]]))</f>
        <v>0</v>
      </c>
    </row>
    <row r="4088" spans="2:10" x14ac:dyDescent="0.3">
      <c r="B4088" s="32" t="e">
        <f>_xlfn.XLOOKUP(A4088,Table1[Categories of Work],Table1[Cost Type])</f>
        <v>#N/A</v>
      </c>
      <c r="J4088" s="34">
        <f>IF(ISBLANK(Table24[[#This Row],[HTC - Qualifying (QRE) - Amt]]),SUM(Table24[[#This Row],[NPA - Qualifying (QRE) - Amt]],Table24[[#This Row],[NPA - Non-Qualifying (NQRE) - Amt]]),SUM(Table24[[#This Row],[HTC - Qualifying (QRE) - Amt]]+Table24[[#This Row],[HTC - Non-Qualifying (NQRE) - Amt]]))</f>
        <v>0</v>
      </c>
    </row>
    <row r="4089" spans="2:10" x14ac:dyDescent="0.3">
      <c r="B4089" s="32" t="e">
        <f>_xlfn.XLOOKUP(A4089,Table1[Categories of Work],Table1[Cost Type])</f>
        <v>#N/A</v>
      </c>
      <c r="J4089" s="34">
        <f>IF(ISBLANK(Table24[[#This Row],[HTC - Qualifying (QRE) - Amt]]),SUM(Table24[[#This Row],[NPA - Qualifying (QRE) - Amt]],Table24[[#This Row],[NPA - Non-Qualifying (NQRE) - Amt]]),SUM(Table24[[#This Row],[HTC - Qualifying (QRE) - Amt]]+Table24[[#This Row],[HTC - Non-Qualifying (NQRE) - Amt]]))</f>
        <v>0</v>
      </c>
    </row>
    <row r="4090" spans="2:10" x14ac:dyDescent="0.3">
      <c r="B4090" s="32" t="e">
        <f>_xlfn.XLOOKUP(A4090,Table1[Categories of Work],Table1[Cost Type])</f>
        <v>#N/A</v>
      </c>
      <c r="J4090" s="34">
        <f>IF(ISBLANK(Table24[[#This Row],[HTC - Qualifying (QRE) - Amt]]),SUM(Table24[[#This Row],[NPA - Qualifying (QRE) - Amt]],Table24[[#This Row],[NPA - Non-Qualifying (NQRE) - Amt]]),SUM(Table24[[#This Row],[HTC - Qualifying (QRE) - Amt]]+Table24[[#This Row],[HTC - Non-Qualifying (NQRE) - Amt]]))</f>
        <v>0</v>
      </c>
    </row>
    <row r="4091" spans="2:10" x14ac:dyDescent="0.3">
      <c r="B4091" s="32" t="e">
        <f>_xlfn.XLOOKUP(A4091,Table1[Categories of Work],Table1[Cost Type])</f>
        <v>#N/A</v>
      </c>
      <c r="J4091" s="34">
        <f>IF(ISBLANK(Table24[[#This Row],[HTC - Qualifying (QRE) - Amt]]),SUM(Table24[[#This Row],[NPA - Qualifying (QRE) - Amt]],Table24[[#This Row],[NPA - Non-Qualifying (NQRE) - Amt]]),SUM(Table24[[#This Row],[HTC - Qualifying (QRE) - Amt]]+Table24[[#This Row],[HTC - Non-Qualifying (NQRE) - Amt]]))</f>
        <v>0</v>
      </c>
    </row>
    <row r="4092" spans="2:10" x14ac:dyDescent="0.3">
      <c r="B4092" s="32" t="e">
        <f>_xlfn.XLOOKUP(A4092,Table1[Categories of Work],Table1[Cost Type])</f>
        <v>#N/A</v>
      </c>
      <c r="J4092" s="34">
        <f>IF(ISBLANK(Table24[[#This Row],[HTC - Qualifying (QRE) - Amt]]),SUM(Table24[[#This Row],[NPA - Qualifying (QRE) - Amt]],Table24[[#This Row],[NPA - Non-Qualifying (NQRE) - Amt]]),SUM(Table24[[#This Row],[HTC - Qualifying (QRE) - Amt]]+Table24[[#This Row],[HTC - Non-Qualifying (NQRE) - Amt]]))</f>
        <v>0</v>
      </c>
    </row>
    <row r="4093" spans="2:10" x14ac:dyDescent="0.3">
      <c r="B4093" s="32" t="e">
        <f>_xlfn.XLOOKUP(A4093,Table1[Categories of Work],Table1[Cost Type])</f>
        <v>#N/A</v>
      </c>
      <c r="J4093" s="34">
        <f>IF(ISBLANK(Table24[[#This Row],[HTC - Qualifying (QRE) - Amt]]),SUM(Table24[[#This Row],[NPA - Qualifying (QRE) - Amt]],Table24[[#This Row],[NPA - Non-Qualifying (NQRE) - Amt]]),SUM(Table24[[#This Row],[HTC - Qualifying (QRE) - Amt]]+Table24[[#This Row],[HTC - Non-Qualifying (NQRE) - Amt]]))</f>
        <v>0</v>
      </c>
    </row>
    <row r="4094" spans="2:10" x14ac:dyDescent="0.3">
      <c r="B4094" s="32" t="e">
        <f>_xlfn.XLOOKUP(A4094,Table1[Categories of Work],Table1[Cost Type])</f>
        <v>#N/A</v>
      </c>
      <c r="J4094" s="34">
        <f>IF(ISBLANK(Table24[[#This Row],[HTC - Qualifying (QRE) - Amt]]),SUM(Table24[[#This Row],[NPA - Qualifying (QRE) - Amt]],Table24[[#This Row],[NPA - Non-Qualifying (NQRE) - Amt]]),SUM(Table24[[#This Row],[HTC - Qualifying (QRE) - Amt]]+Table24[[#This Row],[HTC - Non-Qualifying (NQRE) - Amt]]))</f>
        <v>0</v>
      </c>
    </row>
    <row r="4095" spans="2:10" x14ac:dyDescent="0.3">
      <c r="B4095" s="32" t="e">
        <f>_xlfn.XLOOKUP(A4095,Table1[Categories of Work],Table1[Cost Type])</f>
        <v>#N/A</v>
      </c>
      <c r="J4095" s="34">
        <f>IF(ISBLANK(Table24[[#This Row],[HTC - Qualifying (QRE) - Amt]]),SUM(Table24[[#This Row],[NPA - Qualifying (QRE) - Amt]],Table24[[#This Row],[NPA - Non-Qualifying (NQRE) - Amt]]),SUM(Table24[[#This Row],[HTC - Qualifying (QRE) - Amt]]+Table24[[#This Row],[HTC - Non-Qualifying (NQRE) - Amt]]))</f>
        <v>0</v>
      </c>
    </row>
    <row r="4096" spans="2:10" x14ac:dyDescent="0.3">
      <c r="B4096" s="32" t="e">
        <f>_xlfn.XLOOKUP(A4096,Table1[Categories of Work],Table1[Cost Type])</f>
        <v>#N/A</v>
      </c>
      <c r="J4096" s="34">
        <f>IF(ISBLANK(Table24[[#This Row],[HTC - Qualifying (QRE) - Amt]]),SUM(Table24[[#This Row],[NPA - Qualifying (QRE) - Amt]],Table24[[#This Row],[NPA - Non-Qualifying (NQRE) - Amt]]),SUM(Table24[[#This Row],[HTC - Qualifying (QRE) - Amt]]+Table24[[#This Row],[HTC - Non-Qualifying (NQRE) - Amt]]))</f>
        <v>0</v>
      </c>
    </row>
    <row r="4097" spans="2:10" x14ac:dyDescent="0.3">
      <c r="B4097" s="32" t="e">
        <f>_xlfn.XLOOKUP(A4097,Table1[Categories of Work],Table1[Cost Type])</f>
        <v>#N/A</v>
      </c>
      <c r="J4097" s="34">
        <f>IF(ISBLANK(Table24[[#This Row],[HTC - Qualifying (QRE) - Amt]]),SUM(Table24[[#This Row],[NPA - Qualifying (QRE) - Amt]],Table24[[#This Row],[NPA - Non-Qualifying (NQRE) - Amt]]),SUM(Table24[[#This Row],[HTC - Qualifying (QRE) - Amt]]+Table24[[#This Row],[HTC - Non-Qualifying (NQRE) - Amt]]))</f>
        <v>0</v>
      </c>
    </row>
    <row r="4098" spans="2:10" x14ac:dyDescent="0.3">
      <c r="B4098" s="32" t="e">
        <f>_xlfn.XLOOKUP(A4098,Table1[Categories of Work],Table1[Cost Type])</f>
        <v>#N/A</v>
      </c>
      <c r="J4098" s="34">
        <f>IF(ISBLANK(Table24[[#This Row],[HTC - Qualifying (QRE) - Amt]]),SUM(Table24[[#This Row],[NPA - Qualifying (QRE) - Amt]],Table24[[#This Row],[NPA - Non-Qualifying (NQRE) - Amt]]),SUM(Table24[[#This Row],[HTC - Qualifying (QRE) - Amt]]+Table24[[#This Row],[HTC - Non-Qualifying (NQRE) - Amt]]))</f>
        <v>0</v>
      </c>
    </row>
    <row r="4099" spans="2:10" x14ac:dyDescent="0.3">
      <c r="B4099" s="32" t="e">
        <f>_xlfn.XLOOKUP(A4099,Table1[Categories of Work],Table1[Cost Type])</f>
        <v>#N/A</v>
      </c>
      <c r="J4099" s="34">
        <f>IF(ISBLANK(Table24[[#This Row],[HTC - Qualifying (QRE) - Amt]]),SUM(Table24[[#This Row],[NPA - Qualifying (QRE) - Amt]],Table24[[#This Row],[NPA - Non-Qualifying (NQRE) - Amt]]),SUM(Table24[[#This Row],[HTC - Qualifying (QRE) - Amt]]+Table24[[#This Row],[HTC - Non-Qualifying (NQRE) - Amt]]))</f>
        <v>0</v>
      </c>
    </row>
    <row r="4100" spans="2:10" x14ac:dyDescent="0.3">
      <c r="B4100" s="32" t="e">
        <f>_xlfn.XLOOKUP(A4100,Table1[Categories of Work],Table1[Cost Type])</f>
        <v>#N/A</v>
      </c>
      <c r="J4100" s="34">
        <f>IF(ISBLANK(Table24[[#This Row],[HTC - Qualifying (QRE) - Amt]]),SUM(Table24[[#This Row],[NPA - Qualifying (QRE) - Amt]],Table24[[#This Row],[NPA - Non-Qualifying (NQRE) - Amt]]),SUM(Table24[[#This Row],[HTC - Qualifying (QRE) - Amt]]+Table24[[#This Row],[HTC - Non-Qualifying (NQRE) - Amt]]))</f>
        <v>0</v>
      </c>
    </row>
    <row r="4101" spans="2:10" x14ac:dyDescent="0.3">
      <c r="B4101" s="32" t="e">
        <f>_xlfn.XLOOKUP(A4101,Table1[Categories of Work],Table1[Cost Type])</f>
        <v>#N/A</v>
      </c>
      <c r="J4101" s="34">
        <f>IF(ISBLANK(Table24[[#This Row],[HTC - Qualifying (QRE) - Amt]]),SUM(Table24[[#This Row],[NPA - Qualifying (QRE) - Amt]],Table24[[#This Row],[NPA - Non-Qualifying (NQRE) - Amt]]),SUM(Table24[[#This Row],[HTC - Qualifying (QRE) - Amt]]+Table24[[#This Row],[HTC - Non-Qualifying (NQRE) - Amt]]))</f>
        <v>0</v>
      </c>
    </row>
    <row r="4102" spans="2:10" x14ac:dyDescent="0.3">
      <c r="B4102" s="32" t="e">
        <f>_xlfn.XLOOKUP(A4102,Table1[Categories of Work],Table1[Cost Type])</f>
        <v>#N/A</v>
      </c>
      <c r="J4102" s="34">
        <f>IF(ISBLANK(Table24[[#This Row],[HTC - Qualifying (QRE) - Amt]]),SUM(Table24[[#This Row],[NPA - Qualifying (QRE) - Amt]],Table24[[#This Row],[NPA - Non-Qualifying (NQRE) - Amt]]),SUM(Table24[[#This Row],[HTC - Qualifying (QRE) - Amt]]+Table24[[#This Row],[HTC - Non-Qualifying (NQRE) - Amt]]))</f>
        <v>0</v>
      </c>
    </row>
    <row r="4103" spans="2:10" x14ac:dyDescent="0.3">
      <c r="B4103" s="32" t="e">
        <f>_xlfn.XLOOKUP(A4103,Table1[Categories of Work],Table1[Cost Type])</f>
        <v>#N/A</v>
      </c>
      <c r="J4103" s="34">
        <f>IF(ISBLANK(Table24[[#This Row],[HTC - Qualifying (QRE) - Amt]]),SUM(Table24[[#This Row],[NPA - Qualifying (QRE) - Amt]],Table24[[#This Row],[NPA - Non-Qualifying (NQRE) - Amt]]),SUM(Table24[[#This Row],[HTC - Qualifying (QRE) - Amt]]+Table24[[#This Row],[HTC - Non-Qualifying (NQRE) - Amt]]))</f>
        <v>0</v>
      </c>
    </row>
    <row r="4104" spans="2:10" x14ac:dyDescent="0.3">
      <c r="B4104" s="32" t="e">
        <f>_xlfn.XLOOKUP(A4104,Table1[Categories of Work],Table1[Cost Type])</f>
        <v>#N/A</v>
      </c>
      <c r="J4104" s="34">
        <f>IF(ISBLANK(Table24[[#This Row],[HTC - Qualifying (QRE) - Amt]]),SUM(Table24[[#This Row],[NPA - Qualifying (QRE) - Amt]],Table24[[#This Row],[NPA - Non-Qualifying (NQRE) - Amt]]),SUM(Table24[[#This Row],[HTC - Qualifying (QRE) - Amt]]+Table24[[#This Row],[HTC - Non-Qualifying (NQRE) - Amt]]))</f>
        <v>0</v>
      </c>
    </row>
    <row r="4105" spans="2:10" x14ac:dyDescent="0.3">
      <c r="B4105" s="32" t="e">
        <f>_xlfn.XLOOKUP(A4105,Table1[Categories of Work],Table1[Cost Type])</f>
        <v>#N/A</v>
      </c>
      <c r="J4105" s="34">
        <f>IF(ISBLANK(Table24[[#This Row],[HTC - Qualifying (QRE) - Amt]]),SUM(Table24[[#This Row],[NPA - Qualifying (QRE) - Amt]],Table24[[#This Row],[NPA - Non-Qualifying (NQRE) - Amt]]),SUM(Table24[[#This Row],[HTC - Qualifying (QRE) - Amt]]+Table24[[#This Row],[HTC - Non-Qualifying (NQRE) - Amt]]))</f>
        <v>0</v>
      </c>
    </row>
    <row r="4106" spans="2:10" x14ac:dyDescent="0.3">
      <c r="B4106" s="32" t="e">
        <f>_xlfn.XLOOKUP(A4106,Table1[Categories of Work],Table1[Cost Type])</f>
        <v>#N/A</v>
      </c>
      <c r="J4106" s="34">
        <f>IF(ISBLANK(Table24[[#This Row],[HTC - Qualifying (QRE) - Amt]]),SUM(Table24[[#This Row],[NPA - Qualifying (QRE) - Amt]],Table24[[#This Row],[NPA - Non-Qualifying (NQRE) - Amt]]),SUM(Table24[[#This Row],[HTC - Qualifying (QRE) - Amt]]+Table24[[#This Row],[HTC - Non-Qualifying (NQRE) - Amt]]))</f>
        <v>0</v>
      </c>
    </row>
    <row r="4107" spans="2:10" x14ac:dyDescent="0.3">
      <c r="B4107" s="32" t="e">
        <f>_xlfn.XLOOKUP(A4107,Table1[Categories of Work],Table1[Cost Type])</f>
        <v>#N/A</v>
      </c>
      <c r="J4107" s="34">
        <f>IF(ISBLANK(Table24[[#This Row],[HTC - Qualifying (QRE) - Amt]]),SUM(Table24[[#This Row],[NPA - Qualifying (QRE) - Amt]],Table24[[#This Row],[NPA - Non-Qualifying (NQRE) - Amt]]),SUM(Table24[[#This Row],[HTC - Qualifying (QRE) - Amt]]+Table24[[#This Row],[HTC - Non-Qualifying (NQRE) - Amt]]))</f>
        <v>0</v>
      </c>
    </row>
    <row r="4108" spans="2:10" x14ac:dyDescent="0.3">
      <c r="B4108" s="32" t="e">
        <f>_xlfn.XLOOKUP(A4108,Table1[Categories of Work],Table1[Cost Type])</f>
        <v>#N/A</v>
      </c>
      <c r="J4108" s="34">
        <f>IF(ISBLANK(Table24[[#This Row],[HTC - Qualifying (QRE) - Amt]]),SUM(Table24[[#This Row],[NPA - Qualifying (QRE) - Amt]],Table24[[#This Row],[NPA - Non-Qualifying (NQRE) - Amt]]),SUM(Table24[[#This Row],[HTC - Qualifying (QRE) - Amt]]+Table24[[#This Row],[HTC - Non-Qualifying (NQRE) - Amt]]))</f>
        <v>0</v>
      </c>
    </row>
    <row r="4109" spans="2:10" x14ac:dyDescent="0.3">
      <c r="B4109" s="32" t="e">
        <f>_xlfn.XLOOKUP(A4109,Table1[Categories of Work],Table1[Cost Type])</f>
        <v>#N/A</v>
      </c>
      <c r="J4109" s="34">
        <f>IF(ISBLANK(Table24[[#This Row],[HTC - Qualifying (QRE) - Amt]]),SUM(Table24[[#This Row],[NPA - Qualifying (QRE) - Amt]],Table24[[#This Row],[NPA - Non-Qualifying (NQRE) - Amt]]),SUM(Table24[[#This Row],[HTC - Qualifying (QRE) - Amt]]+Table24[[#This Row],[HTC - Non-Qualifying (NQRE) - Amt]]))</f>
        <v>0</v>
      </c>
    </row>
    <row r="4110" spans="2:10" x14ac:dyDescent="0.3">
      <c r="B4110" s="32" t="e">
        <f>_xlfn.XLOOKUP(A4110,Table1[Categories of Work],Table1[Cost Type])</f>
        <v>#N/A</v>
      </c>
      <c r="J4110" s="34">
        <f>IF(ISBLANK(Table24[[#This Row],[HTC - Qualifying (QRE) - Amt]]),SUM(Table24[[#This Row],[NPA - Qualifying (QRE) - Amt]],Table24[[#This Row],[NPA - Non-Qualifying (NQRE) - Amt]]),SUM(Table24[[#This Row],[HTC - Qualifying (QRE) - Amt]]+Table24[[#This Row],[HTC - Non-Qualifying (NQRE) - Amt]]))</f>
        <v>0</v>
      </c>
    </row>
    <row r="4111" spans="2:10" x14ac:dyDescent="0.3">
      <c r="B4111" s="32" t="e">
        <f>_xlfn.XLOOKUP(A4111,Table1[Categories of Work],Table1[Cost Type])</f>
        <v>#N/A</v>
      </c>
      <c r="J4111" s="34">
        <f>IF(ISBLANK(Table24[[#This Row],[HTC - Qualifying (QRE) - Amt]]),SUM(Table24[[#This Row],[NPA - Qualifying (QRE) - Amt]],Table24[[#This Row],[NPA - Non-Qualifying (NQRE) - Amt]]),SUM(Table24[[#This Row],[HTC - Qualifying (QRE) - Amt]]+Table24[[#This Row],[HTC - Non-Qualifying (NQRE) - Amt]]))</f>
        <v>0</v>
      </c>
    </row>
    <row r="4112" spans="2:10" x14ac:dyDescent="0.3">
      <c r="B4112" s="32" t="e">
        <f>_xlfn.XLOOKUP(A4112,Table1[Categories of Work],Table1[Cost Type])</f>
        <v>#N/A</v>
      </c>
      <c r="J4112" s="34">
        <f>IF(ISBLANK(Table24[[#This Row],[HTC - Qualifying (QRE) - Amt]]),SUM(Table24[[#This Row],[NPA - Qualifying (QRE) - Amt]],Table24[[#This Row],[NPA - Non-Qualifying (NQRE) - Amt]]),SUM(Table24[[#This Row],[HTC - Qualifying (QRE) - Amt]]+Table24[[#This Row],[HTC - Non-Qualifying (NQRE) - Amt]]))</f>
        <v>0</v>
      </c>
    </row>
    <row r="4113" spans="2:10" x14ac:dyDescent="0.3">
      <c r="B4113" s="32" t="e">
        <f>_xlfn.XLOOKUP(A4113,Table1[Categories of Work],Table1[Cost Type])</f>
        <v>#N/A</v>
      </c>
      <c r="J4113" s="34">
        <f>IF(ISBLANK(Table24[[#This Row],[HTC - Qualifying (QRE) - Amt]]),SUM(Table24[[#This Row],[NPA - Qualifying (QRE) - Amt]],Table24[[#This Row],[NPA - Non-Qualifying (NQRE) - Amt]]),SUM(Table24[[#This Row],[HTC - Qualifying (QRE) - Amt]]+Table24[[#This Row],[HTC - Non-Qualifying (NQRE) - Amt]]))</f>
        <v>0</v>
      </c>
    </row>
    <row r="4114" spans="2:10" x14ac:dyDescent="0.3">
      <c r="B4114" s="32" t="e">
        <f>_xlfn.XLOOKUP(A4114,Table1[Categories of Work],Table1[Cost Type])</f>
        <v>#N/A</v>
      </c>
      <c r="J4114" s="34">
        <f>IF(ISBLANK(Table24[[#This Row],[HTC - Qualifying (QRE) - Amt]]),SUM(Table24[[#This Row],[NPA - Qualifying (QRE) - Amt]],Table24[[#This Row],[NPA - Non-Qualifying (NQRE) - Amt]]),SUM(Table24[[#This Row],[HTC - Qualifying (QRE) - Amt]]+Table24[[#This Row],[HTC - Non-Qualifying (NQRE) - Amt]]))</f>
        <v>0</v>
      </c>
    </row>
    <row r="4115" spans="2:10" x14ac:dyDescent="0.3">
      <c r="B4115" s="32" t="e">
        <f>_xlfn.XLOOKUP(A4115,Table1[Categories of Work],Table1[Cost Type])</f>
        <v>#N/A</v>
      </c>
      <c r="J4115" s="34">
        <f>IF(ISBLANK(Table24[[#This Row],[HTC - Qualifying (QRE) - Amt]]),SUM(Table24[[#This Row],[NPA - Qualifying (QRE) - Amt]],Table24[[#This Row],[NPA - Non-Qualifying (NQRE) - Amt]]),SUM(Table24[[#This Row],[HTC - Qualifying (QRE) - Amt]]+Table24[[#This Row],[HTC - Non-Qualifying (NQRE) - Amt]]))</f>
        <v>0</v>
      </c>
    </row>
    <row r="4116" spans="2:10" x14ac:dyDescent="0.3">
      <c r="B4116" s="32" t="e">
        <f>_xlfn.XLOOKUP(A4116,Table1[Categories of Work],Table1[Cost Type])</f>
        <v>#N/A</v>
      </c>
      <c r="J4116" s="34">
        <f>IF(ISBLANK(Table24[[#This Row],[HTC - Qualifying (QRE) - Amt]]),SUM(Table24[[#This Row],[NPA - Qualifying (QRE) - Amt]],Table24[[#This Row],[NPA - Non-Qualifying (NQRE) - Amt]]),SUM(Table24[[#This Row],[HTC - Qualifying (QRE) - Amt]]+Table24[[#This Row],[HTC - Non-Qualifying (NQRE) - Amt]]))</f>
        <v>0</v>
      </c>
    </row>
    <row r="4117" spans="2:10" x14ac:dyDescent="0.3">
      <c r="B4117" s="32" t="e">
        <f>_xlfn.XLOOKUP(A4117,Table1[Categories of Work],Table1[Cost Type])</f>
        <v>#N/A</v>
      </c>
      <c r="J4117" s="34">
        <f>IF(ISBLANK(Table24[[#This Row],[HTC - Qualifying (QRE) - Amt]]),SUM(Table24[[#This Row],[NPA - Qualifying (QRE) - Amt]],Table24[[#This Row],[NPA - Non-Qualifying (NQRE) - Amt]]),SUM(Table24[[#This Row],[HTC - Qualifying (QRE) - Amt]]+Table24[[#This Row],[HTC - Non-Qualifying (NQRE) - Amt]]))</f>
        <v>0</v>
      </c>
    </row>
    <row r="4118" spans="2:10" x14ac:dyDescent="0.3">
      <c r="B4118" s="32" t="e">
        <f>_xlfn.XLOOKUP(A4118,Table1[Categories of Work],Table1[Cost Type])</f>
        <v>#N/A</v>
      </c>
      <c r="J4118" s="34">
        <f>IF(ISBLANK(Table24[[#This Row],[HTC - Qualifying (QRE) - Amt]]),SUM(Table24[[#This Row],[NPA - Qualifying (QRE) - Amt]],Table24[[#This Row],[NPA - Non-Qualifying (NQRE) - Amt]]),SUM(Table24[[#This Row],[HTC - Qualifying (QRE) - Amt]]+Table24[[#This Row],[HTC - Non-Qualifying (NQRE) - Amt]]))</f>
        <v>0</v>
      </c>
    </row>
    <row r="4119" spans="2:10" x14ac:dyDescent="0.3">
      <c r="B4119" s="32" t="e">
        <f>_xlfn.XLOOKUP(A4119,Table1[Categories of Work],Table1[Cost Type])</f>
        <v>#N/A</v>
      </c>
      <c r="J4119" s="34">
        <f>IF(ISBLANK(Table24[[#This Row],[HTC - Qualifying (QRE) - Amt]]),SUM(Table24[[#This Row],[NPA - Qualifying (QRE) - Amt]],Table24[[#This Row],[NPA - Non-Qualifying (NQRE) - Amt]]),SUM(Table24[[#This Row],[HTC - Qualifying (QRE) - Amt]]+Table24[[#This Row],[HTC - Non-Qualifying (NQRE) - Amt]]))</f>
        <v>0</v>
      </c>
    </row>
    <row r="4120" spans="2:10" x14ac:dyDescent="0.3">
      <c r="B4120" s="32" t="e">
        <f>_xlfn.XLOOKUP(A4120,Table1[Categories of Work],Table1[Cost Type])</f>
        <v>#N/A</v>
      </c>
      <c r="J4120" s="34">
        <f>IF(ISBLANK(Table24[[#This Row],[HTC - Qualifying (QRE) - Amt]]),SUM(Table24[[#This Row],[NPA - Qualifying (QRE) - Amt]],Table24[[#This Row],[NPA - Non-Qualifying (NQRE) - Amt]]),SUM(Table24[[#This Row],[HTC - Qualifying (QRE) - Amt]]+Table24[[#This Row],[HTC - Non-Qualifying (NQRE) - Amt]]))</f>
        <v>0</v>
      </c>
    </row>
    <row r="4121" spans="2:10" x14ac:dyDescent="0.3">
      <c r="B4121" s="32" t="e">
        <f>_xlfn.XLOOKUP(A4121,Table1[Categories of Work],Table1[Cost Type])</f>
        <v>#N/A</v>
      </c>
      <c r="J4121" s="34">
        <f>IF(ISBLANK(Table24[[#This Row],[HTC - Qualifying (QRE) - Amt]]),SUM(Table24[[#This Row],[NPA - Qualifying (QRE) - Amt]],Table24[[#This Row],[NPA - Non-Qualifying (NQRE) - Amt]]),SUM(Table24[[#This Row],[HTC - Qualifying (QRE) - Amt]]+Table24[[#This Row],[HTC - Non-Qualifying (NQRE) - Amt]]))</f>
        <v>0</v>
      </c>
    </row>
    <row r="4122" spans="2:10" x14ac:dyDescent="0.3">
      <c r="B4122" s="32" t="e">
        <f>_xlfn.XLOOKUP(A4122,Table1[Categories of Work],Table1[Cost Type])</f>
        <v>#N/A</v>
      </c>
      <c r="J4122" s="34">
        <f>IF(ISBLANK(Table24[[#This Row],[HTC - Qualifying (QRE) - Amt]]),SUM(Table24[[#This Row],[NPA - Qualifying (QRE) - Amt]],Table24[[#This Row],[NPA - Non-Qualifying (NQRE) - Amt]]),SUM(Table24[[#This Row],[HTC - Qualifying (QRE) - Amt]]+Table24[[#This Row],[HTC - Non-Qualifying (NQRE) - Amt]]))</f>
        <v>0</v>
      </c>
    </row>
    <row r="4123" spans="2:10" x14ac:dyDescent="0.3">
      <c r="B4123" s="32" t="e">
        <f>_xlfn.XLOOKUP(A4123,Table1[Categories of Work],Table1[Cost Type])</f>
        <v>#N/A</v>
      </c>
      <c r="J4123" s="34">
        <f>IF(ISBLANK(Table24[[#This Row],[HTC - Qualifying (QRE) - Amt]]),SUM(Table24[[#This Row],[NPA - Qualifying (QRE) - Amt]],Table24[[#This Row],[NPA - Non-Qualifying (NQRE) - Amt]]),SUM(Table24[[#This Row],[HTC - Qualifying (QRE) - Amt]]+Table24[[#This Row],[HTC - Non-Qualifying (NQRE) - Amt]]))</f>
        <v>0</v>
      </c>
    </row>
    <row r="4124" spans="2:10" x14ac:dyDescent="0.3">
      <c r="B4124" s="32" t="e">
        <f>_xlfn.XLOOKUP(A4124,Table1[Categories of Work],Table1[Cost Type])</f>
        <v>#N/A</v>
      </c>
      <c r="J4124" s="34">
        <f>IF(ISBLANK(Table24[[#This Row],[HTC - Qualifying (QRE) - Amt]]),SUM(Table24[[#This Row],[NPA - Qualifying (QRE) - Amt]],Table24[[#This Row],[NPA - Non-Qualifying (NQRE) - Amt]]),SUM(Table24[[#This Row],[HTC - Qualifying (QRE) - Amt]]+Table24[[#This Row],[HTC - Non-Qualifying (NQRE) - Amt]]))</f>
        <v>0</v>
      </c>
    </row>
    <row r="4125" spans="2:10" x14ac:dyDescent="0.3">
      <c r="B4125" s="32" t="e">
        <f>_xlfn.XLOOKUP(A4125,Table1[Categories of Work],Table1[Cost Type])</f>
        <v>#N/A</v>
      </c>
      <c r="J4125" s="34">
        <f>IF(ISBLANK(Table24[[#This Row],[HTC - Qualifying (QRE) - Amt]]),SUM(Table24[[#This Row],[NPA - Qualifying (QRE) - Amt]],Table24[[#This Row],[NPA - Non-Qualifying (NQRE) - Amt]]),SUM(Table24[[#This Row],[HTC - Qualifying (QRE) - Amt]]+Table24[[#This Row],[HTC - Non-Qualifying (NQRE) - Amt]]))</f>
        <v>0</v>
      </c>
    </row>
    <row r="4126" spans="2:10" x14ac:dyDescent="0.3">
      <c r="B4126" s="32" t="e">
        <f>_xlfn.XLOOKUP(A4126,Table1[Categories of Work],Table1[Cost Type])</f>
        <v>#N/A</v>
      </c>
      <c r="J4126" s="34">
        <f>IF(ISBLANK(Table24[[#This Row],[HTC - Qualifying (QRE) - Amt]]),SUM(Table24[[#This Row],[NPA - Qualifying (QRE) - Amt]],Table24[[#This Row],[NPA - Non-Qualifying (NQRE) - Amt]]),SUM(Table24[[#This Row],[HTC - Qualifying (QRE) - Amt]]+Table24[[#This Row],[HTC - Non-Qualifying (NQRE) - Amt]]))</f>
        <v>0</v>
      </c>
    </row>
    <row r="4127" spans="2:10" x14ac:dyDescent="0.3">
      <c r="B4127" s="32" t="e">
        <f>_xlfn.XLOOKUP(A4127,Table1[Categories of Work],Table1[Cost Type])</f>
        <v>#N/A</v>
      </c>
      <c r="J4127" s="34">
        <f>IF(ISBLANK(Table24[[#This Row],[HTC - Qualifying (QRE) - Amt]]),SUM(Table24[[#This Row],[NPA - Qualifying (QRE) - Amt]],Table24[[#This Row],[NPA - Non-Qualifying (NQRE) - Amt]]),SUM(Table24[[#This Row],[HTC - Qualifying (QRE) - Amt]]+Table24[[#This Row],[HTC - Non-Qualifying (NQRE) - Amt]]))</f>
        <v>0</v>
      </c>
    </row>
    <row r="4128" spans="2:10" x14ac:dyDescent="0.3">
      <c r="B4128" s="32" t="e">
        <f>_xlfn.XLOOKUP(A4128,Table1[Categories of Work],Table1[Cost Type])</f>
        <v>#N/A</v>
      </c>
      <c r="J4128" s="34">
        <f>IF(ISBLANK(Table24[[#This Row],[HTC - Qualifying (QRE) - Amt]]),SUM(Table24[[#This Row],[NPA - Qualifying (QRE) - Amt]],Table24[[#This Row],[NPA - Non-Qualifying (NQRE) - Amt]]),SUM(Table24[[#This Row],[HTC - Qualifying (QRE) - Amt]]+Table24[[#This Row],[HTC - Non-Qualifying (NQRE) - Amt]]))</f>
        <v>0</v>
      </c>
    </row>
    <row r="4129" spans="2:10" x14ac:dyDescent="0.3">
      <c r="B4129" s="32" t="e">
        <f>_xlfn.XLOOKUP(A4129,Table1[Categories of Work],Table1[Cost Type])</f>
        <v>#N/A</v>
      </c>
      <c r="J4129" s="34">
        <f>IF(ISBLANK(Table24[[#This Row],[HTC - Qualifying (QRE) - Amt]]),SUM(Table24[[#This Row],[NPA - Qualifying (QRE) - Amt]],Table24[[#This Row],[NPA - Non-Qualifying (NQRE) - Amt]]),SUM(Table24[[#This Row],[HTC - Qualifying (QRE) - Amt]]+Table24[[#This Row],[HTC - Non-Qualifying (NQRE) - Amt]]))</f>
        <v>0</v>
      </c>
    </row>
    <row r="4130" spans="2:10" x14ac:dyDescent="0.3">
      <c r="B4130" s="32" t="e">
        <f>_xlfn.XLOOKUP(A4130,Table1[Categories of Work],Table1[Cost Type])</f>
        <v>#N/A</v>
      </c>
      <c r="J4130" s="34">
        <f>IF(ISBLANK(Table24[[#This Row],[HTC - Qualifying (QRE) - Amt]]),SUM(Table24[[#This Row],[NPA - Qualifying (QRE) - Amt]],Table24[[#This Row],[NPA - Non-Qualifying (NQRE) - Amt]]),SUM(Table24[[#This Row],[HTC - Qualifying (QRE) - Amt]]+Table24[[#This Row],[HTC - Non-Qualifying (NQRE) - Amt]]))</f>
        <v>0</v>
      </c>
    </row>
    <row r="4131" spans="2:10" x14ac:dyDescent="0.3">
      <c r="B4131" s="32" t="e">
        <f>_xlfn.XLOOKUP(A4131,Table1[Categories of Work],Table1[Cost Type])</f>
        <v>#N/A</v>
      </c>
      <c r="J4131" s="34">
        <f>IF(ISBLANK(Table24[[#This Row],[HTC - Qualifying (QRE) - Amt]]),SUM(Table24[[#This Row],[NPA - Qualifying (QRE) - Amt]],Table24[[#This Row],[NPA - Non-Qualifying (NQRE) - Amt]]),SUM(Table24[[#This Row],[HTC - Qualifying (QRE) - Amt]]+Table24[[#This Row],[HTC - Non-Qualifying (NQRE) - Amt]]))</f>
        <v>0</v>
      </c>
    </row>
    <row r="4132" spans="2:10" x14ac:dyDescent="0.3">
      <c r="B4132" s="32" t="e">
        <f>_xlfn.XLOOKUP(A4132,Table1[Categories of Work],Table1[Cost Type])</f>
        <v>#N/A</v>
      </c>
      <c r="J4132" s="34">
        <f>IF(ISBLANK(Table24[[#This Row],[HTC - Qualifying (QRE) - Amt]]),SUM(Table24[[#This Row],[NPA - Qualifying (QRE) - Amt]],Table24[[#This Row],[NPA - Non-Qualifying (NQRE) - Amt]]),SUM(Table24[[#This Row],[HTC - Qualifying (QRE) - Amt]]+Table24[[#This Row],[HTC - Non-Qualifying (NQRE) - Amt]]))</f>
        <v>0</v>
      </c>
    </row>
    <row r="4133" spans="2:10" x14ac:dyDescent="0.3">
      <c r="B4133" s="32" t="e">
        <f>_xlfn.XLOOKUP(A4133,Table1[Categories of Work],Table1[Cost Type])</f>
        <v>#N/A</v>
      </c>
      <c r="J4133" s="34">
        <f>IF(ISBLANK(Table24[[#This Row],[HTC - Qualifying (QRE) - Amt]]),SUM(Table24[[#This Row],[NPA - Qualifying (QRE) - Amt]],Table24[[#This Row],[NPA - Non-Qualifying (NQRE) - Amt]]),SUM(Table24[[#This Row],[HTC - Qualifying (QRE) - Amt]]+Table24[[#This Row],[HTC - Non-Qualifying (NQRE) - Amt]]))</f>
        <v>0</v>
      </c>
    </row>
    <row r="4134" spans="2:10" x14ac:dyDescent="0.3">
      <c r="B4134" s="32" t="e">
        <f>_xlfn.XLOOKUP(A4134,Table1[Categories of Work],Table1[Cost Type])</f>
        <v>#N/A</v>
      </c>
      <c r="J4134" s="34">
        <f>IF(ISBLANK(Table24[[#This Row],[HTC - Qualifying (QRE) - Amt]]),SUM(Table24[[#This Row],[NPA - Qualifying (QRE) - Amt]],Table24[[#This Row],[NPA - Non-Qualifying (NQRE) - Amt]]),SUM(Table24[[#This Row],[HTC - Qualifying (QRE) - Amt]]+Table24[[#This Row],[HTC - Non-Qualifying (NQRE) - Amt]]))</f>
        <v>0</v>
      </c>
    </row>
    <row r="4135" spans="2:10" x14ac:dyDescent="0.3">
      <c r="B4135" s="32" t="e">
        <f>_xlfn.XLOOKUP(A4135,Table1[Categories of Work],Table1[Cost Type])</f>
        <v>#N/A</v>
      </c>
      <c r="J4135" s="34">
        <f>IF(ISBLANK(Table24[[#This Row],[HTC - Qualifying (QRE) - Amt]]),SUM(Table24[[#This Row],[NPA - Qualifying (QRE) - Amt]],Table24[[#This Row],[NPA - Non-Qualifying (NQRE) - Amt]]),SUM(Table24[[#This Row],[HTC - Qualifying (QRE) - Amt]]+Table24[[#This Row],[HTC - Non-Qualifying (NQRE) - Amt]]))</f>
        <v>0</v>
      </c>
    </row>
    <row r="4136" spans="2:10" x14ac:dyDescent="0.3">
      <c r="B4136" s="32" t="e">
        <f>_xlfn.XLOOKUP(A4136,Table1[Categories of Work],Table1[Cost Type])</f>
        <v>#N/A</v>
      </c>
      <c r="J4136" s="34">
        <f>IF(ISBLANK(Table24[[#This Row],[HTC - Qualifying (QRE) - Amt]]),SUM(Table24[[#This Row],[NPA - Qualifying (QRE) - Amt]],Table24[[#This Row],[NPA - Non-Qualifying (NQRE) - Amt]]),SUM(Table24[[#This Row],[HTC - Qualifying (QRE) - Amt]]+Table24[[#This Row],[HTC - Non-Qualifying (NQRE) - Amt]]))</f>
        <v>0</v>
      </c>
    </row>
    <row r="4137" spans="2:10" x14ac:dyDescent="0.3">
      <c r="B4137" s="32" t="e">
        <f>_xlfn.XLOOKUP(A4137,Table1[Categories of Work],Table1[Cost Type])</f>
        <v>#N/A</v>
      </c>
      <c r="J4137" s="34">
        <f>IF(ISBLANK(Table24[[#This Row],[HTC - Qualifying (QRE) - Amt]]),SUM(Table24[[#This Row],[NPA - Qualifying (QRE) - Amt]],Table24[[#This Row],[NPA - Non-Qualifying (NQRE) - Amt]]),SUM(Table24[[#This Row],[HTC - Qualifying (QRE) - Amt]]+Table24[[#This Row],[HTC - Non-Qualifying (NQRE) - Amt]]))</f>
        <v>0</v>
      </c>
    </row>
    <row r="4138" spans="2:10" x14ac:dyDescent="0.3">
      <c r="B4138" s="32" t="e">
        <f>_xlfn.XLOOKUP(A4138,Table1[Categories of Work],Table1[Cost Type])</f>
        <v>#N/A</v>
      </c>
      <c r="J4138" s="34">
        <f>IF(ISBLANK(Table24[[#This Row],[HTC - Qualifying (QRE) - Amt]]),SUM(Table24[[#This Row],[NPA - Qualifying (QRE) - Amt]],Table24[[#This Row],[NPA - Non-Qualifying (NQRE) - Amt]]),SUM(Table24[[#This Row],[HTC - Qualifying (QRE) - Amt]]+Table24[[#This Row],[HTC - Non-Qualifying (NQRE) - Amt]]))</f>
        <v>0</v>
      </c>
    </row>
    <row r="4139" spans="2:10" x14ac:dyDescent="0.3">
      <c r="B4139" s="32" t="e">
        <f>_xlfn.XLOOKUP(A4139,Table1[Categories of Work],Table1[Cost Type])</f>
        <v>#N/A</v>
      </c>
      <c r="J4139" s="34">
        <f>IF(ISBLANK(Table24[[#This Row],[HTC - Qualifying (QRE) - Amt]]),SUM(Table24[[#This Row],[NPA - Qualifying (QRE) - Amt]],Table24[[#This Row],[NPA - Non-Qualifying (NQRE) - Amt]]),SUM(Table24[[#This Row],[HTC - Qualifying (QRE) - Amt]]+Table24[[#This Row],[HTC - Non-Qualifying (NQRE) - Amt]]))</f>
        <v>0</v>
      </c>
    </row>
    <row r="4140" spans="2:10" x14ac:dyDescent="0.3">
      <c r="B4140" s="32" t="e">
        <f>_xlfn.XLOOKUP(A4140,Table1[Categories of Work],Table1[Cost Type])</f>
        <v>#N/A</v>
      </c>
      <c r="J4140" s="34">
        <f>IF(ISBLANK(Table24[[#This Row],[HTC - Qualifying (QRE) - Amt]]),SUM(Table24[[#This Row],[NPA - Qualifying (QRE) - Amt]],Table24[[#This Row],[NPA - Non-Qualifying (NQRE) - Amt]]),SUM(Table24[[#This Row],[HTC - Qualifying (QRE) - Amt]]+Table24[[#This Row],[HTC - Non-Qualifying (NQRE) - Amt]]))</f>
        <v>0</v>
      </c>
    </row>
    <row r="4141" spans="2:10" x14ac:dyDescent="0.3">
      <c r="B4141" s="32" t="e">
        <f>_xlfn.XLOOKUP(A4141,Table1[Categories of Work],Table1[Cost Type])</f>
        <v>#N/A</v>
      </c>
      <c r="J4141" s="34">
        <f>IF(ISBLANK(Table24[[#This Row],[HTC - Qualifying (QRE) - Amt]]),SUM(Table24[[#This Row],[NPA - Qualifying (QRE) - Amt]],Table24[[#This Row],[NPA - Non-Qualifying (NQRE) - Amt]]),SUM(Table24[[#This Row],[HTC - Qualifying (QRE) - Amt]]+Table24[[#This Row],[HTC - Non-Qualifying (NQRE) - Amt]]))</f>
        <v>0</v>
      </c>
    </row>
    <row r="4142" spans="2:10" x14ac:dyDescent="0.3">
      <c r="B4142" s="32" t="e">
        <f>_xlfn.XLOOKUP(A4142,Table1[Categories of Work],Table1[Cost Type])</f>
        <v>#N/A</v>
      </c>
      <c r="J4142" s="34">
        <f>IF(ISBLANK(Table24[[#This Row],[HTC - Qualifying (QRE) - Amt]]),SUM(Table24[[#This Row],[NPA - Qualifying (QRE) - Amt]],Table24[[#This Row],[NPA - Non-Qualifying (NQRE) - Amt]]),SUM(Table24[[#This Row],[HTC - Qualifying (QRE) - Amt]]+Table24[[#This Row],[HTC - Non-Qualifying (NQRE) - Amt]]))</f>
        <v>0</v>
      </c>
    </row>
    <row r="4143" spans="2:10" x14ac:dyDescent="0.3">
      <c r="B4143" s="32" t="e">
        <f>_xlfn.XLOOKUP(A4143,Table1[Categories of Work],Table1[Cost Type])</f>
        <v>#N/A</v>
      </c>
      <c r="J4143" s="34">
        <f>IF(ISBLANK(Table24[[#This Row],[HTC - Qualifying (QRE) - Amt]]),SUM(Table24[[#This Row],[NPA - Qualifying (QRE) - Amt]],Table24[[#This Row],[NPA - Non-Qualifying (NQRE) - Amt]]),SUM(Table24[[#This Row],[HTC - Qualifying (QRE) - Amt]]+Table24[[#This Row],[HTC - Non-Qualifying (NQRE) - Amt]]))</f>
        <v>0</v>
      </c>
    </row>
    <row r="4144" spans="2:10" x14ac:dyDescent="0.3">
      <c r="B4144" s="32" t="e">
        <f>_xlfn.XLOOKUP(A4144,Table1[Categories of Work],Table1[Cost Type])</f>
        <v>#N/A</v>
      </c>
      <c r="J4144" s="34">
        <f>IF(ISBLANK(Table24[[#This Row],[HTC - Qualifying (QRE) - Amt]]),SUM(Table24[[#This Row],[NPA - Qualifying (QRE) - Amt]],Table24[[#This Row],[NPA - Non-Qualifying (NQRE) - Amt]]),SUM(Table24[[#This Row],[HTC - Qualifying (QRE) - Amt]]+Table24[[#This Row],[HTC - Non-Qualifying (NQRE) - Amt]]))</f>
        <v>0</v>
      </c>
    </row>
    <row r="4145" spans="2:10" x14ac:dyDescent="0.3">
      <c r="B4145" s="32" t="e">
        <f>_xlfn.XLOOKUP(A4145,Table1[Categories of Work],Table1[Cost Type])</f>
        <v>#N/A</v>
      </c>
      <c r="J4145" s="34">
        <f>IF(ISBLANK(Table24[[#This Row],[HTC - Qualifying (QRE) - Amt]]),SUM(Table24[[#This Row],[NPA - Qualifying (QRE) - Amt]],Table24[[#This Row],[NPA - Non-Qualifying (NQRE) - Amt]]),SUM(Table24[[#This Row],[HTC - Qualifying (QRE) - Amt]]+Table24[[#This Row],[HTC - Non-Qualifying (NQRE) - Amt]]))</f>
        <v>0</v>
      </c>
    </row>
    <row r="4146" spans="2:10" x14ac:dyDescent="0.3">
      <c r="B4146" s="32" t="e">
        <f>_xlfn.XLOOKUP(A4146,Table1[Categories of Work],Table1[Cost Type])</f>
        <v>#N/A</v>
      </c>
      <c r="J4146" s="34">
        <f>IF(ISBLANK(Table24[[#This Row],[HTC - Qualifying (QRE) - Amt]]),SUM(Table24[[#This Row],[NPA - Qualifying (QRE) - Amt]],Table24[[#This Row],[NPA - Non-Qualifying (NQRE) - Amt]]),SUM(Table24[[#This Row],[HTC - Qualifying (QRE) - Amt]]+Table24[[#This Row],[HTC - Non-Qualifying (NQRE) - Amt]]))</f>
        <v>0</v>
      </c>
    </row>
    <row r="4147" spans="2:10" x14ac:dyDescent="0.3">
      <c r="B4147" s="32" t="e">
        <f>_xlfn.XLOOKUP(A4147,Table1[Categories of Work],Table1[Cost Type])</f>
        <v>#N/A</v>
      </c>
      <c r="J4147" s="34">
        <f>IF(ISBLANK(Table24[[#This Row],[HTC - Qualifying (QRE) - Amt]]),SUM(Table24[[#This Row],[NPA - Qualifying (QRE) - Amt]],Table24[[#This Row],[NPA - Non-Qualifying (NQRE) - Amt]]),SUM(Table24[[#This Row],[HTC - Qualifying (QRE) - Amt]]+Table24[[#This Row],[HTC - Non-Qualifying (NQRE) - Amt]]))</f>
        <v>0</v>
      </c>
    </row>
    <row r="4148" spans="2:10" x14ac:dyDescent="0.3">
      <c r="B4148" s="32" t="e">
        <f>_xlfn.XLOOKUP(A4148,Table1[Categories of Work],Table1[Cost Type])</f>
        <v>#N/A</v>
      </c>
      <c r="J4148" s="34">
        <f>IF(ISBLANK(Table24[[#This Row],[HTC - Qualifying (QRE) - Amt]]),SUM(Table24[[#This Row],[NPA - Qualifying (QRE) - Amt]],Table24[[#This Row],[NPA - Non-Qualifying (NQRE) - Amt]]),SUM(Table24[[#This Row],[HTC - Qualifying (QRE) - Amt]]+Table24[[#This Row],[HTC - Non-Qualifying (NQRE) - Amt]]))</f>
        <v>0</v>
      </c>
    </row>
    <row r="4149" spans="2:10" x14ac:dyDescent="0.3">
      <c r="B4149" s="32" t="e">
        <f>_xlfn.XLOOKUP(A4149,Table1[Categories of Work],Table1[Cost Type])</f>
        <v>#N/A</v>
      </c>
      <c r="J4149" s="34">
        <f>IF(ISBLANK(Table24[[#This Row],[HTC - Qualifying (QRE) - Amt]]),SUM(Table24[[#This Row],[NPA - Qualifying (QRE) - Amt]],Table24[[#This Row],[NPA - Non-Qualifying (NQRE) - Amt]]),SUM(Table24[[#This Row],[HTC - Qualifying (QRE) - Amt]]+Table24[[#This Row],[HTC - Non-Qualifying (NQRE) - Amt]]))</f>
        <v>0</v>
      </c>
    </row>
    <row r="4150" spans="2:10" x14ac:dyDescent="0.3">
      <c r="B4150" s="32" t="e">
        <f>_xlfn.XLOOKUP(A4150,Table1[Categories of Work],Table1[Cost Type])</f>
        <v>#N/A</v>
      </c>
      <c r="J4150" s="34">
        <f>IF(ISBLANK(Table24[[#This Row],[HTC - Qualifying (QRE) - Amt]]),SUM(Table24[[#This Row],[NPA - Qualifying (QRE) - Amt]],Table24[[#This Row],[NPA - Non-Qualifying (NQRE) - Amt]]),SUM(Table24[[#This Row],[HTC - Qualifying (QRE) - Amt]]+Table24[[#This Row],[HTC - Non-Qualifying (NQRE) - Amt]]))</f>
        <v>0</v>
      </c>
    </row>
    <row r="4151" spans="2:10" x14ac:dyDescent="0.3">
      <c r="B4151" s="32" t="e">
        <f>_xlfn.XLOOKUP(A4151,Table1[Categories of Work],Table1[Cost Type])</f>
        <v>#N/A</v>
      </c>
      <c r="J4151" s="34">
        <f>IF(ISBLANK(Table24[[#This Row],[HTC - Qualifying (QRE) - Amt]]),SUM(Table24[[#This Row],[NPA - Qualifying (QRE) - Amt]],Table24[[#This Row],[NPA - Non-Qualifying (NQRE) - Amt]]),SUM(Table24[[#This Row],[HTC - Qualifying (QRE) - Amt]]+Table24[[#This Row],[HTC - Non-Qualifying (NQRE) - Amt]]))</f>
        <v>0</v>
      </c>
    </row>
    <row r="4152" spans="2:10" x14ac:dyDescent="0.3">
      <c r="B4152" s="32" t="e">
        <f>_xlfn.XLOOKUP(A4152,Table1[Categories of Work],Table1[Cost Type])</f>
        <v>#N/A</v>
      </c>
      <c r="J4152" s="34">
        <f>IF(ISBLANK(Table24[[#This Row],[HTC - Qualifying (QRE) - Amt]]),SUM(Table24[[#This Row],[NPA - Qualifying (QRE) - Amt]],Table24[[#This Row],[NPA - Non-Qualifying (NQRE) - Amt]]),SUM(Table24[[#This Row],[HTC - Qualifying (QRE) - Amt]]+Table24[[#This Row],[HTC - Non-Qualifying (NQRE) - Amt]]))</f>
        <v>0</v>
      </c>
    </row>
    <row r="4153" spans="2:10" x14ac:dyDescent="0.3">
      <c r="B4153" s="32" t="e">
        <f>_xlfn.XLOOKUP(A4153,Table1[Categories of Work],Table1[Cost Type])</f>
        <v>#N/A</v>
      </c>
      <c r="J4153" s="34">
        <f>IF(ISBLANK(Table24[[#This Row],[HTC - Qualifying (QRE) - Amt]]),SUM(Table24[[#This Row],[NPA - Qualifying (QRE) - Amt]],Table24[[#This Row],[NPA - Non-Qualifying (NQRE) - Amt]]),SUM(Table24[[#This Row],[HTC - Qualifying (QRE) - Amt]]+Table24[[#This Row],[HTC - Non-Qualifying (NQRE) - Amt]]))</f>
        <v>0</v>
      </c>
    </row>
    <row r="4154" spans="2:10" x14ac:dyDescent="0.3">
      <c r="B4154" s="32" t="e">
        <f>_xlfn.XLOOKUP(A4154,Table1[Categories of Work],Table1[Cost Type])</f>
        <v>#N/A</v>
      </c>
      <c r="J4154" s="34">
        <f>IF(ISBLANK(Table24[[#This Row],[HTC - Qualifying (QRE) - Amt]]),SUM(Table24[[#This Row],[NPA - Qualifying (QRE) - Amt]],Table24[[#This Row],[NPA - Non-Qualifying (NQRE) - Amt]]),SUM(Table24[[#This Row],[HTC - Qualifying (QRE) - Amt]]+Table24[[#This Row],[HTC - Non-Qualifying (NQRE) - Amt]]))</f>
        <v>0</v>
      </c>
    </row>
    <row r="4155" spans="2:10" x14ac:dyDescent="0.3">
      <c r="B4155" s="32" t="e">
        <f>_xlfn.XLOOKUP(A4155,Table1[Categories of Work],Table1[Cost Type])</f>
        <v>#N/A</v>
      </c>
      <c r="J4155" s="34">
        <f>IF(ISBLANK(Table24[[#This Row],[HTC - Qualifying (QRE) - Amt]]),SUM(Table24[[#This Row],[NPA - Qualifying (QRE) - Amt]],Table24[[#This Row],[NPA - Non-Qualifying (NQRE) - Amt]]),SUM(Table24[[#This Row],[HTC - Qualifying (QRE) - Amt]]+Table24[[#This Row],[HTC - Non-Qualifying (NQRE) - Amt]]))</f>
        <v>0</v>
      </c>
    </row>
    <row r="4156" spans="2:10" x14ac:dyDescent="0.3">
      <c r="B4156" s="32" t="e">
        <f>_xlfn.XLOOKUP(A4156,Table1[Categories of Work],Table1[Cost Type])</f>
        <v>#N/A</v>
      </c>
      <c r="J4156" s="34">
        <f>IF(ISBLANK(Table24[[#This Row],[HTC - Qualifying (QRE) - Amt]]),SUM(Table24[[#This Row],[NPA - Qualifying (QRE) - Amt]],Table24[[#This Row],[NPA - Non-Qualifying (NQRE) - Amt]]),SUM(Table24[[#This Row],[HTC - Qualifying (QRE) - Amt]]+Table24[[#This Row],[HTC - Non-Qualifying (NQRE) - Amt]]))</f>
        <v>0</v>
      </c>
    </row>
    <row r="4157" spans="2:10" x14ac:dyDescent="0.3">
      <c r="B4157" s="32" t="e">
        <f>_xlfn.XLOOKUP(A4157,Table1[Categories of Work],Table1[Cost Type])</f>
        <v>#N/A</v>
      </c>
      <c r="J4157" s="34">
        <f>IF(ISBLANK(Table24[[#This Row],[HTC - Qualifying (QRE) - Amt]]),SUM(Table24[[#This Row],[NPA - Qualifying (QRE) - Amt]],Table24[[#This Row],[NPA - Non-Qualifying (NQRE) - Amt]]),SUM(Table24[[#This Row],[HTC - Qualifying (QRE) - Amt]]+Table24[[#This Row],[HTC - Non-Qualifying (NQRE) - Amt]]))</f>
        <v>0</v>
      </c>
    </row>
    <row r="4158" spans="2:10" x14ac:dyDescent="0.3">
      <c r="B4158" s="32" t="e">
        <f>_xlfn.XLOOKUP(A4158,Table1[Categories of Work],Table1[Cost Type])</f>
        <v>#N/A</v>
      </c>
      <c r="J4158" s="34">
        <f>IF(ISBLANK(Table24[[#This Row],[HTC - Qualifying (QRE) - Amt]]),SUM(Table24[[#This Row],[NPA - Qualifying (QRE) - Amt]],Table24[[#This Row],[NPA - Non-Qualifying (NQRE) - Amt]]),SUM(Table24[[#This Row],[HTC - Qualifying (QRE) - Amt]]+Table24[[#This Row],[HTC - Non-Qualifying (NQRE) - Amt]]))</f>
        <v>0</v>
      </c>
    </row>
    <row r="4159" spans="2:10" x14ac:dyDescent="0.3">
      <c r="B4159" s="32" t="e">
        <f>_xlfn.XLOOKUP(A4159,Table1[Categories of Work],Table1[Cost Type])</f>
        <v>#N/A</v>
      </c>
      <c r="J4159" s="34">
        <f>IF(ISBLANK(Table24[[#This Row],[HTC - Qualifying (QRE) - Amt]]),SUM(Table24[[#This Row],[NPA - Qualifying (QRE) - Amt]],Table24[[#This Row],[NPA - Non-Qualifying (NQRE) - Amt]]),SUM(Table24[[#This Row],[HTC - Qualifying (QRE) - Amt]]+Table24[[#This Row],[HTC - Non-Qualifying (NQRE) - Amt]]))</f>
        <v>0</v>
      </c>
    </row>
    <row r="4160" spans="2:10" x14ac:dyDescent="0.3">
      <c r="B4160" s="32" t="e">
        <f>_xlfn.XLOOKUP(A4160,Table1[Categories of Work],Table1[Cost Type])</f>
        <v>#N/A</v>
      </c>
      <c r="J4160" s="34">
        <f>IF(ISBLANK(Table24[[#This Row],[HTC - Qualifying (QRE) - Amt]]),SUM(Table24[[#This Row],[NPA - Qualifying (QRE) - Amt]],Table24[[#This Row],[NPA - Non-Qualifying (NQRE) - Amt]]),SUM(Table24[[#This Row],[HTC - Qualifying (QRE) - Amt]]+Table24[[#This Row],[HTC - Non-Qualifying (NQRE) - Amt]]))</f>
        <v>0</v>
      </c>
    </row>
    <row r="4161" spans="2:10" x14ac:dyDescent="0.3">
      <c r="B4161" s="32" t="e">
        <f>_xlfn.XLOOKUP(A4161,Table1[Categories of Work],Table1[Cost Type])</f>
        <v>#N/A</v>
      </c>
      <c r="J4161" s="34">
        <f>IF(ISBLANK(Table24[[#This Row],[HTC - Qualifying (QRE) - Amt]]),SUM(Table24[[#This Row],[NPA - Qualifying (QRE) - Amt]],Table24[[#This Row],[NPA - Non-Qualifying (NQRE) - Amt]]),SUM(Table24[[#This Row],[HTC - Qualifying (QRE) - Amt]]+Table24[[#This Row],[HTC - Non-Qualifying (NQRE) - Amt]]))</f>
        <v>0</v>
      </c>
    </row>
    <row r="4162" spans="2:10" x14ac:dyDescent="0.3">
      <c r="B4162" s="32" t="e">
        <f>_xlfn.XLOOKUP(A4162,Table1[Categories of Work],Table1[Cost Type])</f>
        <v>#N/A</v>
      </c>
      <c r="J4162" s="34">
        <f>IF(ISBLANK(Table24[[#This Row],[HTC - Qualifying (QRE) - Amt]]),SUM(Table24[[#This Row],[NPA - Qualifying (QRE) - Amt]],Table24[[#This Row],[NPA - Non-Qualifying (NQRE) - Amt]]),SUM(Table24[[#This Row],[HTC - Qualifying (QRE) - Amt]]+Table24[[#This Row],[HTC - Non-Qualifying (NQRE) - Amt]]))</f>
        <v>0</v>
      </c>
    </row>
    <row r="4163" spans="2:10" x14ac:dyDescent="0.3">
      <c r="B4163" s="32" t="e">
        <f>_xlfn.XLOOKUP(A4163,Table1[Categories of Work],Table1[Cost Type])</f>
        <v>#N/A</v>
      </c>
      <c r="J4163" s="34">
        <f>IF(ISBLANK(Table24[[#This Row],[HTC - Qualifying (QRE) - Amt]]),SUM(Table24[[#This Row],[NPA - Qualifying (QRE) - Amt]],Table24[[#This Row],[NPA - Non-Qualifying (NQRE) - Amt]]),SUM(Table24[[#This Row],[HTC - Qualifying (QRE) - Amt]]+Table24[[#This Row],[HTC - Non-Qualifying (NQRE) - Amt]]))</f>
        <v>0</v>
      </c>
    </row>
    <row r="4164" spans="2:10" x14ac:dyDescent="0.3">
      <c r="B4164" s="32" t="e">
        <f>_xlfn.XLOOKUP(A4164,Table1[Categories of Work],Table1[Cost Type])</f>
        <v>#N/A</v>
      </c>
      <c r="J4164" s="34">
        <f>IF(ISBLANK(Table24[[#This Row],[HTC - Qualifying (QRE) - Amt]]),SUM(Table24[[#This Row],[NPA - Qualifying (QRE) - Amt]],Table24[[#This Row],[NPA - Non-Qualifying (NQRE) - Amt]]),SUM(Table24[[#This Row],[HTC - Qualifying (QRE) - Amt]]+Table24[[#This Row],[HTC - Non-Qualifying (NQRE) - Amt]]))</f>
        <v>0</v>
      </c>
    </row>
    <row r="4165" spans="2:10" x14ac:dyDescent="0.3">
      <c r="B4165" s="32" t="e">
        <f>_xlfn.XLOOKUP(A4165,Table1[Categories of Work],Table1[Cost Type])</f>
        <v>#N/A</v>
      </c>
      <c r="J4165" s="34">
        <f>IF(ISBLANK(Table24[[#This Row],[HTC - Qualifying (QRE) - Amt]]),SUM(Table24[[#This Row],[NPA - Qualifying (QRE) - Amt]],Table24[[#This Row],[NPA - Non-Qualifying (NQRE) - Amt]]),SUM(Table24[[#This Row],[HTC - Qualifying (QRE) - Amt]]+Table24[[#This Row],[HTC - Non-Qualifying (NQRE) - Amt]]))</f>
        <v>0</v>
      </c>
    </row>
    <row r="4166" spans="2:10" x14ac:dyDescent="0.3">
      <c r="B4166" s="32" t="e">
        <f>_xlfn.XLOOKUP(A4166,Table1[Categories of Work],Table1[Cost Type])</f>
        <v>#N/A</v>
      </c>
      <c r="J4166" s="34">
        <f>IF(ISBLANK(Table24[[#This Row],[HTC - Qualifying (QRE) - Amt]]),SUM(Table24[[#This Row],[NPA - Qualifying (QRE) - Amt]],Table24[[#This Row],[NPA - Non-Qualifying (NQRE) - Amt]]),SUM(Table24[[#This Row],[HTC - Qualifying (QRE) - Amt]]+Table24[[#This Row],[HTC - Non-Qualifying (NQRE) - Amt]]))</f>
        <v>0</v>
      </c>
    </row>
    <row r="4167" spans="2:10" x14ac:dyDescent="0.3">
      <c r="B4167" s="32" t="e">
        <f>_xlfn.XLOOKUP(A4167,Table1[Categories of Work],Table1[Cost Type])</f>
        <v>#N/A</v>
      </c>
      <c r="J4167" s="34">
        <f>IF(ISBLANK(Table24[[#This Row],[HTC - Qualifying (QRE) - Amt]]),SUM(Table24[[#This Row],[NPA - Qualifying (QRE) - Amt]],Table24[[#This Row],[NPA - Non-Qualifying (NQRE) - Amt]]),SUM(Table24[[#This Row],[HTC - Qualifying (QRE) - Amt]]+Table24[[#This Row],[HTC - Non-Qualifying (NQRE) - Amt]]))</f>
        <v>0</v>
      </c>
    </row>
    <row r="4168" spans="2:10" x14ac:dyDescent="0.3">
      <c r="B4168" s="32" t="e">
        <f>_xlfn.XLOOKUP(A4168,Table1[Categories of Work],Table1[Cost Type])</f>
        <v>#N/A</v>
      </c>
      <c r="J4168" s="34">
        <f>IF(ISBLANK(Table24[[#This Row],[HTC - Qualifying (QRE) - Amt]]),SUM(Table24[[#This Row],[NPA - Qualifying (QRE) - Amt]],Table24[[#This Row],[NPA - Non-Qualifying (NQRE) - Amt]]),SUM(Table24[[#This Row],[HTC - Qualifying (QRE) - Amt]]+Table24[[#This Row],[HTC - Non-Qualifying (NQRE) - Amt]]))</f>
        <v>0</v>
      </c>
    </row>
    <row r="4169" spans="2:10" x14ac:dyDescent="0.3">
      <c r="B4169" s="32" t="e">
        <f>_xlfn.XLOOKUP(A4169,Table1[Categories of Work],Table1[Cost Type])</f>
        <v>#N/A</v>
      </c>
      <c r="J4169" s="34">
        <f>IF(ISBLANK(Table24[[#This Row],[HTC - Qualifying (QRE) - Amt]]),SUM(Table24[[#This Row],[NPA - Qualifying (QRE) - Amt]],Table24[[#This Row],[NPA - Non-Qualifying (NQRE) - Amt]]),SUM(Table24[[#This Row],[HTC - Qualifying (QRE) - Amt]]+Table24[[#This Row],[HTC - Non-Qualifying (NQRE) - Amt]]))</f>
        <v>0</v>
      </c>
    </row>
    <row r="4170" spans="2:10" x14ac:dyDescent="0.3">
      <c r="B4170" s="32" t="e">
        <f>_xlfn.XLOOKUP(A4170,Table1[Categories of Work],Table1[Cost Type])</f>
        <v>#N/A</v>
      </c>
      <c r="J4170" s="34">
        <f>IF(ISBLANK(Table24[[#This Row],[HTC - Qualifying (QRE) - Amt]]),SUM(Table24[[#This Row],[NPA - Qualifying (QRE) - Amt]],Table24[[#This Row],[NPA - Non-Qualifying (NQRE) - Amt]]),SUM(Table24[[#This Row],[HTC - Qualifying (QRE) - Amt]]+Table24[[#This Row],[HTC - Non-Qualifying (NQRE) - Amt]]))</f>
        <v>0</v>
      </c>
    </row>
    <row r="4171" spans="2:10" x14ac:dyDescent="0.3">
      <c r="B4171" s="32" t="e">
        <f>_xlfn.XLOOKUP(A4171,Table1[Categories of Work],Table1[Cost Type])</f>
        <v>#N/A</v>
      </c>
      <c r="J4171" s="34">
        <f>IF(ISBLANK(Table24[[#This Row],[HTC - Qualifying (QRE) - Amt]]),SUM(Table24[[#This Row],[NPA - Qualifying (QRE) - Amt]],Table24[[#This Row],[NPA - Non-Qualifying (NQRE) - Amt]]),SUM(Table24[[#This Row],[HTC - Qualifying (QRE) - Amt]]+Table24[[#This Row],[HTC - Non-Qualifying (NQRE) - Amt]]))</f>
        <v>0</v>
      </c>
    </row>
    <row r="4172" spans="2:10" x14ac:dyDescent="0.3">
      <c r="B4172" s="32" t="e">
        <f>_xlfn.XLOOKUP(A4172,Table1[Categories of Work],Table1[Cost Type])</f>
        <v>#N/A</v>
      </c>
      <c r="J4172" s="34">
        <f>IF(ISBLANK(Table24[[#This Row],[HTC - Qualifying (QRE) - Amt]]),SUM(Table24[[#This Row],[NPA - Qualifying (QRE) - Amt]],Table24[[#This Row],[NPA - Non-Qualifying (NQRE) - Amt]]),SUM(Table24[[#This Row],[HTC - Qualifying (QRE) - Amt]]+Table24[[#This Row],[HTC - Non-Qualifying (NQRE) - Amt]]))</f>
        <v>0</v>
      </c>
    </row>
    <row r="4173" spans="2:10" x14ac:dyDescent="0.3">
      <c r="B4173" s="32" t="e">
        <f>_xlfn.XLOOKUP(A4173,Table1[Categories of Work],Table1[Cost Type])</f>
        <v>#N/A</v>
      </c>
      <c r="J4173" s="34">
        <f>IF(ISBLANK(Table24[[#This Row],[HTC - Qualifying (QRE) - Amt]]),SUM(Table24[[#This Row],[NPA - Qualifying (QRE) - Amt]],Table24[[#This Row],[NPA - Non-Qualifying (NQRE) - Amt]]),SUM(Table24[[#This Row],[HTC - Qualifying (QRE) - Amt]]+Table24[[#This Row],[HTC - Non-Qualifying (NQRE) - Amt]]))</f>
        <v>0</v>
      </c>
    </row>
    <row r="4174" spans="2:10" x14ac:dyDescent="0.3">
      <c r="B4174" s="32" t="e">
        <f>_xlfn.XLOOKUP(A4174,Table1[Categories of Work],Table1[Cost Type])</f>
        <v>#N/A</v>
      </c>
      <c r="J4174" s="34">
        <f>IF(ISBLANK(Table24[[#This Row],[HTC - Qualifying (QRE) - Amt]]),SUM(Table24[[#This Row],[NPA - Qualifying (QRE) - Amt]],Table24[[#This Row],[NPA - Non-Qualifying (NQRE) - Amt]]),SUM(Table24[[#This Row],[HTC - Qualifying (QRE) - Amt]]+Table24[[#This Row],[HTC - Non-Qualifying (NQRE) - Amt]]))</f>
        <v>0</v>
      </c>
    </row>
    <row r="4175" spans="2:10" x14ac:dyDescent="0.3">
      <c r="B4175" s="32" t="e">
        <f>_xlfn.XLOOKUP(A4175,Table1[Categories of Work],Table1[Cost Type])</f>
        <v>#N/A</v>
      </c>
      <c r="J4175" s="34">
        <f>IF(ISBLANK(Table24[[#This Row],[HTC - Qualifying (QRE) - Amt]]),SUM(Table24[[#This Row],[NPA - Qualifying (QRE) - Amt]],Table24[[#This Row],[NPA - Non-Qualifying (NQRE) - Amt]]),SUM(Table24[[#This Row],[HTC - Qualifying (QRE) - Amt]]+Table24[[#This Row],[HTC - Non-Qualifying (NQRE) - Amt]]))</f>
        <v>0</v>
      </c>
    </row>
    <row r="4176" spans="2:10" x14ac:dyDescent="0.3">
      <c r="B4176" s="32" t="e">
        <f>_xlfn.XLOOKUP(A4176,Table1[Categories of Work],Table1[Cost Type])</f>
        <v>#N/A</v>
      </c>
      <c r="J4176" s="34">
        <f>IF(ISBLANK(Table24[[#This Row],[HTC - Qualifying (QRE) - Amt]]),SUM(Table24[[#This Row],[NPA - Qualifying (QRE) - Amt]],Table24[[#This Row],[NPA - Non-Qualifying (NQRE) - Amt]]),SUM(Table24[[#This Row],[HTC - Qualifying (QRE) - Amt]]+Table24[[#This Row],[HTC - Non-Qualifying (NQRE) - Amt]]))</f>
        <v>0</v>
      </c>
    </row>
    <row r="4177" spans="2:10" x14ac:dyDescent="0.3">
      <c r="B4177" s="32" t="e">
        <f>_xlfn.XLOOKUP(A4177,Table1[Categories of Work],Table1[Cost Type])</f>
        <v>#N/A</v>
      </c>
      <c r="J4177" s="34">
        <f>IF(ISBLANK(Table24[[#This Row],[HTC - Qualifying (QRE) - Amt]]),SUM(Table24[[#This Row],[NPA - Qualifying (QRE) - Amt]],Table24[[#This Row],[NPA - Non-Qualifying (NQRE) - Amt]]),SUM(Table24[[#This Row],[HTC - Qualifying (QRE) - Amt]]+Table24[[#This Row],[HTC - Non-Qualifying (NQRE) - Amt]]))</f>
        <v>0</v>
      </c>
    </row>
    <row r="4178" spans="2:10" x14ac:dyDescent="0.3">
      <c r="B4178" s="32" t="e">
        <f>_xlfn.XLOOKUP(A4178,Table1[Categories of Work],Table1[Cost Type])</f>
        <v>#N/A</v>
      </c>
      <c r="J4178" s="34">
        <f>IF(ISBLANK(Table24[[#This Row],[HTC - Qualifying (QRE) - Amt]]),SUM(Table24[[#This Row],[NPA - Qualifying (QRE) - Amt]],Table24[[#This Row],[NPA - Non-Qualifying (NQRE) - Amt]]),SUM(Table24[[#This Row],[HTC - Qualifying (QRE) - Amt]]+Table24[[#This Row],[HTC - Non-Qualifying (NQRE) - Amt]]))</f>
        <v>0</v>
      </c>
    </row>
    <row r="4179" spans="2:10" x14ac:dyDescent="0.3">
      <c r="B4179" s="32" t="e">
        <f>_xlfn.XLOOKUP(A4179,Table1[Categories of Work],Table1[Cost Type])</f>
        <v>#N/A</v>
      </c>
      <c r="J4179" s="34">
        <f>IF(ISBLANK(Table24[[#This Row],[HTC - Qualifying (QRE) - Amt]]),SUM(Table24[[#This Row],[NPA - Qualifying (QRE) - Amt]],Table24[[#This Row],[NPA - Non-Qualifying (NQRE) - Amt]]),SUM(Table24[[#This Row],[HTC - Qualifying (QRE) - Amt]]+Table24[[#This Row],[HTC - Non-Qualifying (NQRE) - Amt]]))</f>
        <v>0</v>
      </c>
    </row>
    <row r="4180" spans="2:10" x14ac:dyDescent="0.3">
      <c r="B4180" s="32" t="e">
        <f>_xlfn.XLOOKUP(A4180,Table1[Categories of Work],Table1[Cost Type])</f>
        <v>#N/A</v>
      </c>
      <c r="J4180" s="34">
        <f>IF(ISBLANK(Table24[[#This Row],[HTC - Qualifying (QRE) - Amt]]),SUM(Table24[[#This Row],[NPA - Qualifying (QRE) - Amt]],Table24[[#This Row],[NPA - Non-Qualifying (NQRE) - Amt]]),SUM(Table24[[#This Row],[HTC - Qualifying (QRE) - Amt]]+Table24[[#This Row],[HTC - Non-Qualifying (NQRE) - Amt]]))</f>
        <v>0</v>
      </c>
    </row>
    <row r="4181" spans="2:10" x14ac:dyDescent="0.3">
      <c r="B4181" s="32" t="e">
        <f>_xlfn.XLOOKUP(A4181,Table1[Categories of Work],Table1[Cost Type])</f>
        <v>#N/A</v>
      </c>
      <c r="J4181" s="34">
        <f>IF(ISBLANK(Table24[[#This Row],[HTC - Qualifying (QRE) - Amt]]),SUM(Table24[[#This Row],[NPA - Qualifying (QRE) - Amt]],Table24[[#This Row],[NPA - Non-Qualifying (NQRE) - Amt]]),SUM(Table24[[#This Row],[HTC - Qualifying (QRE) - Amt]]+Table24[[#This Row],[HTC - Non-Qualifying (NQRE) - Amt]]))</f>
        <v>0</v>
      </c>
    </row>
    <row r="4182" spans="2:10" x14ac:dyDescent="0.3">
      <c r="B4182" s="32" t="e">
        <f>_xlfn.XLOOKUP(A4182,Table1[Categories of Work],Table1[Cost Type])</f>
        <v>#N/A</v>
      </c>
      <c r="J4182" s="34">
        <f>IF(ISBLANK(Table24[[#This Row],[HTC - Qualifying (QRE) - Amt]]),SUM(Table24[[#This Row],[NPA - Qualifying (QRE) - Amt]],Table24[[#This Row],[NPA - Non-Qualifying (NQRE) - Amt]]),SUM(Table24[[#This Row],[HTC - Qualifying (QRE) - Amt]]+Table24[[#This Row],[HTC - Non-Qualifying (NQRE) - Amt]]))</f>
        <v>0</v>
      </c>
    </row>
    <row r="4183" spans="2:10" x14ac:dyDescent="0.3">
      <c r="B4183" s="32" t="e">
        <f>_xlfn.XLOOKUP(A4183,Table1[Categories of Work],Table1[Cost Type])</f>
        <v>#N/A</v>
      </c>
      <c r="J4183" s="34">
        <f>IF(ISBLANK(Table24[[#This Row],[HTC - Qualifying (QRE) - Amt]]),SUM(Table24[[#This Row],[NPA - Qualifying (QRE) - Amt]],Table24[[#This Row],[NPA - Non-Qualifying (NQRE) - Amt]]),SUM(Table24[[#This Row],[HTC - Qualifying (QRE) - Amt]]+Table24[[#This Row],[HTC - Non-Qualifying (NQRE) - Amt]]))</f>
        <v>0</v>
      </c>
    </row>
    <row r="4184" spans="2:10" x14ac:dyDescent="0.3">
      <c r="B4184" s="32" t="e">
        <f>_xlfn.XLOOKUP(A4184,Table1[Categories of Work],Table1[Cost Type])</f>
        <v>#N/A</v>
      </c>
      <c r="J4184" s="34">
        <f>IF(ISBLANK(Table24[[#This Row],[HTC - Qualifying (QRE) - Amt]]),SUM(Table24[[#This Row],[NPA - Qualifying (QRE) - Amt]],Table24[[#This Row],[NPA - Non-Qualifying (NQRE) - Amt]]),SUM(Table24[[#This Row],[HTC - Qualifying (QRE) - Amt]]+Table24[[#This Row],[HTC - Non-Qualifying (NQRE) - Amt]]))</f>
        <v>0</v>
      </c>
    </row>
    <row r="4185" spans="2:10" x14ac:dyDescent="0.3">
      <c r="B4185" s="32" t="e">
        <f>_xlfn.XLOOKUP(A4185,Table1[Categories of Work],Table1[Cost Type])</f>
        <v>#N/A</v>
      </c>
      <c r="J4185" s="34">
        <f>IF(ISBLANK(Table24[[#This Row],[HTC - Qualifying (QRE) - Amt]]),SUM(Table24[[#This Row],[NPA - Qualifying (QRE) - Amt]],Table24[[#This Row],[NPA - Non-Qualifying (NQRE) - Amt]]),SUM(Table24[[#This Row],[HTC - Qualifying (QRE) - Amt]]+Table24[[#This Row],[HTC - Non-Qualifying (NQRE) - Amt]]))</f>
        <v>0</v>
      </c>
    </row>
    <row r="4186" spans="2:10" x14ac:dyDescent="0.3">
      <c r="B4186" s="32" t="e">
        <f>_xlfn.XLOOKUP(A4186,Table1[Categories of Work],Table1[Cost Type])</f>
        <v>#N/A</v>
      </c>
      <c r="J4186" s="34">
        <f>IF(ISBLANK(Table24[[#This Row],[HTC - Qualifying (QRE) - Amt]]),SUM(Table24[[#This Row],[NPA - Qualifying (QRE) - Amt]],Table24[[#This Row],[NPA - Non-Qualifying (NQRE) - Amt]]),SUM(Table24[[#This Row],[HTC - Qualifying (QRE) - Amt]]+Table24[[#This Row],[HTC - Non-Qualifying (NQRE) - Amt]]))</f>
        <v>0</v>
      </c>
    </row>
    <row r="4187" spans="2:10" x14ac:dyDescent="0.3">
      <c r="B4187" s="32" t="e">
        <f>_xlfn.XLOOKUP(A4187,Table1[Categories of Work],Table1[Cost Type])</f>
        <v>#N/A</v>
      </c>
      <c r="J4187" s="34">
        <f>IF(ISBLANK(Table24[[#This Row],[HTC - Qualifying (QRE) - Amt]]),SUM(Table24[[#This Row],[NPA - Qualifying (QRE) - Amt]],Table24[[#This Row],[NPA - Non-Qualifying (NQRE) - Amt]]),SUM(Table24[[#This Row],[HTC - Qualifying (QRE) - Amt]]+Table24[[#This Row],[HTC - Non-Qualifying (NQRE) - Amt]]))</f>
        <v>0</v>
      </c>
    </row>
    <row r="4188" spans="2:10" x14ac:dyDescent="0.3">
      <c r="B4188" s="32" t="e">
        <f>_xlfn.XLOOKUP(A4188,Table1[Categories of Work],Table1[Cost Type])</f>
        <v>#N/A</v>
      </c>
      <c r="J4188" s="34">
        <f>IF(ISBLANK(Table24[[#This Row],[HTC - Qualifying (QRE) - Amt]]),SUM(Table24[[#This Row],[NPA - Qualifying (QRE) - Amt]],Table24[[#This Row],[NPA - Non-Qualifying (NQRE) - Amt]]),SUM(Table24[[#This Row],[HTC - Qualifying (QRE) - Amt]]+Table24[[#This Row],[HTC - Non-Qualifying (NQRE) - Amt]]))</f>
        <v>0</v>
      </c>
    </row>
    <row r="4189" spans="2:10" x14ac:dyDescent="0.3">
      <c r="B4189" s="32" t="e">
        <f>_xlfn.XLOOKUP(A4189,Table1[Categories of Work],Table1[Cost Type])</f>
        <v>#N/A</v>
      </c>
      <c r="J4189" s="34">
        <f>IF(ISBLANK(Table24[[#This Row],[HTC - Qualifying (QRE) - Amt]]),SUM(Table24[[#This Row],[NPA - Qualifying (QRE) - Amt]],Table24[[#This Row],[NPA - Non-Qualifying (NQRE) - Amt]]),SUM(Table24[[#This Row],[HTC - Qualifying (QRE) - Amt]]+Table24[[#This Row],[HTC - Non-Qualifying (NQRE) - Amt]]))</f>
        <v>0</v>
      </c>
    </row>
    <row r="4190" spans="2:10" x14ac:dyDescent="0.3">
      <c r="B4190" s="32" t="e">
        <f>_xlfn.XLOOKUP(A4190,Table1[Categories of Work],Table1[Cost Type])</f>
        <v>#N/A</v>
      </c>
      <c r="J4190" s="34">
        <f>IF(ISBLANK(Table24[[#This Row],[HTC - Qualifying (QRE) - Amt]]),SUM(Table24[[#This Row],[NPA - Qualifying (QRE) - Amt]],Table24[[#This Row],[NPA - Non-Qualifying (NQRE) - Amt]]),SUM(Table24[[#This Row],[HTC - Qualifying (QRE) - Amt]]+Table24[[#This Row],[HTC - Non-Qualifying (NQRE) - Amt]]))</f>
        <v>0</v>
      </c>
    </row>
    <row r="4191" spans="2:10" x14ac:dyDescent="0.3">
      <c r="B4191" s="32" t="e">
        <f>_xlfn.XLOOKUP(A4191,Table1[Categories of Work],Table1[Cost Type])</f>
        <v>#N/A</v>
      </c>
      <c r="J4191" s="34">
        <f>IF(ISBLANK(Table24[[#This Row],[HTC - Qualifying (QRE) - Amt]]),SUM(Table24[[#This Row],[NPA - Qualifying (QRE) - Amt]],Table24[[#This Row],[NPA - Non-Qualifying (NQRE) - Amt]]),SUM(Table24[[#This Row],[HTC - Qualifying (QRE) - Amt]]+Table24[[#This Row],[HTC - Non-Qualifying (NQRE) - Amt]]))</f>
        <v>0</v>
      </c>
    </row>
    <row r="4192" spans="2:10" x14ac:dyDescent="0.3">
      <c r="B4192" s="32" t="e">
        <f>_xlfn.XLOOKUP(A4192,Table1[Categories of Work],Table1[Cost Type])</f>
        <v>#N/A</v>
      </c>
      <c r="J4192" s="34">
        <f>IF(ISBLANK(Table24[[#This Row],[HTC - Qualifying (QRE) - Amt]]),SUM(Table24[[#This Row],[NPA - Qualifying (QRE) - Amt]],Table24[[#This Row],[NPA - Non-Qualifying (NQRE) - Amt]]),SUM(Table24[[#This Row],[HTC - Qualifying (QRE) - Amt]]+Table24[[#This Row],[HTC - Non-Qualifying (NQRE) - Amt]]))</f>
        <v>0</v>
      </c>
    </row>
    <row r="4193" spans="2:10" x14ac:dyDescent="0.3">
      <c r="B4193" s="32" t="e">
        <f>_xlfn.XLOOKUP(A4193,Table1[Categories of Work],Table1[Cost Type])</f>
        <v>#N/A</v>
      </c>
      <c r="J4193" s="34">
        <f>IF(ISBLANK(Table24[[#This Row],[HTC - Qualifying (QRE) - Amt]]),SUM(Table24[[#This Row],[NPA - Qualifying (QRE) - Amt]],Table24[[#This Row],[NPA - Non-Qualifying (NQRE) - Amt]]),SUM(Table24[[#This Row],[HTC - Qualifying (QRE) - Amt]]+Table24[[#This Row],[HTC - Non-Qualifying (NQRE) - Amt]]))</f>
        <v>0</v>
      </c>
    </row>
    <row r="4194" spans="2:10" x14ac:dyDescent="0.3">
      <c r="B4194" s="32" t="e">
        <f>_xlfn.XLOOKUP(A4194,Table1[Categories of Work],Table1[Cost Type])</f>
        <v>#N/A</v>
      </c>
      <c r="J4194" s="34">
        <f>IF(ISBLANK(Table24[[#This Row],[HTC - Qualifying (QRE) - Amt]]),SUM(Table24[[#This Row],[NPA - Qualifying (QRE) - Amt]],Table24[[#This Row],[NPA - Non-Qualifying (NQRE) - Amt]]),SUM(Table24[[#This Row],[HTC - Qualifying (QRE) - Amt]]+Table24[[#This Row],[HTC - Non-Qualifying (NQRE) - Amt]]))</f>
        <v>0</v>
      </c>
    </row>
    <row r="4195" spans="2:10" x14ac:dyDescent="0.3">
      <c r="B4195" s="32" t="e">
        <f>_xlfn.XLOOKUP(A4195,Table1[Categories of Work],Table1[Cost Type])</f>
        <v>#N/A</v>
      </c>
      <c r="J4195" s="34">
        <f>IF(ISBLANK(Table24[[#This Row],[HTC - Qualifying (QRE) - Amt]]),SUM(Table24[[#This Row],[NPA - Qualifying (QRE) - Amt]],Table24[[#This Row],[NPA - Non-Qualifying (NQRE) - Amt]]),SUM(Table24[[#This Row],[HTC - Qualifying (QRE) - Amt]]+Table24[[#This Row],[HTC - Non-Qualifying (NQRE) - Amt]]))</f>
        <v>0</v>
      </c>
    </row>
    <row r="4196" spans="2:10" x14ac:dyDescent="0.3">
      <c r="B4196" s="32" t="e">
        <f>_xlfn.XLOOKUP(A4196,Table1[Categories of Work],Table1[Cost Type])</f>
        <v>#N/A</v>
      </c>
      <c r="J4196" s="34">
        <f>IF(ISBLANK(Table24[[#This Row],[HTC - Qualifying (QRE) - Amt]]),SUM(Table24[[#This Row],[NPA - Qualifying (QRE) - Amt]],Table24[[#This Row],[NPA - Non-Qualifying (NQRE) - Amt]]),SUM(Table24[[#This Row],[HTC - Qualifying (QRE) - Amt]]+Table24[[#This Row],[HTC - Non-Qualifying (NQRE) - Amt]]))</f>
        <v>0</v>
      </c>
    </row>
    <row r="4197" spans="2:10" x14ac:dyDescent="0.3">
      <c r="B4197" s="32" t="e">
        <f>_xlfn.XLOOKUP(A4197,Table1[Categories of Work],Table1[Cost Type])</f>
        <v>#N/A</v>
      </c>
      <c r="J4197" s="34">
        <f>IF(ISBLANK(Table24[[#This Row],[HTC - Qualifying (QRE) - Amt]]),SUM(Table24[[#This Row],[NPA - Qualifying (QRE) - Amt]],Table24[[#This Row],[NPA - Non-Qualifying (NQRE) - Amt]]),SUM(Table24[[#This Row],[HTC - Qualifying (QRE) - Amt]]+Table24[[#This Row],[HTC - Non-Qualifying (NQRE) - Amt]]))</f>
        <v>0</v>
      </c>
    </row>
    <row r="4198" spans="2:10" x14ac:dyDescent="0.3">
      <c r="B4198" s="32" t="e">
        <f>_xlfn.XLOOKUP(A4198,Table1[Categories of Work],Table1[Cost Type])</f>
        <v>#N/A</v>
      </c>
      <c r="J4198" s="34">
        <f>IF(ISBLANK(Table24[[#This Row],[HTC - Qualifying (QRE) - Amt]]),SUM(Table24[[#This Row],[NPA - Qualifying (QRE) - Amt]],Table24[[#This Row],[NPA - Non-Qualifying (NQRE) - Amt]]),SUM(Table24[[#This Row],[HTC - Qualifying (QRE) - Amt]]+Table24[[#This Row],[HTC - Non-Qualifying (NQRE) - Amt]]))</f>
        <v>0</v>
      </c>
    </row>
    <row r="4199" spans="2:10" x14ac:dyDescent="0.3">
      <c r="B4199" s="32" t="e">
        <f>_xlfn.XLOOKUP(A4199,Table1[Categories of Work],Table1[Cost Type])</f>
        <v>#N/A</v>
      </c>
      <c r="J4199" s="34">
        <f>IF(ISBLANK(Table24[[#This Row],[HTC - Qualifying (QRE) - Amt]]),SUM(Table24[[#This Row],[NPA - Qualifying (QRE) - Amt]],Table24[[#This Row],[NPA - Non-Qualifying (NQRE) - Amt]]),SUM(Table24[[#This Row],[HTC - Qualifying (QRE) - Amt]]+Table24[[#This Row],[HTC - Non-Qualifying (NQRE) - Amt]]))</f>
        <v>0</v>
      </c>
    </row>
    <row r="4200" spans="2:10" x14ac:dyDescent="0.3">
      <c r="B4200" s="32" t="e">
        <f>_xlfn.XLOOKUP(A4200,Table1[Categories of Work],Table1[Cost Type])</f>
        <v>#N/A</v>
      </c>
      <c r="J4200" s="34">
        <f>IF(ISBLANK(Table24[[#This Row],[HTC - Qualifying (QRE) - Amt]]),SUM(Table24[[#This Row],[NPA - Qualifying (QRE) - Amt]],Table24[[#This Row],[NPA - Non-Qualifying (NQRE) - Amt]]),SUM(Table24[[#This Row],[HTC - Qualifying (QRE) - Amt]]+Table24[[#This Row],[HTC - Non-Qualifying (NQRE) - Amt]]))</f>
        <v>0</v>
      </c>
    </row>
    <row r="4201" spans="2:10" x14ac:dyDescent="0.3">
      <c r="B4201" s="32" t="e">
        <f>_xlfn.XLOOKUP(A4201,Table1[Categories of Work],Table1[Cost Type])</f>
        <v>#N/A</v>
      </c>
      <c r="J4201" s="34">
        <f>IF(ISBLANK(Table24[[#This Row],[HTC - Qualifying (QRE) - Amt]]),SUM(Table24[[#This Row],[NPA - Qualifying (QRE) - Amt]],Table24[[#This Row],[NPA - Non-Qualifying (NQRE) - Amt]]),SUM(Table24[[#This Row],[HTC - Qualifying (QRE) - Amt]]+Table24[[#This Row],[HTC - Non-Qualifying (NQRE) - Amt]]))</f>
        <v>0</v>
      </c>
    </row>
    <row r="4202" spans="2:10" x14ac:dyDescent="0.3">
      <c r="B4202" s="32" t="e">
        <f>_xlfn.XLOOKUP(A4202,Table1[Categories of Work],Table1[Cost Type])</f>
        <v>#N/A</v>
      </c>
      <c r="J4202" s="34">
        <f>IF(ISBLANK(Table24[[#This Row],[HTC - Qualifying (QRE) - Amt]]),SUM(Table24[[#This Row],[NPA - Qualifying (QRE) - Amt]],Table24[[#This Row],[NPA - Non-Qualifying (NQRE) - Amt]]),SUM(Table24[[#This Row],[HTC - Qualifying (QRE) - Amt]]+Table24[[#This Row],[HTC - Non-Qualifying (NQRE) - Amt]]))</f>
        <v>0</v>
      </c>
    </row>
    <row r="4203" spans="2:10" x14ac:dyDescent="0.3">
      <c r="B4203" s="32" t="e">
        <f>_xlfn.XLOOKUP(A4203,Table1[Categories of Work],Table1[Cost Type])</f>
        <v>#N/A</v>
      </c>
      <c r="J4203" s="34">
        <f>IF(ISBLANK(Table24[[#This Row],[HTC - Qualifying (QRE) - Amt]]),SUM(Table24[[#This Row],[NPA - Qualifying (QRE) - Amt]],Table24[[#This Row],[NPA - Non-Qualifying (NQRE) - Amt]]),SUM(Table24[[#This Row],[HTC - Qualifying (QRE) - Amt]]+Table24[[#This Row],[HTC - Non-Qualifying (NQRE) - Amt]]))</f>
        <v>0</v>
      </c>
    </row>
    <row r="4204" spans="2:10" x14ac:dyDescent="0.3">
      <c r="B4204" s="32" t="e">
        <f>_xlfn.XLOOKUP(A4204,Table1[Categories of Work],Table1[Cost Type])</f>
        <v>#N/A</v>
      </c>
      <c r="J4204" s="34">
        <f>IF(ISBLANK(Table24[[#This Row],[HTC - Qualifying (QRE) - Amt]]),SUM(Table24[[#This Row],[NPA - Qualifying (QRE) - Amt]],Table24[[#This Row],[NPA - Non-Qualifying (NQRE) - Amt]]),SUM(Table24[[#This Row],[HTC - Qualifying (QRE) - Amt]]+Table24[[#This Row],[HTC - Non-Qualifying (NQRE) - Amt]]))</f>
        <v>0</v>
      </c>
    </row>
    <row r="4205" spans="2:10" x14ac:dyDescent="0.3">
      <c r="B4205" s="32" t="e">
        <f>_xlfn.XLOOKUP(A4205,Table1[Categories of Work],Table1[Cost Type])</f>
        <v>#N/A</v>
      </c>
      <c r="J4205" s="34">
        <f>IF(ISBLANK(Table24[[#This Row],[HTC - Qualifying (QRE) - Amt]]),SUM(Table24[[#This Row],[NPA - Qualifying (QRE) - Amt]],Table24[[#This Row],[NPA - Non-Qualifying (NQRE) - Amt]]),SUM(Table24[[#This Row],[HTC - Qualifying (QRE) - Amt]]+Table24[[#This Row],[HTC - Non-Qualifying (NQRE) - Amt]]))</f>
        <v>0</v>
      </c>
    </row>
    <row r="4206" spans="2:10" x14ac:dyDescent="0.3">
      <c r="B4206" s="32" t="e">
        <f>_xlfn.XLOOKUP(A4206,Table1[Categories of Work],Table1[Cost Type])</f>
        <v>#N/A</v>
      </c>
      <c r="J4206" s="34">
        <f>IF(ISBLANK(Table24[[#This Row],[HTC - Qualifying (QRE) - Amt]]),SUM(Table24[[#This Row],[NPA - Qualifying (QRE) - Amt]],Table24[[#This Row],[NPA - Non-Qualifying (NQRE) - Amt]]),SUM(Table24[[#This Row],[HTC - Qualifying (QRE) - Amt]]+Table24[[#This Row],[HTC - Non-Qualifying (NQRE) - Amt]]))</f>
        <v>0</v>
      </c>
    </row>
    <row r="4207" spans="2:10" x14ac:dyDescent="0.3">
      <c r="B4207" s="32" t="e">
        <f>_xlfn.XLOOKUP(A4207,Table1[Categories of Work],Table1[Cost Type])</f>
        <v>#N/A</v>
      </c>
      <c r="J4207" s="34">
        <f>IF(ISBLANK(Table24[[#This Row],[HTC - Qualifying (QRE) - Amt]]),SUM(Table24[[#This Row],[NPA - Qualifying (QRE) - Amt]],Table24[[#This Row],[NPA - Non-Qualifying (NQRE) - Amt]]),SUM(Table24[[#This Row],[HTC - Qualifying (QRE) - Amt]]+Table24[[#This Row],[HTC - Non-Qualifying (NQRE) - Amt]]))</f>
        <v>0</v>
      </c>
    </row>
    <row r="4208" spans="2:10" x14ac:dyDescent="0.3">
      <c r="B4208" s="32" t="e">
        <f>_xlfn.XLOOKUP(A4208,Table1[Categories of Work],Table1[Cost Type])</f>
        <v>#N/A</v>
      </c>
      <c r="J4208" s="34">
        <f>IF(ISBLANK(Table24[[#This Row],[HTC - Qualifying (QRE) - Amt]]),SUM(Table24[[#This Row],[NPA - Qualifying (QRE) - Amt]],Table24[[#This Row],[NPA - Non-Qualifying (NQRE) - Amt]]),SUM(Table24[[#This Row],[HTC - Qualifying (QRE) - Amt]]+Table24[[#This Row],[HTC - Non-Qualifying (NQRE) - Amt]]))</f>
        <v>0</v>
      </c>
    </row>
    <row r="4209" spans="2:10" x14ac:dyDescent="0.3">
      <c r="B4209" s="32" t="e">
        <f>_xlfn.XLOOKUP(A4209,Table1[Categories of Work],Table1[Cost Type])</f>
        <v>#N/A</v>
      </c>
      <c r="J4209" s="34">
        <f>IF(ISBLANK(Table24[[#This Row],[HTC - Qualifying (QRE) - Amt]]),SUM(Table24[[#This Row],[NPA - Qualifying (QRE) - Amt]],Table24[[#This Row],[NPA - Non-Qualifying (NQRE) - Amt]]),SUM(Table24[[#This Row],[HTC - Qualifying (QRE) - Amt]]+Table24[[#This Row],[HTC - Non-Qualifying (NQRE) - Amt]]))</f>
        <v>0</v>
      </c>
    </row>
    <row r="4210" spans="2:10" x14ac:dyDescent="0.3">
      <c r="B4210" s="32" t="e">
        <f>_xlfn.XLOOKUP(A4210,Table1[Categories of Work],Table1[Cost Type])</f>
        <v>#N/A</v>
      </c>
      <c r="J4210" s="34">
        <f>IF(ISBLANK(Table24[[#This Row],[HTC - Qualifying (QRE) - Amt]]),SUM(Table24[[#This Row],[NPA - Qualifying (QRE) - Amt]],Table24[[#This Row],[NPA - Non-Qualifying (NQRE) - Amt]]),SUM(Table24[[#This Row],[HTC - Qualifying (QRE) - Amt]]+Table24[[#This Row],[HTC - Non-Qualifying (NQRE) - Amt]]))</f>
        <v>0</v>
      </c>
    </row>
    <row r="4211" spans="2:10" x14ac:dyDescent="0.3">
      <c r="B4211" s="32" t="e">
        <f>_xlfn.XLOOKUP(A4211,Table1[Categories of Work],Table1[Cost Type])</f>
        <v>#N/A</v>
      </c>
      <c r="J4211" s="34">
        <f>IF(ISBLANK(Table24[[#This Row],[HTC - Qualifying (QRE) - Amt]]),SUM(Table24[[#This Row],[NPA - Qualifying (QRE) - Amt]],Table24[[#This Row],[NPA - Non-Qualifying (NQRE) - Amt]]),SUM(Table24[[#This Row],[HTC - Qualifying (QRE) - Amt]]+Table24[[#This Row],[HTC - Non-Qualifying (NQRE) - Amt]]))</f>
        <v>0</v>
      </c>
    </row>
    <row r="4212" spans="2:10" x14ac:dyDescent="0.3">
      <c r="B4212" s="32" t="e">
        <f>_xlfn.XLOOKUP(A4212,Table1[Categories of Work],Table1[Cost Type])</f>
        <v>#N/A</v>
      </c>
      <c r="J4212" s="34">
        <f>IF(ISBLANK(Table24[[#This Row],[HTC - Qualifying (QRE) - Amt]]),SUM(Table24[[#This Row],[NPA - Qualifying (QRE) - Amt]],Table24[[#This Row],[NPA - Non-Qualifying (NQRE) - Amt]]),SUM(Table24[[#This Row],[HTC - Qualifying (QRE) - Amt]]+Table24[[#This Row],[HTC - Non-Qualifying (NQRE) - Amt]]))</f>
        <v>0</v>
      </c>
    </row>
    <row r="4213" spans="2:10" x14ac:dyDescent="0.3">
      <c r="B4213" s="32" t="e">
        <f>_xlfn.XLOOKUP(A4213,Table1[Categories of Work],Table1[Cost Type])</f>
        <v>#N/A</v>
      </c>
      <c r="J4213" s="34">
        <f>IF(ISBLANK(Table24[[#This Row],[HTC - Qualifying (QRE) - Amt]]),SUM(Table24[[#This Row],[NPA - Qualifying (QRE) - Amt]],Table24[[#This Row],[NPA - Non-Qualifying (NQRE) - Amt]]),SUM(Table24[[#This Row],[HTC - Qualifying (QRE) - Amt]]+Table24[[#This Row],[HTC - Non-Qualifying (NQRE) - Amt]]))</f>
        <v>0</v>
      </c>
    </row>
    <row r="4214" spans="2:10" x14ac:dyDescent="0.3">
      <c r="B4214" s="32" t="e">
        <f>_xlfn.XLOOKUP(A4214,Table1[Categories of Work],Table1[Cost Type])</f>
        <v>#N/A</v>
      </c>
      <c r="J4214" s="34">
        <f>IF(ISBLANK(Table24[[#This Row],[HTC - Qualifying (QRE) - Amt]]),SUM(Table24[[#This Row],[NPA - Qualifying (QRE) - Amt]],Table24[[#This Row],[NPA - Non-Qualifying (NQRE) - Amt]]),SUM(Table24[[#This Row],[HTC - Qualifying (QRE) - Amt]]+Table24[[#This Row],[HTC - Non-Qualifying (NQRE) - Amt]]))</f>
        <v>0</v>
      </c>
    </row>
    <row r="4215" spans="2:10" x14ac:dyDescent="0.3">
      <c r="B4215" s="32" t="e">
        <f>_xlfn.XLOOKUP(A4215,Table1[Categories of Work],Table1[Cost Type])</f>
        <v>#N/A</v>
      </c>
      <c r="J4215" s="34">
        <f>IF(ISBLANK(Table24[[#This Row],[HTC - Qualifying (QRE) - Amt]]),SUM(Table24[[#This Row],[NPA - Qualifying (QRE) - Amt]],Table24[[#This Row],[NPA - Non-Qualifying (NQRE) - Amt]]),SUM(Table24[[#This Row],[HTC - Qualifying (QRE) - Amt]]+Table24[[#This Row],[HTC - Non-Qualifying (NQRE) - Amt]]))</f>
        <v>0</v>
      </c>
    </row>
    <row r="4216" spans="2:10" x14ac:dyDescent="0.3">
      <c r="B4216" s="32" t="e">
        <f>_xlfn.XLOOKUP(A4216,Table1[Categories of Work],Table1[Cost Type])</f>
        <v>#N/A</v>
      </c>
      <c r="J4216" s="34">
        <f>IF(ISBLANK(Table24[[#This Row],[HTC - Qualifying (QRE) - Amt]]),SUM(Table24[[#This Row],[NPA - Qualifying (QRE) - Amt]],Table24[[#This Row],[NPA - Non-Qualifying (NQRE) - Amt]]),SUM(Table24[[#This Row],[HTC - Qualifying (QRE) - Amt]]+Table24[[#This Row],[HTC - Non-Qualifying (NQRE) - Amt]]))</f>
        <v>0</v>
      </c>
    </row>
    <row r="4217" spans="2:10" x14ac:dyDescent="0.3">
      <c r="B4217" s="32" t="e">
        <f>_xlfn.XLOOKUP(A4217,Table1[Categories of Work],Table1[Cost Type])</f>
        <v>#N/A</v>
      </c>
      <c r="J4217" s="34">
        <f>IF(ISBLANK(Table24[[#This Row],[HTC - Qualifying (QRE) - Amt]]),SUM(Table24[[#This Row],[NPA - Qualifying (QRE) - Amt]],Table24[[#This Row],[NPA - Non-Qualifying (NQRE) - Amt]]),SUM(Table24[[#This Row],[HTC - Qualifying (QRE) - Amt]]+Table24[[#This Row],[HTC - Non-Qualifying (NQRE) - Amt]]))</f>
        <v>0</v>
      </c>
    </row>
    <row r="4218" spans="2:10" x14ac:dyDescent="0.3">
      <c r="B4218" s="32" t="e">
        <f>_xlfn.XLOOKUP(A4218,Table1[Categories of Work],Table1[Cost Type])</f>
        <v>#N/A</v>
      </c>
      <c r="J4218" s="34">
        <f>IF(ISBLANK(Table24[[#This Row],[HTC - Qualifying (QRE) - Amt]]),SUM(Table24[[#This Row],[NPA - Qualifying (QRE) - Amt]],Table24[[#This Row],[NPA - Non-Qualifying (NQRE) - Amt]]),SUM(Table24[[#This Row],[HTC - Qualifying (QRE) - Amt]]+Table24[[#This Row],[HTC - Non-Qualifying (NQRE) - Amt]]))</f>
        <v>0</v>
      </c>
    </row>
    <row r="4219" spans="2:10" x14ac:dyDescent="0.3">
      <c r="B4219" s="32" t="e">
        <f>_xlfn.XLOOKUP(A4219,Table1[Categories of Work],Table1[Cost Type])</f>
        <v>#N/A</v>
      </c>
      <c r="J4219" s="34">
        <f>IF(ISBLANK(Table24[[#This Row],[HTC - Qualifying (QRE) - Amt]]),SUM(Table24[[#This Row],[NPA - Qualifying (QRE) - Amt]],Table24[[#This Row],[NPA - Non-Qualifying (NQRE) - Amt]]),SUM(Table24[[#This Row],[HTC - Qualifying (QRE) - Amt]]+Table24[[#This Row],[HTC - Non-Qualifying (NQRE) - Amt]]))</f>
        <v>0</v>
      </c>
    </row>
    <row r="4220" spans="2:10" x14ac:dyDescent="0.3">
      <c r="B4220" s="32" t="e">
        <f>_xlfn.XLOOKUP(A4220,Table1[Categories of Work],Table1[Cost Type])</f>
        <v>#N/A</v>
      </c>
      <c r="J4220" s="34">
        <f>IF(ISBLANK(Table24[[#This Row],[HTC - Qualifying (QRE) - Amt]]),SUM(Table24[[#This Row],[NPA - Qualifying (QRE) - Amt]],Table24[[#This Row],[NPA - Non-Qualifying (NQRE) - Amt]]),SUM(Table24[[#This Row],[HTC - Qualifying (QRE) - Amt]]+Table24[[#This Row],[HTC - Non-Qualifying (NQRE) - Amt]]))</f>
        <v>0</v>
      </c>
    </row>
    <row r="4221" spans="2:10" x14ac:dyDescent="0.3">
      <c r="B4221" s="32" t="e">
        <f>_xlfn.XLOOKUP(A4221,Table1[Categories of Work],Table1[Cost Type])</f>
        <v>#N/A</v>
      </c>
      <c r="J4221" s="34">
        <f>IF(ISBLANK(Table24[[#This Row],[HTC - Qualifying (QRE) - Amt]]),SUM(Table24[[#This Row],[NPA - Qualifying (QRE) - Amt]],Table24[[#This Row],[NPA - Non-Qualifying (NQRE) - Amt]]),SUM(Table24[[#This Row],[HTC - Qualifying (QRE) - Amt]]+Table24[[#This Row],[HTC - Non-Qualifying (NQRE) - Amt]]))</f>
        <v>0</v>
      </c>
    </row>
    <row r="4222" spans="2:10" x14ac:dyDescent="0.3">
      <c r="B4222" s="32" t="e">
        <f>_xlfn.XLOOKUP(A4222,Table1[Categories of Work],Table1[Cost Type])</f>
        <v>#N/A</v>
      </c>
      <c r="J4222" s="34">
        <f>IF(ISBLANK(Table24[[#This Row],[HTC - Qualifying (QRE) - Amt]]),SUM(Table24[[#This Row],[NPA - Qualifying (QRE) - Amt]],Table24[[#This Row],[NPA - Non-Qualifying (NQRE) - Amt]]),SUM(Table24[[#This Row],[HTC - Qualifying (QRE) - Amt]]+Table24[[#This Row],[HTC - Non-Qualifying (NQRE) - Amt]]))</f>
        <v>0</v>
      </c>
    </row>
    <row r="4223" spans="2:10" x14ac:dyDescent="0.3">
      <c r="B4223" s="32" t="e">
        <f>_xlfn.XLOOKUP(A4223,Table1[Categories of Work],Table1[Cost Type])</f>
        <v>#N/A</v>
      </c>
      <c r="J4223" s="34">
        <f>IF(ISBLANK(Table24[[#This Row],[HTC - Qualifying (QRE) - Amt]]),SUM(Table24[[#This Row],[NPA - Qualifying (QRE) - Amt]],Table24[[#This Row],[NPA - Non-Qualifying (NQRE) - Amt]]),SUM(Table24[[#This Row],[HTC - Qualifying (QRE) - Amt]]+Table24[[#This Row],[HTC - Non-Qualifying (NQRE) - Amt]]))</f>
        <v>0</v>
      </c>
    </row>
    <row r="4224" spans="2:10" x14ac:dyDescent="0.3">
      <c r="B4224" s="32" t="e">
        <f>_xlfn.XLOOKUP(A4224,Table1[Categories of Work],Table1[Cost Type])</f>
        <v>#N/A</v>
      </c>
      <c r="J4224" s="34">
        <f>IF(ISBLANK(Table24[[#This Row],[HTC - Qualifying (QRE) - Amt]]),SUM(Table24[[#This Row],[NPA - Qualifying (QRE) - Amt]],Table24[[#This Row],[NPA - Non-Qualifying (NQRE) - Amt]]),SUM(Table24[[#This Row],[HTC - Qualifying (QRE) - Amt]]+Table24[[#This Row],[HTC - Non-Qualifying (NQRE) - Amt]]))</f>
        <v>0</v>
      </c>
    </row>
    <row r="4225" spans="2:10" x14ac:dyDescent="0.3">
      <c r="B4225" s="32" t="e">
        <f>_xlfn.XLOOKUP(A4225,Table1[Categories of Work],Table1[Cost Type])</f>
        <v>#N/A</v>
      </c>
      <c r="J4225" s="34">
        <f>IF(ISBLANK(Table24[[#This Row],[HTC - Qualifying (QRE) - Amt]]),SUM(Table24[[#This Row],[NPA - Qualifying (QRE) - Amt]],Table24[[#This Row],[NPA - Non-Qualifying (NQRE) - Amt]]),SUM(Table24[[#This Row],[HTC - Qualifying (QRE) - Amt]]+Table24[[#This Row],[HTC - Non-Qualifying (NQRE) - Amt]]))</f>
        <v>0</v>
      </c>
    </row>
    <row r="4226" spans="2:10" x14ac:dyDescent="0.3">
      <c r="B4226" s="32" t="e">
        <f>_xlfn.XLOOKUP(A4226,Table1[Categories of Work],Table1[Cost Type])</f>
        <v>#N/A</v>
      </c>
      <c r="J4226" s="34">
        <f>IF(ISBLANK(Table24[[#This Row],[HTC - Qualifying (QRE) - Amt]]),SUM(Table24[[#This Row],[NPA - Qualifying (QRE) - Amt]],Table24[[#This Row],[NPA - Non-Qualifying (NQRE) - Amt]]),SUM(Table24[[#This Row],[HTC - Qualifying (QRE) - Amt]]+Table24[[#This Row],[HTC - Non-Qualifying (NQRE) - Amt]]))</f>
        <v>0</v>
      </c>
    </row>
    <row r="4227" spans="2:10" x14ac:dyDescent="0.3">
      <c r="B4227" s="32" t="e">
        <f>_xlfn.XLOOKUP(A4227,Table1[Categories of Work],Table1[Cost Type])</f>
        <v>#N/A</v>
      </c>
      <c r="J4227" s="34">
        <f>IF(ISBLANK(Table24[[#This Row],[HTC - Qualifying (QRE) - Amt]]),SUM(Table24[[#This Row],[NPA - Qualifying (QRE) - Amt]],Table24[[#This Row],[NPA - Non-Qualifying (NQRE) - Amt]]),SUM(Table24[[#This Row],[HTC - Qualifying (QRE) - Amt]]+Table24[[#This Row],[HTC - Non-Qualifying (NQRE) - Amt]]))</f>
        <v>0</v>
      </c>
    </row>
    <row r="4228" spans="2:10" x14ac:dyDescent="0.3">
      <c r="B4228" s="32" t="e">
        <f>_xlfn.XLOOKUP(A4228,Table1[Categories of Work],Table1[Cost Type])</f>
        <v>#N/A</v>
      </c>
      <c r="J4228" s="34">
        <f>IF(ISBLANK(Table24[[#This Row],[HTC - Qualifying (QRE) - Amt]]),SUM(Table24[[#This Row],[NPA - Qualifying (QRE) - Amt]],Table24[[#This Row],[NPA - Non-Qualifying (NQRE) - Amt]]),SUM(Table24[[#This Row],[HTC - Qualifying (QRE) - Amt]]+Table24[[#This Row],[HTC - Non-Qualifying (NQRE) - Amt]]))</f>
        <v>0</v>
      </c>
    </row>
    <row r="4229" spans="2:10" x14ac:dyDescent="0.3">
      <c r="B4229" s="32" t="e">
        <f>_xlfn.XLOOKUP(A4229,Table1[Categories of Work],Table1[Cost Type])</f>
        <v>#N/A</v>
      </c>
      <c r="J4229" s="34">
        <f>IF(ISBLANK(Table24[[#This Row],[HTC - Qualifying (QRE) - Amt]]),SUM(Table24[[#This Row],[NPA - Qualifying (QRE) - Amt]],Table24[[#This Row],[NPA - Non-Qualifying (NQRE) - Amt]]),SUM(Table24[[#This Row],[HTC - Qualifying (QRE) - Amt]]+Table24[[#This Row],[HTC - Non-Qualifying (NQRE) - Amt]]))</f>
        <v>0</v>
      </c>
    </row>
    <row r="4230" spans="2:10" x14ac:dyDescent="0.3">
      <c r="B4230" s="32" t="e">
        <f>_xlfn.XLOOKUP(A4230,Table1[Categories of Work],Table1[Cost Type])</f>
        <v>#N/A</v>
      </c>
      <c r="J4230" s="34">
        <f>IF(ISBLANK(Table24[[#This Row],[HTC - Qualifying (QRE) - Amt]]),SUM(Table24[[#This Row],[NPA - Qualifying (QRE) - Amt]],Table24[[#This Row],[NPA - Non-Qualifying (NQRE) - Amt]]),SUM(Table24[[#This Row],[HTC - Qualifying (QRE) - Amt]]+Table24[[#This Row],[HTC - Non-Qualifying (NQRE) - Amt]]))</f>
        <v>0</v>
      </c>
    </row>
    <row r="4231" spans="2:10" x14ac:dyDescent="0.3">
      <c r="B4231" s="32" t="e">
        <f>_xlfn.XLOOKUP(A4231,Table1[Categories of Work],Table1[Cost Type])</f>
        <v>#N/A</v>
      </c>
      <c r="J4231" s="34">
        <f>IF(ISBLANK(Table24[[#This Row],[HTC - Qualifying (QRE) - Amt]]),SUM(Table24[[#This Row],[NPA - Qualifying (QRE) - Amt]],Table24[[#This Row],[NPA - Non-Qualifying (NQRE) - Amt]]),SUM(Table24[[#This Row],[HTC - Qualifying (QRE) - Amt]]+Table24[[#This Row],[HTC - Non-Qualifying (NQRE) - Amt]]))</f>
        <v>0</v>
      </c>
    </row>
    <row r="4232" spans="2:10" x14ac:dyDescent="0.3">
      <c r="B4232" s="32" t="e">
        <f>_xlfn.XLOOKUP(A4232,Table1[Categories of Work],Table1[Cost Type])</f>
        <v>#N/A</v>
      </c>
      <c r="J4232" s="34">
        <f>IF(ISBLANK(Table24[[#This Row],[HTC - Qualifying (QRE) - Amt]]),SUM(Table24[[#This Row],[NPA - Qualifying (QRE) - Amt]],Table24[[#This Row],[NPA - Non-Qualifying (NQRE) - Amt]]),SUM(Table24[[#This Row],[HTC - Qualifying (QRE) - Amt]]+Table24[[#This Row],[HTC - Non-Qualifying (NQRE) - Amt]]))</f>
        <v>0</v>
      </c>
    </row>
    <row r="4233" spans="2:10" x14ac:dyDescent="0.3">
      <c r="B4233" s="32" t="e">
        <f>_xlfn.XLOOKUP(A4233,Table1[Categories of Work],Table1[Cost Type])</f>
        <v>#N/A</v>
      </c>
      <c r="J4233" s="34">
        <f>IF(ISBLANK(Table24[[#This Row],[HTC - Qualifying (QRE) - Amt]]),SUM(Table24[[#This Row],[NPA - Qualifying (QRE) - Amt]],Table24[[#This Row],[NPA - Non-Qualifying (NQRE) - Amt]]),SUM(Table24[[#This Row],[HTC - Qualifying (QRE) - Amt]]+Table24[[#This Row],[HTC - Non-Qualifying (NQRE) - Amt]]))</f>
        <v>0</v>
      </c>
    </row>
    <row r="4234" spans="2:10" x14ac:dyDescent="0.3">
      <c r="B4234" s="32" t="e">
        <f>_xlfn.XLOOKUP(A4234,Table1[Categories of Work],Table1[Cost Type])</f>
        <v>#N/A</v>
      </c>
      <c r="J4234" s="34">
        <f>IF(ISBLANK(Table24[[#This Row],[HTC - Qualifying (QRE) - Amt]]),SUM(Table24[[#This Row],[NPA - Qualifying (QRE) - Amt]],Table24[[#This Row],[NPA - Non-Qualifying (NQRE) - Amt]]),SUM(Table24[[#This Row],[HTC - Qualifying (QRE) - Amt]]+Table24[[#This Row],[HTC - Non-Qualifying (NQRE) - Amt]]))</f>
        <v>0</v>
      </c>
    </row>
    <row r="4235" spans="2:10" x14ac:dyDescent="0.3">
      <c r="B4235" s="32" t="e">
        <f>_xlfn.XLOOKUP(A4235,Table1[Categories of Work],Table1[Cost Type])</f>
        <v>#N/A</v>
      </c>
      <c r="J4235" s="34">
        <f>IF(ISBLANK(Table24[[#This Row],[HTC - Qualifying (QRE) - Amt]]),SUM(Table24[[#This Row],[NPA - Qualifying (QRE) - Amt]],Table24[[#This Row],[NPA - Non-Qualifying (NQRE) - Amt]]),SUM(Table24[[#This Row],[HTC - Qualifying (QRE) - Amt]]+Table24[[#This Row],[HTC - Non-Qualifying (NQRE) - Amt]]))</f>
        <v>0</v>
      </c>
    </row>
    <row r="4236" spans="2:10" x14ac:dyDescent="0.3">
      <c r="B4236" s="32" t="e">
        <f>_xlfn.XLOOKUP(A4236,Table1[Categories of Work],Table1[Cost Type])</f>
        <v>#N/A</v>
      </c>
      <c r="J4236" s="34">
        <f>IF(ISBLANK(Table24[[#This Row],[HTC - Qualifying (QRE) - Amt]]),SUM(Table24[[#This Row],[NPA - Qualifying (QRE) - Amt]],Table24[[#This Row],[NPA - Non-Qualifying (NQRE) - Amt]]),SUM(Table24[[#This Row],[HTC - Qualifying (QRE) - Amt]]+Table24[[#This Row],[HTC - Non-Qualifying (NQRE) - Amt]]))</f>
        <v>0</v>
      </c>
    </row>
    <row r="4237" spans="2:10" x14ac:dyDescent="0.3">
      <c r="B4237" s="32" t="e">
        <f>_xlfn.XLOOKUP(A4237,Table1[Categories of Work],Table1[Cost Type])</f>
        <v>#N/A</v>
      </c>
      <c r="J4237" s="34">
        <f>IF(ISBLANK(Table24[[#This Row],[HTC - Qualifying (QRE) - Amt]]),SUM(Table24[[#This Row],[NPA - Qualifying (QRE) - Amt]],Table24[[#This Row],[NPA - Non-Qualifying (NQRE) - Amt]]),SUM(Table24[[#This Row],[HTC - Qualifying (QRE) - Amt]]+Table24[[#This Row],[HTC - Non-Qualifying (NQRE) - Amt]]))</f>
        <v>0</v>
      </c>
    </row>
    <row r="4238" spans="2:10" x14ac:dyDescent="0.3">
      <c r="B4238" s="32" t="e">
        <f>_xlfn.XLOOKUP(A4238,Table1[Categories of Work],Table1[Cost Type])</f>
        <v>#N/A</v>
      </c>
      <c r="J4238" s="34">
        <f>IF(ISBLANK(Table24[[#This Row],[HTC - Qualifying (QRE) - Amt]]),SUM(Table24[[#This Row],[NPA - Qualifying (QRE) - Amt]],Table24[[#This Row],[NPA - Non-Qualifying (NQRE) - Amt]]),SUM(Table24[[#This Row],[HTC - Qualifying (QRE) - Amt]]+Table24[[#This Row],[HTC - Non-Qualifying (NQRE) - Amt]]))</f>
        <v>0</v>
      </c>
    </row>
    <row r="4239" spans="2:10" x14ac:dyDescent="0.3">
      <c r="B4239" s="32" t="e">
        <f>_xlfn.XLOOKUP(A4239,Table1[Categories of Work],Table1[Cost Type])</f>
        <v>#N/A</v>
      </c>
      <c r="J4239" s="34">
        <f>IF(ISBLANK(Table24[[#This Row],[HTC - Qualifying (QRE) - Amt]]),SUM(Table24[[#This Row],[NPA - Qualifying (QRE) - Amt]],Table24[[#This Row],[NPA - Non-Qualifying (NQRE) - Amt]]),SUM(Table24[[#This Row],[HTC - Qualifying (QRE) - Amt]]+Table24[[#This Row],[HTC - Non-Qualifying (NQRE) - Amt]]))</f>
        <v>0</v>
      </c>
    </row>
    <row r="4240" spans="2:10" x14ac:dyDescent="0.3">
      <c r="B4240" s="32" t="e">
        <f>_xlfn.XLOOKUP(A4240,Table1[Categories of Work],Table1[Cost Type])</f>
        <v>#N/A</v>
      </c>
      <c r="J4240" s="34">
        <f>IF(ISBLANK(Table24[[#This Row],[HTC - Qualifying (QRE) - Amt]]),SUM(Table24[[#This Row],[NPA - Qualifying (QRE) - Amt]],Table24[[#This Row],[NPA - Non-Qualifying (NQRE) - Amt]]),SUM(Table24[[#This Row],[HTC - Qualifying (QRE) - Amt]]+Table24[[#This Row],[HTC - Non-Qualifying (NQRE) - Amt]]))</f>
        <v>0</v>
      </c>
    </row>
    <row r="4241" spans="2:10" x14ac:dyDescent="0.3">
      <c r="B4241" s="32" t="e">
        <f>_xlfn.XLOOKUP(A4241,Table1[Categories of Work],Table1[Cost Type])</f>
        <v>#N/A</v>
      </c>
      <c r="J4241" s="34">
        <f>IF(ISBLANK(Table24[[#This Row],[HTC - Qualifying (QRE) - Amt]]),SUM(Table24[[#This Row],[NPA - Qualifying (QRE) - Amt]],Table24[[#This Row],[NPA - Non-Qualifying (NQRE) - Amt]]),SUM(Table24[[#This Row],[HTC - Qualifying (QRE) - Amt]]+Table24[[#This Row],[HTC - Non-Qualifying (NQRE) - Amt]]))</f>
        <v>0</v>
      </c>
    </row>
    <row r="4242" spans="2:10" x14ac:dyDescent="0.3">
      <c r="B4242" s="32" t="e">
        <f>_xlfn.XLOOKUP(A4242,Table1[Categories of Work],Table1[Cost Type])</f>
        <v>#N/A</v>
      </c>
      <c r="J4242" s="34">
        <f>IF(ISBLANK(Table24[[#This Row],[HTC - Qualifying (QRE) - Amt]]),SUM(Table24[[#This Row],[NPA - Qualifying (QRE) - Amt]],Table24[[#This Row],[NPA - Non-Qualifying (NQRE) - Amt]]),SUM(Table24[[#This Row],[HTC - Qualifying (QRE) - Amt]]+Table24[[#This Row],[HTC - Non-Qualifying (NQRE) - Amt]]))</f>
        <v>0</v>
      </c>
    </row>
    <row r="4243" spans="2:10" x14ac:dyDescent="0.3">
      <c r="B4243" s="32" t="e">
        <f>_xlfn.XLOOKUP(A4243,Table1[Categories of Work],Table1[Cost Type])</f>
        <v>#N/A</v>
      </c>
      <c r="J4243" s="34">
        <f>IF(ISBLANK(Table24[[#This Row],[HTC - Qualifying (QRE) - Amt]]),SUM(Table24[[#This Row],[NPA - Qualifying (QRE) - Amt]],Table24[[#This Row],[NPA - Non-Qualifying (NQRE) - Amt]]),SUM(Table24[[#This Row],[HTC - Qualifying (QRE) - Amt]]+Table24[[#This Row],[HTC - Non-Qualifying (NQRE) - Amt]]))</f>
        <v>0</v>
      </c>
    </row>
    <row r="4244" spans="2:10" x14ac:dyDescent="0.3">
      <c r="B4244" s="32" t="e">
        <f>_xlfn.XLOOKUP(A4244,Table1[Categories of Work],Table1[Cost Type])</f>
        <v>#N/A</v>
      </c>
      <c r="J4244" s="34">
        <f>IF(ISBLANK(Table24[[#This Row],[HTC - Qualifying (QRE) - Amt]]),SUM(Table24[[#This Row],[NPA - Qualifying (QRE) - Amt]],Table24[[#This Row],[NPA - Non-Qualifying (NQRE) - Amt]]),SUM(Table24[[#This Row],[HTC - Qualifying (QRE) - Amt]]+Table24[[#This Row],[HTC - Non-Qualifying (NQRE) - Amt]]))</f>
        <v>0</v>
      </c>
    </row>
    <row r="4245" spans="2:10" x14ac:dyDescent="0.3">
      <c r="B4245" s="32" t="e">
        <f>_xlfn.XLOOKUP(A4245,Table1[Categories of Work],Table1[Cost Type])</f>
        <v>#N/A</v>
      </c>
      <c r="J4245" s="34">
        <f>IF(ISBLANK(Table24[[#This Row],[HTC - Qualifying (QRE) - Amt]]),SUM(Table24[[#This Row],[NPA - Qualifying (QRE) - Amt]],Table24[[#This Row],[NPA - Non-Qualifying (NQRE) - Amt]]),SUM(Table24[[#This Row],[HTC - Qualifying (QRE) - Amt]]+Table24[[#This Row],[HTC - Non-Qualifying (NQRE) - Amt]]))</f>
        <v>0</v>
      </c>
    </row>
    <row r="4246" spans="2:10" x14ac:dyDescent="0.3">
      <c r="B4246" s="32" t="e">
        <f>_xlfn.XLOOKUP(A4246,Table1[Categories of Work],Table1[Cost Type])</f>
        <v>#N/A</v>
      </c>
      <c r="J4246" s="34">
        <f>IF(ISBLANK(Table24[[#This Row],[HTC - Qualifying (QRE) - Amt]]),SUM(Table24[[#This Row],[NPA - Qualifying (QRE) - Amt]],Table24[[#This Row],[NPA - Non-Qualifying (NQRE) - Amt]]),SUM(Table24[[#This Row],[HTC - Qualifying (QRE) - Amt]]+Table24[[#This Row],[HTC - Non-Qualifying (NQRE) - Amt]]))</f>
        <v>0</v>
      </c>
    </row>
    <row r="4247" spans="2:10" x14ac:dyDescent="0.3">
      <c r="B4247" s="32" t="e">
        <f>_xlfn.XLOOKUP(A4247,Table1[Categories of Work],Table1[Cost Type])</f>
        <v>#N/A</v>
      </c>
      <c r="J4247" s="34">
        <f>IF(ISBLANK(Table24[[#This Row],[HTC - Qualifying (QRE) - Amt]]),SUM(Table24[[#This Row],[NPA - Qualifying (QRE) - Amt]],Table24[[#This Row],[NPA - Non-Qualifying (NQRE) - Amt]]),SUM(Table24[[#This Row],[HTC - Qualifying (QRE) - Amt]]+Table24[[#This Row],[HTC - Non-Qualifying (NQRE) - Amt]]))</f>
        <v>0</v>
      </c>
    </row>
    <row r="4248" spans="2:10" x14ac:dyDescent="0.3">
      <c r="B4248" s="32" t="e">
        <f>_xlfn.XLOOKUP(A4248,Table1[Categories of Work],Table1[Cost Type])</f>
        <v>#N/A</v>
      </c>
      <c r="J4248" s="34">
        <f>IF(ISBLANK(Table24[[#This Row],[HTC - Qualifying (QRE) - Amt]]),SUM(Table24[[#This Row],[NPA - Qualifying (QRE) - Amt]],Table24[[#This Row],[NPA - Non-Qualifying (NQRE) - Amt]]),SUM(Table24[[#This Row],[HTC - Qualifying (QRE) - Amt]]+Table24[[#This Row],[HTC - Non-Qualifying (NQRE) - Amt]]))</f>
        <v>0</v>
      </c>
    </row>
    <row r="4249" spans="2:10" x14ac:dyDescent="0.3">
      <c r="B4249" s="32" t="e">
        <f>_xlfn.XLOOKUP(A4249,Table1[Categories of Work],Table1[Cost Type])</f>
        <v>#N/A</v>
      </c>
      <c r="J4249" s="34">
        <f>IF(ISBLANK(Table24[[#This Row],[HTC - Qualifying (QRE) - Amt]]),SUM(Table24[[#This Row],[NPA - Qualifying (QRE) - Amt]],Table24[[#This Row],[NPA - Non-Qualifying (NQRE) - Amt]]),SUM(Table24[[#This Row],[HTC - Qualifying (QRE) - Amt]]+Table24[[#This Row],[HTC - Non-Qualifying (NQRE) - Amt]]))</f>
        <v>0</v>
      </c>
    </row>
    <row r="4250" spans="2:10" x14ac:dyDescent="0.3">
      <c r="B4250" s="32" t="e">
        <f>_xlfn.XLOOKUP(A4250,Table1[Categories of Work],Table1[Cost Type])</f>
        <v>#N/A</v>
      </c>
      <c r="J4250" s="34">
        <f>IF(ISBLANK(Table24[[#This Row],[HTC - Qualifying (QRE) - Amt]]),SUM(Table24[[#This Row],[NPA - Qualifying (QRE) - Amt]],Table24[[#This Row],[NPA - Non-Qualifying (NQRE) - Amt]]),SUM(Table24[[#This Row],[HTC - Qualifying (QRE) - Amt]]+Table24[[#This Row],[HTC - Non-Qualifying (NQRE) - Amt]]))</f>
        <v>0</v>
      </c>
    </row>
    <row r="4251" spans="2:10" x14ac:dyDescent="0.3">
      <c r="B4251" s="32" t="e">
        <f>_xlfn.XLOOKUP(A4251,Table1[Categories of Work],Table1[Cost Type])</f>
        <v>#N/A</v>
      </c>
      <c r="J4251" s="34">
        <f>IF(ISBLANK(Table24[[#This Row],[HTC - Qualifying (QRE) - Amt]]),SUM(Table24[[#This Row],[NPA - Qualifying (QRE) - Amt]],Table24[[#This Row],[NPA - Non-Qualifying (NQRE) - Amt]]),SUM(Table24[[#This Row],[HTC - Qualifying (QRE) - Amt]]+Table24[[#This Row],[HTC - Non-Qualifying (NQRE) - Amt]]))</f>
        <v>0</v>
      </c>
    </row>
    <row r="4252" spans="2:10" x14ac:dyDescent="0.3">
      <c r="B4252" s="32" t="e">
        <f>_xlfn.XLOOKUP(A4252,Table1[Categories of Work],Table1[Cost Type])</f>
        <v>#N/A</v>
      </c>
      <c r="J4252" s="34">
        <f>IF(ISBLANK(Table24[[#This Row],[HTC - Qualifying (QRE) - Amt]]),SUM(Table24[[#This Row],[NPA - Qualifying (QRE) - Amt]],Table24[[#This Row],[NPA - Non-Qualifying (NQRE) - Amt]]),SUM(Table24[[#This Row],[HTC - Qualifying (QRE) - Amt]]+Table24[[#This Row],[HTC - Non-Qualifying (NQRE) - Amt]]))</f>
        <v>0</v>
      </c>
    </row>
    <row r="4253" spans="2:10" x14ac:dyDescent="0.3">
      <c r="B4253" s="32" t="e">
        <f>_xlfn.XLOOKUP(A4253,Table1[Categories of Work],Table1[Cost Type])</f>
        <v>#N/A</v>
      </c>
      <c r="J4253" s="34">
        <f>IF(ISBLANK(Table24[[#This Row],[HTC - Qualifying (QRE) - Amt]]),SUM(Table24[[#This Row],[NPA - Qualifying (QRE) - Amt]],Table24[[#This Row],[NPA - Non-Qualifying (NQRE) - Amt]]),SUM(Table24[[#This Row],[HTC - Qualifying (QRE) - Amt]]+Table24[[#This Row],[HTC - Non-Qualifying (NQRE) - Amt]]))</f>
        <v>0</v>
      </c>
    </row>
    <row r="4254" spans="2:10" x14ac:dyDescent="0.3">
      <c r="B4254" s="32" t="e">
        <f>_xlfn.XLOOKUP(A4254,Table1[Categories of Work],Table1[Cost Type])</f>
        <v>#N/A</v>
      </c>
      <c r="J4254" s="34">
        <f>IF(ISBLANK(Table24[[#This Row],[HTC - Qualifying (QRE) - Amt]]),SUM(Table24[[#This Row],[NPA - Qualifying (QRE) - Amt]],Table24[[#This Row],[NPA - Non-Qualifying (NQRE) - Amt]]),SUM(Table24[[#This Row],[HTC - Qualifying (QRE) - Amt]]+Table24[[#This Row],[HTC - Non-Qualifying (NQRE) - Amt]]))</f>
        <v>0</v>
      </c>
    </row>
    <row r="4255" spans="2:10" x14ac:dyDescent="0.3">
      <c r="B4255" s="32" t="e">
        <f>_xlfn.XLOOKUP(A4255,Table1[Categories of Work],Table1[Cost Type])</f>
        <v>#N/A</v>
      </c>
      <c r="J4255" s="34">
        <f>IF(ISBLANK(Table24[[#This Row],[HTC - Qualifying (QRE) - Amt]]),SUM(Table24[[#This Row],[NPA - Qualifying (QRE) - Amt]],Table24[[#This Row],[NPA - Non-Qualifying (NQRE) - Amt]]),SUM(Table24[[#This Row],[HTC - Qualifying (QRE) - Amt]]+Table24[[#This Row],[HTC - Non-Qualifying (NQRE) - Amt]]))</f>
        <v>0</v>
      </c>
    </row>
    <row r="4256" spans="2:10" x14ac:dyDescent="0.3">
      <c r="B4256" s="32" t="e">
        <f>_xlfn.XLOOKUP(A4256,Table1[Categories of Work],Table1[Cost Type])</f>
        <v>#N/A</v>
      </c>
      <c r="J4256" s="34">
        <f>IF(ISBLANK(Table24[[#This Row],[HTC - Qualifying (QRE) - Amt]]),SUM(Table24[[#This Row],[NPA - Qualifying (QRE) - Amt]],Table24[[#This Row],[NPA - Non-Qualifying (NQRE) - Amt]]),SUM(Table24[[#This Row],[HTC - Qualifying (QRE) - Amt]]+Table24[[#This Row],[HTC - Non-Qualifying (NQRE) - Amt]]))</f>
        <v>0</v>
      </c>
    </row>
    <row r="4257" spans="2:10" x14ac:dyDescent="0.3">
      <c r="B4257" s="32" t="e">
        <f>_xlfn.XLOOKUP(A4257,Table1[Categories of Work],Table1[Cost Type])</f>
        <v>#N/A</v>
      </c>
      <c r="J4257" s="34">
        <f>IF(ISBLANK(Table24[[#This Row],[HTC - Qualifying (QRE) - Amt]]),SUM(Table24[[#This Row],[NPA - Qualifying (QRE) - Amt]],Table24[[#This Row],[NPA - Non-Qualifying (NQRE) - Amt]]),SUM(Table24[[#This Row],[HTC - Qualifying (QRE) - Amt]]+Table24[[#This Row],[HTC - Non-Qualifying (NQRE) - Amt]]))</f>
        <v>0</v>
      </c>
    </row>
    <row r="4258" spans="2:10" x14ac:dyDescent="0.3">
      <c r="B4258" s="32" t="e">
        <f>_xlfn.XLOOKUP(A4258,Table1[Categories of Work],Table1[Cost Type])</f>
        <v>#N/A</v>
      </c>
      <c r="J4258" s="34">
        <f>IF(ISBLANK(Table24[[#This Row],[HTC - Qualifying (QRE) - Amt]]),SUM(Table24[[#This Row],[NPA - Qualifying (QRE) - Amt]],Table24[[#This Row],[NPA - Non-Qualifying (NQRE) - Amt]]),SUM(Table24[[#This Row],[HTC - Qualifying (QRE) - Amt]]+Table24[[#This Row],[HTC - Non-Qualifying (NQRE) - Amt]]))</f>
        <v>0</v>
      </c>
    </row>
    <row r="4259" spans="2:10" x14ac:dyDescent="0.3">
      <c r="B4259" s="32" t="e">
        <f>_xlfn.XLOOKUP(A4259,Table1[Categories of Work],Table1[Cost Type])</f>
        <v>#N/A</v>
      </c>
      <c r="J4259" s="34">
        <f>IF(ISBLANK(Table24[[#This Row],[HTC - Qualifying (QRE) - Amt]]),SUM(Table24[[#This Row],[NPA - Qualifying (QRE) - Amt]],Table24[[#This Row],[NPA - Non-Qualifying (NQRE) - Amt]]),SUM(Table24[[#This Row],[HTC - Qualifying (QRE) - Amt]]+Table24[[#This Row],[HTC - Non-Qualifying (NQRE) - Amt]]))</f>
        <v>0</v>
      </c>
    </row>
    <row r="4260" spans="2:10" x14ac:dyDescent="0.3">
      <c r="B4260" s="32" t="e">
        <f>_xlfn.XLOOKUP(A4260,Table1[Categories of Work],Table1[Cost Type])</f>
        <v>#N/A</v>
      </c>
      <c r="J4260" s="34">
        <f>IF(ISBLANK(Table24[[#This Row],[HTC - Qualifying (QRE) - Amt]]),SUM(Table24[[#This Row],[NPA - Qualifying (QRE) - Amt]],Table24[[#This Row],[NPA - Non-Qualifying (NQRE) - Amt]]),SUM(Table24[[#This Row],[HTC - Qualifying (QRE) - Amt]]+Table24[[#This Row],[HTC - Non-Qualifying (NQRE) - Amt]]))</f>
        <v>0</v>
      </c>
    </row>
    <row r="4261" spans="2:10" x14ac:dyDescent="0.3">
      <c r="B4261" s="32" t="e">
        <f>_xlfn.XLOOKUP(A4261,Table1[Categories of Work],Table1[Cost Type])</f>
        <v>#N/A</v>
      </c>
      <c r="J4261" s="34">
        <f>IF(ISBLANK(Table24[[#This Row],[HTC - Qualifying (QRE) - Amt]]),SUM(Table24[[#This Row],[NPA - Qualifying (QRE) - Amt]],Table24[[#This Row],[NPA - Non-Qualifying (NQRE) - Amt]]),SUM(Table24[[#This Row],[HTC - Qualifying (QRE) - Amt]]+Table24[[#This Row],[HTC - Non-Qualifying (NQRE) - Amt]]))</f>
        <v>0</v>
      </c>
    </row>
    <row r="4262" spans="2:10" x14ac:dyDescent="0.3">
      <c r="B4262" s="32" t="e">
        <f>_xlfn.XLOOKUP(A4262,Table1[Categories of Work],Table1[Cost Type])</f>
        <v>#N/A</v>
      </c>
      <c r="J4262" s="34">
        <f>IF(ISBLANK(Table24[[#This Row],[HTC - Qualifying (QRE) - Amt]]),SUM(Table24[[#This Row],[NPA - Qualifying (QRE) - Amt]],Table24[[#This Row],[NPA - Non-Qualifying (NQRE) - Amt]]),SUM(Table24[[#This Row],[HTC - Qualifying (QRE) - Amt]]+Table24[[#This Row],[HTC - Non-Qualifying (NQRE) - Amt]]))</f>
        <v>0</v>
      </c>
    </row>
    <row r="4263" spans="2:10" x14ac:dyDescent="0.3">
      <c r="B4263" s="32" t="e">
        <f>_xlfn.XLOOKUP(A4263,Table1[Categories of Work],Table1[Cost Type])</f>
        <v>#N/A</v>
      </c>
      <c r="J4263" s="34">
        <f>IF(ISBLANK(Table24[[#This Row],[HTC - Qualifying (QRE) - Amt]]),SUM(Table24[[#This Row],[NPA - Qualifying (QRE) - Amt]],Table24[[#This Row],[NPA - Non-Qualifying (NQRE) - Amt]]),SUM(Table24[[#This Row],[HTC - Qualifying (QRE) - Amt]]+Table24[[#This Row],[HTC - Non-Qualifying (NQRE) - Amt]]))</f>
        <v>0</v>
      </c>
    </row>
    <row r="4264" spans="2:10" x14ac:dyDescent="0.3">
      <c r="B4264" s="32" t="e">
        <f>_xlfn.XLOOKUP(A4264,Table1[Categories of Work],Table1[Cost Type])</f>
        <v>#N/A</v>
      </c>
      <c r="J4264" s="34">
        <f>IF(ISBLANK(Table24[[#This Row],[HTC - Qualifying (QRE) - Amt]]),SUM(Table24[[#This Row],[NPA - Qualifying (QRE) - Amt]],Table24[[#This Row],[NPA - Non-Qualifying (NQRE) - Amt]]),SUM(Table24[[#This Row],[HTC - Qualifying (QRE) - Amt]]+Table24[[#This Row],[HTC - Non-Qualifying (NQRE) - Amt]]))</f>
        <v>0</v>
      </c>
    </row>
    <row r="4265" spans="2:10" x14ac:dyDescent="0.3">
      <c r="B4265" s="32" t="e">
        <f>_xlfn.XLOOKUP(A4265,Table1[Categories of Work],Table1[Cost Type])</f>
        <v>#N/A</v>
      </c>
      <c r="J4265" s="34">
        <f>IF(ISBLANK(Table24[[#This Row],[HTC - Qualifying (QRE) - Amt]]),SUM(Table24[[#This Row],[NPA - Qualifying (QRE) - Amt]],Table24[[#This Row],[NPA - Non-Qualifying (NQRE) - Amt]]),SUM(Table24[[#This Row],[HTC - Qualifying (QRE) - Amt]]+Table24[[#This Row],[HTC - Non-Qualifying (NQRE) - Amt]]))</f>
        <v>0</v>
      </c>
    </row>
    <row r="4266" spans="2:10" x14ac:dyDescent="0.3">
      <c r="B4266" s="32" t="e">
        <f>_xlfn.XLOOKUP(A4266,Table1[Categories of Work],Table1[Cost Type])</f>
        <v>#N/A</v>
      </c>
      <c r="J4266" s="34">
        <f>IF(ISBLANK(Table24[[#This Row],[HTC - Qualifying (QRE) - Amt]]),SUM(Table24[[#This Row],[NPA - Qualifying (QRE) - Amt]],Table24[[#This Row],[NPA - Non-Qualifying (NQRE) - Amt]]),SUM(Table24[[#This Row],[HTC - Qualifying (QRE) - Amt]]+Table24[[#This Row],[HTC - Non-Qualifying (NQRE) - Amt]]))</f>
        <v>0</v>
      </c>
    </row>
    <row r="4267" spans="2:10" x14ac:dyDescent="0.3">
      <c r="B4267" s="32" t="e">
        <f>_xlfn.XLOOKUP(A4267,Table1[Categories of Work],Table1[Cost Type])</f>
        <v>#N/A</v>
      </c>
      <c r="J4267" s="34">
        <f>IF(ISBLANK(Table24[[#This Row],[HTC - Qualifying (QRE) - Amt]]),SUM(Table24[[#This Row],[NPA - Qualifying (QRE) - Amt]],Table24[[#This Row],[NPA - Non-Qualifying (NQRE) - Amt]]),SUM(Table24[[#This Row],[HTC - Qualifying (QRE) - Amt]]+Table24[[#This Row],[HTC - Non-Qualifying (NQRE) - Amt]]))</f>
        <v>0</v>
      </c>
    </row>
    <row r="4268" spans="2:10" x14ac:dyDescent="0.3">
      <c r="B4268" s="32" t="e">
        <f>_xlfn.XLOOKUP(A4268,Table1[Categories of Work],Table1[Cost Type])</f>
        <v>#N/A</v>
      </c>
      <c r="J4268" s="34">
        <f>IF(ISBLANK(Table24[[#This Row],[HTC - Qualifying (QRE) - Amt]]),SUM(Table24[[#This Row],[NPA - Qualifying (QRE) - Amt]],Table24[[#This Row],[NPA - Non-Qualifying (NQRE) - Amt]]),SUM(Table24[[#This Row],[HTC - Qualifying (QRE) - Amt]]+Table24[[#This Row],[HTC - Non-Qualifying (NQRE) - Amt]]))</f>
        <v>0</v>
      </c>
    </row>
    <row r="4269" spans="2:10" x14ac:dyDescent="0.3">
      <c r="B4269" s="32" t="e">
        <f>_xlfn.XLOOKUP(A4269,Table1[Categories of Work],Table1[Cost Type])</f>
        <v>#N/A</v>
      </c>
      <c r="J4269" s="34">
        <f>IF(ISBLANK(Table24[[#This Row],[HTC - Qualifying (QRE) - Amt]]),SUM(Table24[[#This Row],[NPA - Qualifying (QRE) - Amt]],Table24[[#This Row],[NPA - Non-Qualifying (NQRE) - Amt]]),SUM(Table24[[#This Row],[HTC - Qualifying (QRE) - Amt]]+Table24[[#This Row],[HTC - Non-Qualifying (NQRE) - Amt]]))</f>
        <v>0</v>
      </c>
    </row>
    <row r="4270" spans="2:10" x14ac:dyDescent="0.3">
      <c r="B4270" s="32" t="e">
        <f>_xlfn.XLOOKUP(A4270,Table1[Categories of Work],Table1[Cost Type])</f>
        <v>#N/A</v>
      </c>
      <c r="J4270" s="34">
        <f>IF(ISBLANK(Table24[[#This Row],[HTC - Qualifying (QRE) - Amt]]),SUM(Table24[[#This Row],[NPA - Qualifying (QRE) - Amt]],Table24[[#This Row],[NPA - Non-Qualifying (NQRE) - Amt]]),SUM(Table24[[#This Row],[HTC - Qualifying (QRE) - Amt]]+Table24[[#This Row],[HTC - Non-Qualifying (NQRE) - Amt]]))</f>
        <v>0</v>
      </c>
    </row>
    <row r="4271" spans="2:10" x14ac:dyDescent="0.3">
      <c r="B4271" s="32" t="e">
        <f>_xlfn.XLOOKUP(A4271,Table1[Categories of Work],Table1[Cost Type])</f>
        <v>#N/A</v>
      </c>
      <c r="J4271" s="34">
        <f>IF(ISBLANK(Table24[[#This Row],[HTC - Qualifying (QRE) - Amt]]),SUM(Table24[[#This Row],[NPA - Qualifying (QRE) - Amt]],Table24[[#This Row],[NPA - Non-Qualifying (NQRE) - Amt]]),SUM(Table24[[#This Row],[HTC - Qualifying (QRE) - Amt]]+Table24[[#This Row],[HTC - Non-Qualifying (NQRE) - Amt]]))</f>
        <v>0</v>
      </c>
    </row>
    <row r="4272" spans="2:10" x14ac:dyDescent="0.3">
      <c r="B4272" s="32" t="e">
        <f>_xlfn.XLOOKUP(A4272,Table1[Categories of Work],Table1[Cost Type])</f>
        <v>#N/A</v>
      </c>
      <c r="J4272" s="34">
        <f>IF(ISBLANK(Table24[[#This Row],[HTC - Qualifying (QRE) - Amt]]),SUM(Table24[[#This Row],[NPA - Qualifying (QRE) - Amt]],Table24[[#This Row],[NPA - Non-Qualifying (NQRE) - Amt]]),SUM(Table24[[#This Row],[HTC - Qualifying (QRE) - Amt]]+Table24[[#This Row],[HTC - Non-Qualifying (NQRE) - Amt]]))</f>
        <v>0</v>
      </c>
    </row>
    <row r="4273" spans="2:10" x14ac:dyDescent="0.3">
      <c r="B4273" s="32" t="e">
        <f>_xlfn.XLOOKUP(A4273,Table1[Categories of Work],Table1[Cost Type])</f>
        <v>#N/A</v>
      </c>
      <c r="J4273" s="34">
        <f>IF(ISBLANK(Table24[[#This Row],[HTC - Qualifying (QRE) - Amt]]),SUM(Table24[[#This Row],[NPA - Qualifying (QRE) - Amt]],Table24[[#This Row],[NPA - Non-Qualifying (NQRE) - Amt]]),SUM(Table24[[#This Row],[HTC - Qualifying (QRE) - Amt]]+Table24[[#This Row],[HTC - Non-Qualifying (NQRE) - Amt]]))</f>
        <v>0</v>
      </c>
    </row>
    <row r="4274" spans="2:10" x14ac:dyDescent="0.3">
      <c r="B4274" s="32" t="e">
        <f>_xlfn.XLOOKUP(A4274,Table1[Categories of Work],Table1[Cost Type])</f>
        <v>#N/A</v>
      </c>
      <c r="J4274" s="34">
        <f>IF(ISBLANK(Table24[[#This Row],[HTC - Qualifying (QRE) - Amt]]),SUM(Table24[[#This Row],[NPA - Qualifying (QRE) - Amt]],Table24[[#This Row],[NPA - Non-Qualifying (NQRE) - Amt]]),SUM(Table24[[#This Row],[HTC - Qualifying (QRE) - Amt]]+Table24[[#This Row],[HTC - Non-Qualifying (NQRE) - Amt]]))</f>
        <v>0</v>
      </c>
    </row>
    <row r="4275" spans="2:10" x14ac:dyDescent="0.3">
      <c r="B4275" s="32" t="e">
        <f>_xlfn.XLOOKUP(A4275,Table1[Categories of Work],Table1[Cost Type])</f>
        <v>#N/A</v>
      </c>
      <c r="J4275" s="34">
        <f>IF(ISBLANK(Table24[[#This Row],[HTC - Qualifying (QRE) - Amt]]),SUM(Table24[[#This Row],[NPA - Qualifying (QRE) - Amt]],Table24[[#This Row],[NPA - Non-Qualifying (NQRE) - Amt]]),SUM(Table24[[#This Row],[HTC - Qualifying (QRE) - Amt]]+Table24[[#This Row],[HTC - Non-Qualifying (NQRE) - Amt]]))</f>
        <v>0</v>
      </c>
    </row>
    <row r="4276" spans="2:10" x14ac:dyDescent="0.3">
      <c r="B4276" s="32" t="e">
        <f>_xlfn.XLOOKUP(A4276,Table1[Categories of Work],Table1[Cost Type])</f>
        <v>#N/A</v>
      </c>
      <c r="J4276" s="34">
        <f>IF(ISBLANK(Table24[[#This Row],[HTC - Qualifying (QRE) - Amt]]),SUM(Table24[[#This Row],[NPA - Qualifying (QRE) - Amt]],Table24[[#This Row],[NPA - Non-Qualifying (NQRE) - Amt]]),SUM(Table24[[#This Row],[HTC - Qualifying (QRE) - Amt]]+Table24[[#This Row],[HTC - Non-Qualifying (NQRE) - Amt]]))</f>
        <v>0</v>
      </c>
    </row>
    <row r="4277" spans="2:10" x14ac:dyDescent="0.3">
      <c r="B4277" s="32" t="e">
        <f>_xlfn.XLOOKUP(A4277,Table1[Categories of Work],Table1[Cost Type])</f>
        <v>#N/A</v>
      </c>
      <c r="J4277" s="34">
        <f>IF(ISBLANK(Table24[[#This Row],[HTC - Qualifying (QRE) - Amt]]),SUM(Table24[[#This Row],[NPA - Qualifying (QRE) - Amt]],Table24[[#This Row],[NPA - Non-Qualifying (NQRE) - Amt]]),SUM(Table24[[#This Row],[HTC - Qualifying (QRE) - Amt]]+Table24[[#This Row],[HTC - Non-Qualifying (NQRE) - Amt]]))</f>
        <v>0</v>
      </c>
    </row>
    <row r="4278" spans="2:10" x14ac:dyDescent="0.3">
      <c r="B4278" s="32" t="e">
        <f>_xlfn.XLOOKUP(A4278,Table1[Categories of Work],Table1[Cost Type])</f>
        <v>#N/A</v>
      </c>
      <c r="J4278" s="34">
        <f>IF(ISBLANK(Table24[[#This Row],[HTC - Qualifying (QRE) - Amt]]),SUM(Table24[[#This Row],[NPA - Qualifying (QRE) - Amt]],Table24[[#This Row],[NPA - Non-Qualifying (NQRE) - Amt]]),SUM(Table24[[#This Row],[HTC - Qualifying (QRE) - Amt]]+Table24[[#This Row],[HTC - Non-Qualifying (NQRE) - Amt]]))</f>
        <v>0</v>
      </c>
    </row>
    <row r="4279" spans="2:10" x14ac:dyDescent="0.3">
      <c r="B4279" s="32" t="e">
        <f>_xlfn.XLOOKUP(A4279,Table1[Categories of Work],Table1[Cost Type])</f>
        <v>#N/A</v>
      </c>
      <c r="J4279" s="34">
        <f>IF(ISBLANK(Table24[[#This Row],[HTC - Qualifying (QRE) - Amt]]),SUM(Table24[[#This Row],[NPA - Qualifying (QRE) - Amt]],Table24[[#This Row],[NPA - Non-Qualifying (NQRE) - Amt]]),SUM(Table24[[#This Row],[HTC - Qualifying (QRE) - Amt]]+Table24[[#This Row],[HTC - Non-Qualifying (NQRE) - Amt]]))</f>
        <v>0</v>
      </c>
    </row>
    <row r="4280" spans="2:10" x14ac:dyDescent="0.3">
      <c r="B4280" s="32" t="e">
        <f>_xlfn.XLOOKUP(A4280,Table1[Categories of Work],Table1[Cost Type])</f>
        <v>#N/A</v>
      </c>
      <c r="J4280" s="34">
        <f>IF(ISBLANK(Table24[[#This Row],[HTC - Qualifying (QRE) - Amt]]),SUM(Table24[[#This Row],[NPA - Qualifying (QRE) - Amt]],Table24[[#This Row],[NPA - Non-Qualifying (NQRE) - Amt]]),SUM(Table24[[#This Row],[HTC - Qualifying (QRE) - Amt]]+Table24[[#This Row],[HTC - Non-Qualifying (NQRE) - Amt]]))</f>
        <v>0</v>
      </c>
    </row>
    <row r="4281" spans="2:10" x14ac:dyDescent="0.3">
      <c r="B4281" s="32" t="e">
        <f>_xlfn.XLOOKUP(A4281,Table1[Categories of Work],Table1[Cost Type])</f>
        <v>#N/A</v>
      </c>
      <c r="J4281" s="34">
        <f>IF(ISBLANK(Table24[[#This Row],[HTC - Qualifying (QRE) - Amt]]),SUM(Table24[[#This Row],[NPA - Qualifying (QRE) - Amt]],Table24[[#This Row],[NPA - Non-Qualifying (NQRE) - Amt]]),SUM(Table24[[#This Row],[HTC - Qualifying (QRE) - Amt]]+Table24[[#This Row],[HTC - Non-Qualifying (NQRE) - Amt]]))</f>
        <v>0</v>
      </c>
    </row>
    <row r="4282" spans="2:10" x14ac:dyDescent="0.3">
      <c r="B4282" s="32" t="e">
        <f>_xlfn.XLOOKUP(A4282,Table1[Categories of Work],Table1[Cost Type])</f>
        <v>#N/A</v>
      </c>
      <c r="J4282" s="34">
        <f>IF(ISBLANK(Table24[[#This Row],[HTC - Qualifying (QRE) - Amt]]),SUM(Table24[[#This Row],[NPA - Qualifying (QRE) - Amt]],Table24[[#This Row],[NPA - Non-Qualifying (NQRE) - Amt]]),SUM(Table24[[#This Row],[HTC - Qualifying (QRE) - Amt]]+Table24[[#This Row],[HTC - Non-Qualifying (NQRE) - Amt]]))</f>
        <v>0</v>
      </c>
    </row>
    <row r="4283" spans="2:10" x14ac:dyDescent="0.3">
      <c r="B4283" s="32" t="e">
        <f>_xlfn.XLOOKUP(A4283,Table1[Categories of Work],Table1[Cost Type])</f>
        <v>#N/A</v>
      </c>
      <c r="J4283" s="34">
        <f>IF(ISBLANK(Table24[[#This Row],[HTC - Qualifying (QRE) - Amt]]),SUM(Table24[[#This Row],[NPA - Qualifying (QRE) - Amt]],Table24[[#This Row],[NPA - Non-Qualifying (NQRE) - Amt]]),SUM(Table24[[#This Row],[HTC - Qualifying (QRE) - Amt]]+Table24[[#This Row],[HTC - Non-Qualifying (NQRE) - Amt]]))</f>
        <v>0</v>
      </c>
    </row>
    <row r="4284" spans="2:10" x14ac:dyDescent="0.3">
      <c r="B4284" s="32" t="e">
        <f>_xlfn.XLOOKUP(A4284,Table1[Categories of Work],Table1[Cost Type])</f>
        <v>#N/A</v>
      </c>
      <c r="J4284" s="34">
        <f>IF(ISBLANK(Table24[[#This Row],[HTC - Qualifying (QRE) - Amt]]),SUM(Table24[[#This Row],[NPA - Qualifying (QRE) - Amt]],Table24[[#This Row],[NPA - Non-Qualifying (NQRE) - Amt]]),SUM(Table24[[#This Row],[HTC - Qualifying (QRE) - Amt]]+Table24[[#This Row],[HTC - Non-Qualifying (NQRE) - Amt]]))</f>
        <v>0</v>
      </c>
    </row>
    <row r="4285" spans="2:10" x14ac:dyDescent="0.3">
      <c r="B4285" s="32" t="e">
        <f>_xlfn.XLOOKUP(A4285,Table1[Categories of Work],Table1[Cost Type])</f>
        <v>#N/A</v>
      </c>
      <c r="J4285" s="34">
        <f>IF(ISBLANK(Table24[[#This Row],[HTC - Qualifying (QRE) - Amt]]),SUM(Table24[[#This Row],[NPA - Qualifying (QRE) - Amt]],Table24[[#This Row],[NPA - Non-Qualifying (NQRE) - Amt]]),SUM(Table24[[#This Row],[HTC - Qualifying (QRE) - Amt]]+Table24[[#This Row],[HTC - Non-Qualifying (NQRE) - Amt]]))</f>
        <v>0</v>
      </c>
    </row>
    <row r="4286" spans="2:10" x14ac:dyDescent="0.3">
      <c r="B4286" s="32" t="e">
        <f>_xlfn.XLOOKUP(A4286,Table1[Categories of Work],Table1[Cost Type])</f>
        <v>#N/A</v>
      </c>
      <c r="J4286" s="34">
        <f>IF(ISBLANK(Table24[[#This Row],[HTC - Qualifying (QRE) - Amt]]),SUM(Table24[[#This Row],[NPA - Qualifying (QRE) - Amt]],Table24[[#This Row],[NPA - Non-Qualifying (NQRE) - Amt]]),SUM(Table24[[#This Row],[HTC - Qualifying (QRE) - Amt]]+Table24[[#This Row],[HTC - Non-Qualifying (NQRE) - Amt]]))</f>
        <v>0</v>
      </c>
    </row>
    <row r="4287" spans="2:10" x14ac:dyDescent="0.3">
      <c r="B4287" s="32" t="e">
        <f>_xlfn.XLOOKUP(A4287,Table1[Categories of Work],Table1[Cost Type])</f>
        <v>#N/A</v>
      </c>
      <c r="J4287" s="34">
        <f>IF(ISBLANK(Table24[[#This Row],[HTC - Qualifying (QRE) - Amt]]),SUM(Table24[[#This Row],[NPA - Qualifying (QRE) - Amt]],Table24[[#This Row],[NPA - Non-Qualifying (NQRE) - Amt]]),SUM(Table24[[#This Row],[HTC - Qualifying (QRE) - Amt]]+Table24[[#This Row],[HTC - Non-Qualifying (NQRE) - Amt]]))</f>
        <v>0</v>
      </c>
    </row>
    <row r="4288" spans="2:10" x14ac:dyDescent="0.3">
      <c r="B4288" s="32" t="e">
        <f>_xlfn.XLOOKUP(A4288,Table1[Categories of Work],Table1[Cost Type])</f>
        <v>#N/A</v>
      </c>
      <c r="J4288" s="34">
        <f>IF(ISBLANK(Table24[[#This Row],[HTC - Qualifying (QRE) - Amt]]),SUM(Table24[[#This Row],[NPA - Qualifying (QRE) - Amt]],Table24[[#This Row],[NPA - Non-Qualifying (NQRE) - Amt]]),SUM(Table24[[#This Row],[HTC - Qualifying (QRE) - Amt]]+Table24[[#This Row],[HTC - Non-Qualifying (NQRE) - Amt]]))</f>
        <v>0</v>
      </c>
    </row>
    <row r="4289" spans="2:10" x14ac:dyDescent="0.3">
      <c r="B4289" s="32" t="e">
        <f>_xlfn.XLOOKUP(A4289,Table1[Categories of Work],Table1[Cost Type])</f>
        <v>#N/A</v>
      </c>
      <c r="J4289" s="34">
        <f>IF(ISBLANK(Table24[[#This Row],[HTC - Qualifying (QRE) - Amt]]),SUM(Table24[[#This Row],[NPA - Qualifying (QRE) - Amt]],Table24[[#This Row],[NPA - Non-Qualifying (NQRE) - Amt]]),SUM(Table24[[#This Row],[HTC - Qualifying (QRE) - Amt]]+Table24[[#This Row],[HTC - Non-Qualifying (NQRE) - Amt]]))</f>
        <v>0</v>
      </c>
    </row>
    <row r="4290" spans="2:10" x14ac:dyDescent="0.3">
      <c r="B4290" s="32" t="e">
        <f>_xlfn.XLOOKUP(A4290,Table1[Categories of Work],Table1[Cost Type])</f>
        <v>#N/A</v>
      </c>
      <c r="J4290" s="34">
        <f>IF(ISBLANK(Table24[[#This Row],[HTC - Qualifying (QRE) - Amt]]),SUM(Table24[[#This Row],[NPA - Qualifying (QRE) - Amt]],Table24[[#This Row],[NPA - Non-Qualifying (NQRE) - Amt]]),SUM(Table24[[#This Row],[HTC - Qualifying (QRE) - Amt]]+Table24[[#This Row],[HTC - Non-Qualifying (NQRE) - Amt]]))</f>
        <v>0</v>
      </c>
    </row>
    <row r="4291" spans="2:10" x14ac:dyDescent="0.3">
      <c r="B4291" s="32" t="e">
        <f>_xlfn.XLOOKUP(A4291,Table1[Categories of Work],Table1[Cost Type])</f>
        <v>#N/A</v>
      </c>
      <c r="J4291" s="34">
        <f>IF(ISBLANK(Table24[[#This Row],[HTC - Qualifying (QRE) - Amt]]),SUM(Table24[[#This Row],[NPA - Qualifying (QRE) - Amt]],Table24[[#This Row],[NPA - Non-Qualifying (NQRE) - Amt]]),SUM(Table24[[#This Row],[HTC - Qualifying (QRE) - Amt]]+Table24[[#This Row],[HTC - Non-Qualifying (NQRE) - Amt]]))</f>
        <v>0</v>
      </c>
    </row>
    <row r="4292" spans="2:10" x14ac:dyDescent="0.3">
      <c r="B4292" s="32" t="e">
        <f>_xlfn.XLOOKUP(A4292,Table1[Categories of Work],Table1[Cost Type])</f>
        <v>#N/A</v>
      </c>
      <c r="J4292" s="34">
        <f>IF(ISBLANK(Table24[[#This Row],[HTC - Qualifying (QRE) - Amt]]),SUM(Table24[[#This Row],[NPA - Qualifying (QRE) - Amt]],Table24[[#This Row],[NPA - Non-Qualifying (NQRE) - Amt]]),SUM(Table24[[#This Row],[HTC - Qualifying (QRE) - Amt]]+Table24[[#This Row],[HTC - Non-Qualifying (NQRE) - Amt]]))</f>
        <v>0</v>
      </c>
    </row>
    <row r="4293" spans="2:10" x14ac:dyDescent="0.3">
      <c r="B4293" s="32" t="e">
        <f>_xlfn.XLOOKUP(A4293,Table1[Categories of Work],Table1[Cost Type])</f>
        <v>#N/A</v>
      </c>
      <c r="J4293" s="34">
        <f>IF(ISBLANK(Table24[[#This Row],[HTC - Qualifying (QRE) - Amt]]),SUM(Table24[[#This Row],[NPA - Qualifying (QRE) - Amt]],Table24[[#This Row],[NPA - Non-Qualifying (NQRE) - Amt]]),SUM(Table24[[#This Row],[HTC - Qualifying (QRE) - Amt]]+Table24[[#This Row],[HTC - Non-Qualifying (NQRE) - Amt]]))</f>
        <v>0</v>
      </c>
    </row>
    <row r="4294" spans="2:10" x14ac:dyDescent="0.3">
      <c r="B4294" s="32" t="e">
        <f>_xlfn.XLOOKUP(A4294,Table1[Categories of Work],Table1[Cost Type])</f>
        <v>#N/A</v>
      </c>
      <c r="J4294" s="34">
        <f>IF(ISBLANK(Table24[[#This Row],[HTC - Qualifying (QRE) - Amt]]),SUM(Table24[[#This Row],[NPA - Qualifying (QRE) - Amt]],Table24[[#This Row],[NPA - Non-Qualifying (NQRE) - Amt]]),SUM(Table24[[#This Row],[HTC - Qualifying (QRE) - Amt]]+Table24[[#This Row],[HTC - Non-Qualifying (NQRE) - Amt]]))</f>
        <v>0</v>
      </c>
    </row>
    <row r="4295" spans="2:10" x14ac:dyDescent="0.3">
      <c r="B4295" s="32" t="e">
        <f>_xlfn.XLOOKUP(A4295,Table1[Categories of Work],Table1[Cost Type])</f>
        <v>#N/A</v>
      </c>
      <c r="J4295" s="34">
        <f>IF(ISBLANK(Table24[[#This Row],[HTC - Qualifying (QRE) - Amt]]),SUM(Table24[[#This Row],[NPA - Qualifying (QRE) - Amt]],Table24[[#This Row],[NPA - Non-Qualifying (NQRE) - Amt]]),SUM(Table24[[#This Row],[HTC - Qualifying (QRE) - Amt]]+Table24[[#This Row],[HTC - Non-Qualifying (NQRE) - Amt]]))</f>
        <v>0</v>
      </c>
    </row>
    <row r="4296" spans="2:10" x14ac:dyDescent="0.3">
      <c r="B4296" s="32" t="e">
        <f>_xlfn.XLOOKUP(A4296,Table1[Categories of Work],Table1[Cost Type])</f>
        <v>#N/A</v>
      </c>
      <c r="J4296" s="34">
        <f>IF(ISBLANK(Table24[[#This Row],[HTC - Qualifying (QRE) - Amt]]),SUM(Table24[[#This Row],[NPA - Qualifying (QRE) - Amt]],Table24[[#This Row],[NPA - Non-Qualifying (NQRE) - Amt]]),SUM(Table24[[#This Row],[HTC - Qualifying (QRE) - Amt]]+Table24[[#This Row],[HTC - Non-Qualifying (NQRE) - Amt]]))</f>
        <v>0</v>
      </c>
    </row>
    <row r="4297" spans="2:10" x14ac:dyDescent="0.3">
      <c r="B4297" s="32" t="e">
        <f>_xlfn.XLOOKUP(A4297,Table1[Categories of Work],Table1[Cost Type])</f>
        <v>#N/A</v>
      </c>
      <c r="J4297" s="34">
        <f>IF(ISBLANK(Table24[[#This Row],[HTC - Qualifying (QRE) - Amt]]),SUM(Table24[[#This Row],[NPA - Qualifying (QRE) - Amt]],Table24[[#This Row],[NPA - Non-Qualifying (NQRE) - Amt]]),SUM(Table24[[#This Row],[HTC - Qualifying (QRE) - Amt]]+Table24[[#This Row],[HTC - Non-Qualifying (NQRE) - Amt]]))</f>
        <v>0</v>
      </c>
    </row>
    <row r="4298" spans="2:10" x14ac:dyDescent="0.3">
      <c r="B4298" s="32" t="e">
        <f>_xlfn.XLOOKUP(A4298,Table1[Categories of Work],Table1[Cost Type])</f>
        <v>#N/A</v>
      </c>
      <c r="J4298" s="34">
        <f>IF(ISBLANK(Table24[[#This Row],[HTC - Qualifying (QRE) - Amt]]),SUM(Table24[[#This Row],[NPA - Qualifying (QRE) - Amt]],Table24[[#This Row],[NPA - Non-Qualifying (NQRE) - Amt]]),SUM(Table24[[#This Row],[HTC - Qualifying (QRE) - Amt]]+Table24[[#This Row],[HTC - Non-Qualifying (NQRE) - Amt]]))</f>
        <v>0</v>
      </c>
    </row>
    <row r="4299" spans="2:10" x14ac:dyDescent="0.3">
      <c r="B4299" s="32" t="e">
        <f>_xlfn.XLOOKUP(A4299,Table1[Categories of Work],Table1[Cost Type])</f>
        <v>#N/A</v>
      </c>
      <c r="J4299" s="34">
        <f>IF(ISBLANK(Table24[[#This Row],[HTC - Qualifying (QRE) - Amt]]),SUM(Table24[[#This Row],[NPA - Qualifying (QRE) - Amt]],Table24[[#This Row],[NPA - Non-Qualifying (NQRE) - Amt]]),SUM(Table24[[#This Row],[HTC - Qualifying (QRE) - Amt]]+Table24[[#This Row],[HTC - Non-Qualifying (NQRE) - Amt]]))</f>
        <v>0</v>
      </c>
    </row>
    <row r="4300" spans="2:10" x14ac:dyDescent="0.3">
      <c r="B4300" s="32" t="e">
        <f>_xlfn.XLOOKUP(A4300,Table1[Categories of Work],Table1[Cost Type])</f>
        <v>#N/A</v>
      </c>
      <c r="J4300" s="34">
        <f>IF(ISBLANK(Table24[[#This Row],[HTC - Qualifying (QRE) - Amt]]),SUM(Table24[[#This Row],[NPA - Qualifying (QRE) - Amt]],Table24[[#This Row],[NPA - Non-Qualifying (NQRE) - Amt]]),SUM(Table24[[#This Row],[HTC - Qualifying (QRE) - Amt]]+Table24[[#This Row],[HTC - Non-Qualifying (NQRE) - Amt]]))</f>
        <v>0</v>
      </c>
    </row>
    <row r="4301" spans="2:10" x14ac:dyDescent="0.3">
      <c r="B4301" s="32" t="e">
        <f>_xlfn.XLOOKUP(A4301,Table1[Categories of Work],Table1[Cost Type])</f>
        <v>#N/A</v>
      </c>
      <c r="J4301" s="34">
        <f>IF(ISBLANK(Table24[[#This Row],[HTC - Qualifying (QRE) - Amt]]),SUM(Table24[[#This Row],[NPA - Qualifying (QRE) - Amt]],Table24[[#This Row],[NPA - Non-Qualifying (NQRE) - Amt]]),SUM(Table24[[#This Row],[HTC - Qualifying (QRE) - Amt]]+Table24[[#This Row],[HTC - Non-Qualifying (NQRE) - Amt]]))</f>
        <v>0</v>
      </c>
    </row>
    <row r="4302" spans="2:10" x14ac:dyDescent="0.3">
      <c r="B4302" s="32" t="e">
        <f>_xlfn.XLOOKUP(A4302,Table1[Categories of Work],Table1[Cost Type])</f>
        <v>#N/A</v>
      </c>
      <c r="J4302" s="34">
        <f>IF(ISBLANK(Table24[[#This Row],[HTC - Qualifying (QRE) - Amt]]),SUM(Table24[[#This Row],[NPA - Qualifying (QRE) - Amt]],Table24[[#This Row],[NPA - Non-Qualifying (NQRE) - Amt]]),SUM(Table24[[#This Row],[HTC - Qualifying (QRE) - Amt]]+Table24[[#This Row],[HTC - Non-Qualifying (NQRE) - Amt]]))</f>
        <v>0</v>
      </c>
    </row>
    <row r="4303" spans="2:10" x14ac:dyDescent="0.3">
      <c r="B4303" s="32" t="e">
        <f>_xlfn.XLOOKUP(A4303,Table1[Categories of Work],Table1[Cost Type])</f>
        <v>#N/A</v>
      </c>
      <c r="J4303" s="34">
        <f>IF(ISBLANK(Table24[[#This Row],[HTC - Qualifying (QRE) - Amt]]),SUM(Table24[[#This Row],[NPA - Qualifying (QRE) - Amt]],Table24[[#This Row],[NPA - Non-Qualifying (NQRE) - Amt]]),SUM(Table24[[#This Row],[HTC - Qualifying (QRE) - Amt]]+Table24[[#This Row],[HTC - Non-Qualifying (NQRE) - Amt]]))</f>
        <v>0</v>
      </c>
    </row>
    <row r="4304" spans="2:10" x14ac:dyDescent="0.3">
      <c r="B4304" s="32" t="e">
        <f>_xlfn.XLOOKUP(A4304,Table1[Categories of Work],Table1[Cost Type])</f>
        <v>#N/A</v>
      </c>
      <c r="J4304" s="34">
        <f>IF(ISBLANK(Table24[[#This Row],[HTC - Qualifying (QRE) - Amt]]),SUM(Table24[[#This Row],[NPA - Qualifying (QRE) - Amt]],Table24[[#This Row],[NPA - Non-Qualifying (NQRE) - Amt]]),SUM(Table24[[#This Row],[HTC - Qualifying (QRE) - Amt]]+Table24[[#This Row],[HTC - Non-Qualifying (NQRE) - Amt]]))</f>
        <v>0</v>
      </c>
    </row>
    <row r="4305" spans="2:10" x14ac:dyDescent="0.3">
      <c r="B4305" s="32" t="e">
        <f>_xlfn.XLOOKUP(A4305,Table1[Categories of Work],Table1[Cost Type])</f>
        <v>#N/A</v>
      </c>
      <c r="J4305" s="34">
        <f>IF(ISBLANK(Table24[[#This Row],[HTC - Qualifying (QRE) - Amt]]),SUM(Table24[[#This Row],[NPA - Qualifying (QRE) - Amt]],Table24[[#This Row],[NPA - Non-Qualifying (NQRE) - Amt]]),SUM(Table24[[#This Row],[HTC - Qualifying (QRE) - Amt]]+Table24[[#This Row],[HTC - Non-Qualifying (NQRE) - Amt]]))</f>
        <v>0</v>
      </c>
    </row>
    <row r="4306" spans="2:10" x14ac:dyDescent="0.3">
      <c r="B4306" s="32" t="e">
        <f>_xlfn.XLOOKUP(A4306,Table1[Categories of Work],Table1[Cost Type])</f>
        <v>#N/A</v>
      </c>
      <c r="J4306" s="34">
        <f>IF(ISBLANK(Table24[[#This Row],[HTC - Qualifying (QRE) - Amt]]),SUM(Table24[[#This Row],[NPA - Qualifying (QRE) - Amt]],Table24[[#This Row],[NPA - Non-Qualifying (NQRE) - Amt]]),SUM(Table24[[#This Row],[HTC - Qualifying (QRE) - Amt]]+Table24[[#This Row],[HTC - Non-Qualifying (NQRE) - Amt]]))</f>
        <v>0</v>
      </c>
    </row>
    <row r="4307" spans="2:10" x14ac:dyDescent="0.3">
      <c r="B4307" s="32" t="e">
        <f>_xlfn.XLOOKUP(A4307,Table1[Categories of Work],Table1[Cost Type])</f>
        <v>#N/A</v>
      </c>
      <c r="J4307" s="34">
        <f>IF(ISBLANK(Table24[[#This Row],[HTC - Qualifying (QRE) - Amt]]),SUM(Table24[[#This Row],[NPA - Qualifying (QRE) - Amt]],Table24[[#This Row],[NPA - Non-Qualifying (NQRE) - Amt]]),SUM(Table24[[#This Row],[HTC - Qualifying (QRE) - Amt]]+Table24[[#This Row],[HTC - Non-Qualifying (NQRE) - Amt]]))</f>
        <v>0</v>
      </c>
    </row>
    <row r="4308" spans="2:10" x14ac:dyDescent="0.3">
      <c r="B4308" s="32" t="e">
        <f>_xlfn.XLOOKUP(A4308,Table1[Categories of Work],Table1[Cost Type])</f>
        <v>#N/A</v>
      </c>
      <c r="J4308" s="34">
        <f>IF(ISBLANK(Table24[[#This Row],[HTC - Qualifying (QRE) - Amt]]),SUM(Table24[[#This Row],[NPA - Qualifying (QRE) - Amt]],Table24[[#This Row],[NPA - Non-Qualifying (NQRE) - Amt]]),SUM(Table24[[#This Row],[HTC - Qualifying (QRE) - Amt]]+Table24[[#This Row],[HTC - Non-Qualifying (NQRE) - Amt]]))</f>
        <v>0</v>
      </c>
    </row>
    <row r="4309" spans="2:10" x14ac:dyDescent="0.3">
      <c r="B4309" s="32" t="e">
        <f>_xlfn.XLOOKUP(A4309,Table1[Categories of Work],Table1[Cost Type])</f>
        <v>#N/A</v>
      </c>
      <c r="J4309" s="34">
        <f>IF(ISBLANK(Table24[[#This Row],[HTC - Qualifying (QRE) - Amt]]),SUM(Table24[[#This Row],[NPA - Qualifying (QRE) - Amt]],Table24[[#This Row],[NPA - Non-Qualifying (NQRE) - Amt]]),SUM(Table24[[#This Row],[HTC - Qualifying (QRE) - Amt]]+Table24[[#This Row],[HTC - Non-Qualifying (NQRE) - Amt]]))</f>
        <v>0</v>
      </c>
    </row>
    <row r="4310" spans="2:10" x14ac:dyDescent="0.3">
      <c r="B4310" s="32" t="e">
        <f>_xlfn.XLOOKUP(A4310,Table1[Categories of Work],Table1[Cost Type])</f>
        <v>#N/A</v>
      </c>
      <c r="J4310" s="34">
        <f>IF(ISBLANK(Table24[[#This Row],[HTC - Qualifying (QRE) - Amt]]),SUM(Table24[[#This Row],[NPA - Qualifying (QRE) - Amt]],Table24[[#This Row],[NPA - Non-Qualifying (NQRE) - Amt]]),SUM(Table24[[#This Row],[HTC - Qualifying (QRE) - Amt]]+Table24[[#This Row],[HTC - Non-Qualifying (NQRE) - Amt]]))</f>
        <v>0</v>
      </c>
    </row>
    <row r="4311" spans="2:10" x14ac:dyDescent="0.3">
      <c r="B4311" s="32" t="e">
        <f>_xlfn.XLOOKUP(A4311,Table1[Categories of Work],Table1[Cost Type])</f>
        <v>#N/A</v>
      </c>
      <c r="J4311" s="34">
        <f>IF(ISBLANK(Table24[[#This Row],[HTC - Qualifying (QRE) - Amt]]),SUM(Table24[[#This Row],[NPA - Qualifying (QRE) - Amt]],Table24[[#This Row],[NPA - Non-Qualifying (NQRE) - Amt]]),SUM(Table24[[#This Row],[HTC - Qualifying (QRE) - Amt]]+Table24[[#This Row],[HTC - Non-Qualifying (NQRE) - Amt]]))</f>
        <v>0</v>
      </c>
    </row>
    <row r="4312" spans="2:10" x14ac:dyDescent="0.3">
      <c r="B4312" s="32" t="e">
        <f>_xlfn.XLOOKUP(A4312,Table1[Categories of Work],Table1[Cost Type])</f>
        <v>#N/A</v>
      </c>
      <c r="J4312" s="34">
        <f>IF(ISBLANK(Table24[[#This Row],[HTC - Qualifying (QRE) - Amt]]),SUM(Table24[[#This Row],[NPA - Qualifying (QRE) - Amt]],Table24[[#This Row],[NPA - Non-Qualifying (NQRE) - Amt]]),SUM(Table24[[#This Row],[HTC - Qualifying (QRE) - Amt]]+Table24[[#This Row],[HTC - Non-Qualifying (NQRE) - Amt]]))</f>
        <v>0</v>
      </c>
    </row>
    <row r="4313" spans="2:10" x14ac:dyDescent="0.3">
      <c r="B4313" s="32" t="e">
        <f>_xlfn.XLOOKUP(A4313,Table1[Categories of Work],Table1[Cost Type])</f>
        <v>#N/A</v>
      </c>
      <c r="J4313" s="34">
        <f>IF(ISBLANK(Table24[[#This Row],[HTC - Qualifying (QRE) - Amt]]),SUM(Table24[[#This Row],[NPA - Qualifying (QRE) - Amt]],Table24[[#This Row],[NPA - Non-Qualifying (NQRE) - Amt]]),SUM(Table24[[#This Row],[HTC - Qualifying (QRE) - Amt]]+Table24[[#This Row],[HTC - Non-Qualifying (NQRE) - Amt]]))</f>
        <v>0</v>
      </c>
    </row>
    <row r="4314" spans="2:10" x14ac:dyDescent="0.3">
      <c r="B4314" s="32" t="e">
        <f>_xlfn.XLOOKUP(A4314,Table1[Categories of Work],Table1[Cost Type])</f>
        <v>#N/A</v>
      </c>
      <c r="J4314" s="34">
        <f>IF(ISBLANK(Table24[[#This Row],[HTC - Qualifying (QRE) - Amt]]),SUM(Table24[[#This Row],[NPA - Qualifying (QRE) - Amt]],Table24[[#This Row],[NPA - Non-Qualifying (NQRE) - Amt]]),SUM(Table24[[#This Row],[HTC - Qualifying (QRE) - Amt]]+Table24[[#This Row],[HTC - Non-Qualifying (NQRE) - Amt]]))</f>
        <v>0</v>
      </c>
    </row>
    <row r="4315" spans="2:10" x14ac:dyDescent="0.3">
      <c r="B4315" s="32" t="e">
        <f>_xlfn.XLOOKUP(A4315,Table1[Categories of Work],Table1[Cost Type])</f>
        <v>#N/A</v>
      </c>
      <c r="J4315" s="34">
        <f>IF(ISBLANK(Table24[[#This Row],[HTC - Qualifying (QRE) - Amt]]),SUM(Table24[[#This Row],[NPA - Qualifying (QRE) - Amt]],Table24[[#This Row],[NPA - Non-Qualifying (NQRE) - Amt]]),SUM(Table24[[#This Row],[HTC - Qualifying (QRE) - Amt]]+Table24[[#This Row],[HTC - Non-Qualifying (NQRE) - Amt]]))</f>
        <v>0</v>
      </c>
    </row>
    <row r="4316" spans="2:10" x14ac:dyDescent="0.3">
      <c r="B4316" s="32" t="e">
        <f>_xlfn.XLOOKUP(A4316,Table1[Categories of Work],Table1[Cost Type])</f>
        <v>#N/A</v>
      </c>
      <c r="J4316" s="34">
        <f>IF(ISBLANK(Table24[[#This Row],[HTC - Qualifying (QRE) - Amt]]),SUM(Table24[[#This Row],[NPA - Qualifying (QRE) - Amt]],Table24[[#This Row],[NPA - Non-Qualifying (NQRE) - Amt]]),SUM(Table24[[#This Row],[HTC - Qualifying (QRE) - Amt]]+Table24[[#This Row],[HTC - Non-Qualifying (NQRE) - Amt]]))</f>
        <v>0</v>
      </c>
    </row>
    <row r="4317" spans="2:10" x14ac:dyDescent="0.3">
      <c r="B4317" s="32" t="e">
        <f>_xlfn.XLOOKUP(A4317,Table1[Categories of Work],Table1[Cost Type])</f>
        <v>#N/A</v>
      </c>
      <c r="J4317" s="34">
        <f>IF(ISBLANK(Table24[[#This Row],[HTC - Qualifying (QRE) - Amt]]),SUM(Table24[[#This Row],[NPA - Qualifying (QRE) - Amt]],Table24[[#This Row],[NPA - Non-Qualifying (NQRE) - Amt]]),SUM(Table24[[#This Row],[HTC - Qualifying (QRE) - Amt]]+Table24[[#This Row],[HTC - Non-Qualifying (NQRE) - Amt]]))</f>
        <v>0</v>
      </c>
    </row>
    <row r="4318" spans="2:10" x14ac:dyDescent="0.3">
      <c r="B4318" s="32" t="e">
        <f>_xlfn.XLOOKUP(A4318,Table1[Categories of Work],Table1[Cost Type])</f>
        <v>#N/A</v>
      </c>
      <c r="J4318" s="34">
        <f>IF(ISBLANK(Table24[[#This Row],[HTC - Qualifying (QRE) - Amt]]),SUM(Table24[[#This Row],[NPA - Qualifying (QRE) - Amt]],Table24[[#This Row],[NPA - Non-Qualifying (NQRE) - Amt]]),SUM(Table24[[#This Row],[HTC - Qualifying (QRE) - Amt]]+Table24[[#This Row],[HTC - Non-Qualifying (NQRE) - Amt]]))</f>
        <v>0</v>
      </c>
    </row>
    <row r="4319" spans="2:10" x14ac:dyDescent="0.3">
      <c r="B4319" s="32" t="e">
        <f>_xlfn.XLOOKUP(A4319,Table1[Categories of Work],Table1[Cost Type])</f>
        <v>#N/A</v>
      </c>
      <c r="J4319" s="34">
        <f>IF(ISBLANK(Table24[[#This Row],[HTC - Qualifying (QRE) - Amt]]),SUM(Table24[[#This Row],[NPA - Qualifying (QRE) - Amt]],Table24[[#This Row],[NPA - Non-Qualifying (NQRE) - Amt]]),SUM(Table24[[#This Row],[HTC - Qualifying (QRE) - Amt]]+Table24[[#This Row],[HTC - Non-Qualifying (NQRE) - Amt]]))</f>
        <v>0</v>
      </c>
    </row>
    <row r="4320" spans="2:10" x14ac:dyDescent="0.3">
      <c r="B4320" s="32" t="e">
        <f>_xlfn.XLOOKUP(A4320,Table1[Categories of Work],Table1[Cost Type])</f>
        <v>#N/A</v>
      </c>
      <c r="J4320" s="34">
        <f>IF(ISBLANK(Table24[[#This Row],[HTC - Qualifying (QRE) - Amt]]),SUM(Table24[[#This Row],[NPA - Qualifying (QRE) - Amt]],Table24[[#This Row],[NPA - Non-Qualifying (NQRE) - Amt]]),SUM(Table24[[#This Row],[HTC - Qualifying (QRE) - Amt]]+Table24[[#This Row],[HTC - Non-Qualifying (NQRE) - Amt]]))</f>
        <v>0</v>
      </c>
    </row>
    <row r="4321" spans="2:10" x14ac:dyDescent="0.3">
      <c r="B4321" s="32" t="e">
        <f>_xlfn.XLOOKUP(A4321,Table1[Categories of Work],Table1[Cost Type])</f>
        <v>#N/A</v>
      </c>
      <c r="J4321" s="34">
        <f>IF(ISBLANK(Table24[[#This Row],[HTC - Qualifying (QRE) - Amt]]),SUM(Table24[[#This Row],[NPA - Qualifying (QRE) - Amt]],Table24[[#This Row],[NPA - Non-Qualifying (NQRE) - Amt]]),SUM(Table24[[#This Row],[HTC - Qualifying (QRE) - Amt]]+Table24[[#This Row],[HTC - Non-Qualifying (NQRE) - Amt]]))</f>
        <v>0</v>
      </c>
    </row>
    <row r="4322" spans="2:10" x14ac:dyDescent="0.3">
      <c r="B4322" s="32" t="e">
        <f>_xlfn.XLOOKUP(A4322,Table1[Categories of Work],Table1[Cost Type])</f>
        <v>#N/A</v>
      </c>
      <c r="J4322" s="34">
        <f>IF(ISBLANK(Table24[[#This Row],[HTC - Qualifying (QRE) - Amt]]),SUM(Table24[[#This Row],[NPA - Qualifying (QRE) - Amt]],Table24[[#This Row],[NPA - Non-Qualifying (NQRE) - Amt]]),SUM(Table24[[#This Row],[HTC - Qualifying (QRE) - Amt]]+Table24[[#This Row],[HTC - Non-Qualifying (NQRE) - Amt]]))</f>
        <v>0</v>
      </c>
    </row>
    <row r="4323" spans="2:10" x14ac:dyDescent="0.3">
      <c r="B4323" s="32" t="e">
        <f>_xlfn.XLOOKUP(A4323,Table1[Categories of Work],Table1[Cost Type])</f>
        <v>#N/A</v>
      </c>
      <c r="J4323" s="34">
        <f>IF(ISBLANK(Table24[[#This Row],[HTC - Qualifying (QRE) - Amt]]),SUM(Table24[[#This Row],[NPA - Qualifying (QRE) - Amt]],Table24[[#This Row],[NPA - Non-Qualifying (NQRE) - Amt]]),SUM(Table24[[#This Row],[HTC - Qualifying (QRE) - Amt]]+Table24[[#This Row],[HTC - Non-Qualifying (NQRE) - Amt]]))</f>
        <v>0</v>
      </c>
    </row>
    <row r="4324" spans="2:10" x14ac:dyDescent="0.3">
      <c r="B4324" s="32" t="e">
        <f>_xlfn.XLOOKUP(A4324,Table1[Categories of Work],Table1[Cost Type])</f>
        <v>#N/A</v>
      </c>
      <c r="J4324" s="34">
        <f>IF(ISBLANK(Table24[[#This Row],[HTC - Qualifying (QRE) - Amt]]),SUM(Table24[[#This Row],[NPA - Qualifying (QRE) - Amt]],Table24[[#This Row],[NPA - Non-Qualifying (NQRE) - Amt]]),SUM(Table24[[#This Row],[HTC - Qualifying (QRE) - Amt]]+Table24[[#This Row],[HTC - Non-Qualifying (NQRE) - Amt]]))</f>
        <v>0</v>
      </c>
    </row>
    <row r="4325" spans="2:10" x14ac:dyDescent="0.3">
      <c r="B4325" s="32" t="e">
        <f>_xlfn.XLOOKUP(A4325,Table1[Categories of Work],Table1[Cost Type])</f>
        <v>#N/A</v>
      </c>
      <c r="J4325" s="34">
        <f>IF(ISBLANK(Table24[[#This Row],[HTC - Qualifying (QRE) - Amt]]),SUM(Table24[[#This Row],[NPA - Qualifying (QRE) - Amt]],Table24[[#This Row],[NPA - Non-Qualifying (NQRE) - Amt]]),SUM(Table24[[#This Row],[HTC - Qualifying (QRE) - Amt]]+Table24[[#This Row],[HTC - Non-Qualifying (NQRE) - Amt]]))</f>
        <v>0</v>
      </c>
    </row>
    <row r="4326" spans="2:10" x14ac:dyDescent="0.3">
      <c r="B4326" s="32" t="e">
        <f>_xlfn.XLOOKUP(A4326,Table1[Categories of Work],Table1[Cost Type])</f>
        <v>#N/A</v>
      </c>
      <c r="J4326" s="34">
        <f>IF(ISBLANK(Table24[[#This Row],[HTC - Qualifying (QRE) - Amt]]),SUM(Table24[[#This Row],[NPA - Qualifying (QRE) - Amt]],Table24[[#This Row],[NPA - Non-Qualifying (NQRE) - Amt]]),SUM(Table24[[#This Row],[HTC - Qualifying (QRE) - Amt]]+Table24[[#This Row],[HTC - Non-Qualifying (NQRE) - Amt]]))</f>
        <v>0</v>
      </c>
    </row>
    <row r="4327" spans="2:10" x14ac:dyDescent="0.3">
      <c r="B4327" s="32" t="e">
        <f>_xlfn.XLOOKUP(A4327,Table1[Categories of Work],Table1[Cost Type])</f>
        <v>#N/A</v>
      </c>
      <c r="J4327" s="34">
        <f>IF(ISBLANK(Table24[[#This Row],[HTC - Qualifying (QRE) - Amt]]),SUM(Table24[[#This Row],[NPA - Qualifying (QRE) - Amt]],Table24[[#This Row],[NPA - Non-Qualifying (NQRE) - Amt]]),SUM(Table24[[#This Row],[HTC - Qualifying (QRE) - Amt]]+Table24[[#This Row],[HTC - Non-Qualifying (NQRE) - Amt]]))</f>
        <v>0</v>
      </c>
    </row>
    <row r="4328" spans="2:10" x14ac:dyDescent="0.3">
      <c r="B4328" s="32" t="e">
        <f>_xlfn.XLOOKUP(A4328,Table1[Categories of Work],Table1[Cost Type])</f>
        <v>#N/A</v>
      </c>
      <c r="J4328" s="34">
        <f>IF(ISBLANK(Table24[[#This Row],[HTC - Qualifying (QRE) - Amt]]),SUM(Table24[[#This Row],[NPA - Qualifying (QRE) - Amt]],Table24[[#This Row],[NPA - Non-Qualifying (NQRE) - Amt]]),SUM(Table24[[#This Row],[HTC - Qualifying (QRE) - Amt]]+Table24[[#This Row],[HTC - Non-Qualifying (NQRE) - Amt]]))</f>
        <v>0</v>
      </c>
    </row>
    <row r="4329" spans="2:10" x14ac:dyDescent="0.3">
      <c r="B4329" s="32" t="e">
        <f>_xlfn.XLOOKUP(A4329,Table1[Categories of Work],Table1[Cost Type])</f>
        <v>#N/A</v>
      </c>
      <c r="J4329" s="34">
        <f>IF(ISBLANK(Table24[[#This Row],[HTC - Qualifying (QRE) - Amt]]),SUM(Table24[[#This Row],[NPA - Qualifying (QRE) - Amt]],Table24[[#This Row],[NPA - Non-Qualifying (NQRE) - Amt]]),SUM(Table24[[#This Row],[HTC - Qualifying (QRE) - Amt]]+Table24[[#This Row],[HTC - Non-Qualifying (NQRE) - Amt]]))</f>
        <v>0</v>
      </c>
    </row>
    <row r="4330" spans="2:10" x14ac:dyDescent="0.3">
      <c r="B4330" s="32" t="e">
        <f>_xlfn.XLOOKUP(A4330,Table1[Categories of Work],Table1[Cost Type])</f>
        <v>#N/A</v>
      </c>
      <c r="J4330" s="34">
        <f>IF(ISBLANK(Table24[[#This Row],[HTC - Qualifying (QRE) - Amt]]),SUM(Table24[[#This Row],[NPA - Qualifying (QRE) - Amt]],Table24[[#This Row],[NPA - Non-Qualifying (NQRE) - Amt]]),SUM(Table24[[#This Row],[HTC - Qualifying (QRE) - Amt]]+Table24[[#This Row],[HTC - Non-Qualifying (NQRE) - Amt]]))</f>
        <v>0</v>
      </c>
    </row>
    <row r="4331" spans="2:10" x14ac:dyDescent="0.3">
      <c r="B4331" s="32" t="e">
        <f>_xlfn.XLOOKUP(A4331,Table1[Categories of Work],Table1[Cost Type])</f>
        <v>#N/A</v>
      </c>
      <c r="J4331" s="34">
        <f>IF(ISBLANK(Table24[[#This Row],[HTC - Qualifying (QRE) - Amt]]),SUM(Table24[[#This Row],[NPA - Qualifying (QRE) - Amt]],Table24[[#This Row],[NPA - Non-Qualifying (NQRE) - Amt]]),SUM(Table24[[#This Row],[HTC - Qualifying (QRE) - Amt]]+Table24[[#This Row],[HTC - Non-Qualifying (NQRE) - Amt]]))</f>
        <v>0</v>
      </c>
    </row>
    <row r="4332" spans="2:10" x14ac:dyDescent="0.3">
      <c r="B4332" s="32" t="e">
        <f>_xlfn.XLOOKUP(A4332,Table1[Categories of Work],Table1[Cost Type])</f>
        <v>#N/A</v>
      </c>
      <c r="J4332" s="34">
        <f>IF(ISBLANK(Table24[[#This Row],[HTC - Qualifying (QRE) - Amt]]),SUM(Table24[[#This Row],[NPA - Qualifying (QRE) - Amt]],Table24[[#This Row],[NPA - Non-Qualifying (NQRE) - Amt]]),SUM(Table24[[#This Row],[HTC - Qualifying (QRE) - Amt]]+Table24[[#This Row],[HTC - Non-Qualifying (NQRE) - Amt]]))</f>
        <v>0</v>
      </c>
    </row>
    <row r="4333" spans="2:10" x14ac:dyDescent="0.3">
      <c r="B4333" s="32" t="e">
        <f>_xlfn.XLOOKUP(A4333,Table1[Categories of Work],Table1[Cost Type])</f>
        <v>#N/A</v>
      </c>
      <c r="J4333" s="34">
        <f>IF(ISBLANK(Table24[[#This Row],[HTC - Qualifying (QRE) - Amt]]),SUM(Table24[[#This Row],[NPA - Qualifying (QRE) - Amt]],Table24[[#This Row],[NPA - Non-Qualifying (NQRE) - Amt]]),SUM(Table24[[#This Row],[HTC - Qualifying (QRE) - Amt]]+Table24[[#This Row],[HTC - Non-Qualifying (NQRE) - Amt]]))</f>
        <v>0</v>
      </c>
    </row>
    <row r="4334" spans="2:10" x14ac:dyDescent="0.3">
      <c r="B4334" s="32" t="e">
        <f>_xlfn.XLOOKUP(A4334,Table1[Categories of Work],Table1[Cost Type])</f>
        <v>#N/A</v>
      </c>
      <c r="J4334" s="34">
        <f>IF(ISBLANK(Table24[[#This Row],[HTC - Qualifying (QRE) - Amt]]),SUM(Table24[[#This Row],[NPA - Qualifying (QRE) - Amt]],Table24[[#This Row],[NPA - Non-Qualifying (NQRE) - Amt]]),SUM(Table24[[#This Row],[HTC - Qualifying (QRE) - Amt]]+Table24[[#This Row],[HTC - Non-Qualifying (NQRE) - Amt]]))</f>
        <v>0</v>
      </c>
    </row>
    <row r="4335" spans="2:10" x14ac:dyDescent="0.3">
      <c r="B4335" s="32" t="e">
        <f>_xlfn.XLOOKUP(A4335,Table1[Categories of Work],Table1[Cost Type])</f>
        <v>#N/A</v>
      </c>
      <c r="J4335" s="34">
        <f>IF(ISBLANK(Table24[[#This Row],[HTC - Qualifying (QRE) - Amt]]),SUM(Table24[[#This Row],[NPA - Qualifying (QRE) - Amt]],Table24[[#This Row],[NPA - Non-Qualifying (NQRE) - Amt]]),SUM(Table24[[#This Row],[HTC - Qualifying (QRE) - Amt]]+Table24[[#This Row],[HTC - Non-Qualifying (NQRE) - Amt]]))</f>
        <v>0</v>
      </c>
    </row>
    <row r="4336" spans="2:10" x14ac:dyDescent="0.3">
      <c r="B4336" s="32" t="e">
        <f>_xlfn.XLOOKUP(A4336,Table1[Categories of Work],Table1[Cost Type])</f>
        <v>#N/A</v>
      </c>
      <c r="J4336" s="34">
        <f>IF(ISBLANK(Table24[[#This Row],[HTC - Qualifying (QRE) - Amt]]),SUM(Table24[[#This Row],[NPA - Qualifying (QRE) - Amt]],Table24[[#This Row],[NPA - Non-Qualifying (NQRE) - Amt]]),SUM(Table24[[#This Row],[HTC - Qualifying (QRE) - Amt]]+Table24[[#This Row],[HTC - Non-Qualifying (NQRE) - Amt]]))</f>
        <v>0</v>
      </c>
    </row>
    <row r="4337" spans="2:10" x14ac:dyDescent="0.3">
      <c r="B4337" s="32" t="e">
        <f>_xlfn.XLOOKUP(A4337,Table1[Categories of Work],Table1[Cost Type])</f>
        <v>#N/A</v>
      </c>
      <c r="J4337" s="34">
        <f>IF(ISBLANK(Table24[[#This Row],[HTC - Qualifying (QRE) - Amt]]),SUM(Table24[[#This Row],[NPA - Qualifying (QRE) - Amt]],Table24[[#This Row],[NPA - Non-Qualifying (NQRE) - Amt]]),SUM(Table24[[#This Row],[HTC - Qualifying (QRE) - Amt]]+Table24[[#This Row],[HTC - Non-Qualifying (NQRE) - Amt]]))</f>
        <v>0</v>
      </c>
    </row>
    <row r="4338" spans="2:10" x14ac:dyDescent="0.3">
      <c r="B4338" s="32" t="e">
        <f>_xlfn.XLOOKUP(A4338,Table1[Categories of Work],Table1[Cost Type])</f>
        <v>#N/A</v>
      </c>
      <c r="J4338" s="34">
        <f>IF(ISBLANK(Table24[[#This Row],[HTC - Qualifying (QRE) - Amt]]),SUM(Table24[[#This Row],[NPA - Qualifying (QRE) - Amt]],Table24[[#This Row],[NPA - Non-Qualifying (NQRE) - Amt]]),SUM(Table24[[#This Row],[HTC - Qualifying (QRE) - Amt]]+Table24[[#This Row],[HTC - Non-Qualifying (NQRE) - Amt]]))</f>
        <v>0</v>
      </c>
    </row>
    <row r="4339" spans="2:10" x14ac:dyDescent="0.3">
      <c r="B4339" s="32" t="e">
        <f>_xlfn.XLOOKUP(A4339,Table1[Categories of Work],Table1[Cost Type])</f>
        <v>#N/A</v>
      </c>
      <c r="J4339" s="34">
        <f>IF(ISBLANK(Table24[[#This Row],[HTC - Qualifying (QRE) - Amt]]),SUM(Table24[[#This Row],[NPA - Qualifying (QRE) - Amt]],Table24[[#This Row],[NPA - Non-Qualifying (NQRE) - Amt]]),SUM(Table24[[#This Row],[HTC - Qualifying (QRE) - Amt]]+Table24[[#This Row],[HTC - Non-Qualifying (NQRE) - Amt]]))</f>
        <v>0</v>
      </c>
    </row>
    <row r="4340" spans="2:10" x14ac:dyDescent="0.3">
      <c r="B4340" s="32" t="e">
        <f>_xlfn.XLOOKUP(A4340,Table1[Categories of Work],Table1[Cost Type])</f>
        <v>#N/A</v>
      </c>
      <c r="J4340" s="34">
        <f>IF(ISBLANK(Table24[[#This Row],[HTC - Qualifying (QRE) - Amt]]),SUM(Table24[[#This Row],[NPA - Qualifying (QRE) - Amt]],Table24[[#This Row],[NPA - Non-Qualifying (NQRE) - Amt]]),SUM(Table24[[#This Row],[HTC - Qualifying (QRE) - Amt]]+Table24[[#This Row],[HTC - Non-Qualifying (NQRE) - Amt]]))</f>
        <v>0</v>
      </c>
    </row>
    <row r="4341" spans="2:10" x14ac:dyDescent="0.3">
      <c r="B4341" s="32" t="e">
        <f>_xlfn.XLOOKUP(A4341,Table1[Categories of Work],Table1[Cost Type])</f>
        <v>#N/A</v>
      </c>
      <c r="J4341" s="34">
        <f>IF(ISBLANK(Table24[[#This Row],[HTC - Qualifying (QRE) - Amt]]),SUM(Table24[[#This Row],[NPA - Qualifying (QRE) - Amt]],Table24[[#This Row],[NPA - Non-Qualifying (NQRE) - Amt]]),SUM(Table24[[#This Row],[HTC - Qualifying (QRE) - Amt]]+Table24[[#This Row],[HTC - Non-Qualifying (NQRE) - Amt]]))</f>
        <v>0</v>
      </c>
    </row>
    <row r="4342" spans="2:10" x14ac:dyDescent="0.3">
      <c r="B4342" s="32" t="e">
        <f>_xlfn.XLOOKUP(A4342,Table1[Categories of Work],Table1[Cost Type])</f>
        <v>#N/A</v>
      </c>
      <c r="J4342" s="34">
        <f>IF(ISBLANK(Table24[[#This Row],[HTC - Qualifying (QRE) - Amt]]),SUM(Table24[[#This Row],[NPA - Qualifying (QRE) - Amt]],Table24[[#This Row],[NPA - Non-Qualifying (NQRE) - Amt]]),SUM(Table24[[#This Row],[HTC - Qualifying (QRE) - Amt]]+Table24[[#This Row],[HTC - Non-Qualifying (NQRE) - Amt]]))</f>
        <v>0</v>
      </c>
    </row>
    <row r="4343" spans="2:10" x14ac:dyDescent="0.3">
      <c r="B4343" s="32" t="e">
        <f>_xlfn.XLOOKUP(A4343,Table1[Categories of Work],Table1[Cost Type])</f>
        <v>#N/A</v>
      </c>
      <c r="J4343" s="34">
        <f>IF(ISBLANK(Table24[[#This Row],[HTC - Qualifying (QRE) - Amt]]),SUM(Table24[[#This Row],[NPA - Qualifying (QRE) - Amt]],Table24[[#This Row],[NPA - Non-Qualifying (NQRE) - Amt]]),SUM(Table24[[#This Row],[HTC - Qualifying (QRE) - Amt]]+Table24[[#This Row],[HTC - Non-Qualifying (NQRE) - Amt]]))</f>
        <v>0</v>
      </c>
    </row>
    <row r="4344" spans="2:10" x14ac:dyDescent="0.3">
      <c r="B4344" s="32" t="e">
        <f>_xlfn.XLOOKUP(A4344,Table1[Categories of Work],Table1[Cost Type])</f>
        <v>#N/A</v>
      </c>
      <c r="J4344" s="34">
        <f>IF(ISBLANK(Table24[[#This Row],[HTC - Qualifying (QRE) - Amt]]),SUM(Table24[[#This Row],[NPA - Qualifying (QRE) - Amt]],Table24[[#This Row],[NPA - Non-Qualifying (NQRE) - Amt]]),SUM(Table24[[#This Row],[HTC - Qualifying (QRE) - Amt]]+Table24[[#This Row],[HTC - Non-Qualifying (NQRE) - Amt]]))</f>
        <v>0</v>
      </c>
    </row>
    <row r="4345" spans="2:10" x14ac:dyDescent="0.3">
      <c r="B4345" s="32" t="e">
        <f>_xlfn.XLOOKUP(A4345,Table1[Categories of Work],Table1[Cost Type])</f>
        <v>#N/A</v>
      </c>
      <c r="J4345" s="34">
        <f>IF(ISBLANK(Table24[[#This Row],[HTC - Qualifying (QRE) - Amt]]),SUM(Table24[[#This Row],[NPA - Qualifying (QRE) - Amt]],Table24[[#This Row],[NPA - Non-Qualifying (NQRE) - Amt]]),SUM(Table24[[#This Row],[HTC - Qualifying (QRE) - Amt]]+Table24[[#This Row],[HTC - Non-Qualifying (NQRE) - Amt]]))</f>
        <v>0</v>
      </c>
    </row>
    <row r="4346" spans="2:10" x14ac:dyDescent="0.3">
      <c r="B4346" s="32" t="e">
        <f>_xlfn.XLOOKUP(A4346,Table1[Categories of Work],Table1[Cost Type])</f>
        <v>#N/A</v>
      </c>
      <c r="J4346" s="34">
        <f>IF(ISBLANK(Table24[[#This Row],[HTC - Qualifying (QRE) - Amt]]),SUM(Table24[[#This Row],[NPA - Qualifying (QRE) - Amt]],Table24[[#This Row],[NPA - Non-Qualifying (NQRE) - Amt]]),SUM(Table24[[#This Row],[HTC - Qualifying (QRE) - Amt]]+Table24[[#This Row],[HTC - Non-Qualifying (NQRE) - Amt]]))</f>
        <v>0</v>
      </c>
    </row>
    <row r="4347" spans="2:10" x14ac:dyDescent="0.3">
      <c r="B4347" s="32" t="e">
        <f>_xlfn.XLOOKUP(A4347,Table1[Categories of Work],Table1[Cost Type])</f>
        <v>#N/A</v>
      </c>
      <c r="J4347" s="34">
        <f>IF(ISBLANK(Table24[[#This Row],[HTC - Qualifying (QRE) - Amt]]),SUM(Table24[[#This Row],[NPA - Qualifying (QRE) - Amt]],Table24[[#This Row],[NPA - Non-Qualifying (NQRE) - Amt]]),SUM(Table24[[#This Row],[HTC - Qualifying (QRE) - Amt]]+Table24[[#This Row],[HTC - Non-Qualifying (NQRE) - Amt]]))</f>
        <v>0</v>
      </c>
    </row>
    <row r="4348" spans="2:10" x14ac:dyDescent="0.3">
      <c r="B4348" s="32" t="e">
        <f>_xlfn.XLOOKUP(A4348,Table1[Categories of Work],Table1[Cost Type])</f>
        <v>#N/A</v>
      </c>
      <c r="J4348" s="34">
        <f>IF(ISBLANK(Table24[[#This Row],[HTC - Qualifying (QRE) - Amt]]),SUM(Table24[[#This Row],[NPA - Qualifying (QRE) - Amt]],Table24[[#This Row],[NPA - Non-Qualifying (NQRE) - Amt]]),SUM(Table24[[#This Row],[HTC - Qualifying (QRE) - Amt]]+Table24[[#This Row],[HTC - Non-Qualifying (NQRE) - Amt]]))</f>
        <v>0</v>
      </c>
    </row>
    <row r="4349" spans="2:10" x14ac:dyDescent="0.3">
      <c r="B4349" s="32" t="e">
        <f>_xlfn.XLOOKUP(A4349,Table1[Categories of Work],Table1[Cost Type])</f>
        <v>#N/A</v>
      </c>
      <c r="J4349" s="34">
        <f>IF(ISBLANK(Table24[[#This Row],[HTC - Qualifying (QRE) - Amt]]),SUM(Table24[[#This Row],[NPA - Qualifying (QRE) - Amt]],Table24[[#This Row],[NPA - Non-Qualifying (NQRE) - Amt]]),SUM(Table24[[#This Row],[HTC - Qualifying (QRE) - Amt]]+Table24[[#This Row],[HTC - Non-Qualifying (NQRE) - Amt]]))</f>
        <v>0</v>
      </c>
    </row>
    <row r="4350" spans="2:10" x14ac:dyDescent="0.3">
      <c r="B4350" s="32" t="e">
        <f>_xlfn.XLOOKUP(A4350,Table1[Categories of Work],Table1[Cost Type])</f>
        <v>#N/A</v>
      </c>
      <c r="J4350" s="34">
        <f>IF(ISBLANK(Table24[[#This Row],[HTC - Qualifying (QRE) - Amt]]),SUM(Table24[[#This Row],[NPA - Qualifying (QRE) - Amt]],Table24[[#This Row],[NPA - Non-Qualifying (NQRE) - Amt]]),SUM(Table24[[#This Row],[HTC - Qualifying (QRE) - Amt]]+Table24[[#This Row],[HTC - Non-Qualifying (NQRE) - Amt]]))</f>
        <v>0</v>
      </c>
    </row>
    <row r="4351" spans="2:10" x14ac:dyDescent="0.3">
      <c r="B4351" s="32" t="e">
        <f>_xlfn.XLOOKUP(A4351,Table1[Categories of Work],Table1[Cost Type])</f>
        <v>#N/A</v>
      </c>
      <c r="J4351" s="34">
        <f>IF(ISBLANK(Table24[[#This Row],[HTC - Qualifying (QRE) - Amt]]),SUM(Table24[[#This Row],[NPA - Qualifying (QRE) - Amt]],Table24[[#This Row],[NPA - Non-Qualifying (NQRE) - Amt]]),SUM(Table24[[#This Row],[HTC - Qualifying (QRE) - Amt]]+Table24[[#This Row],[HTC - Non-Qualifying (NQRE) - Amt]]))</f>
        <v>0</v>
      </c>
    </row>
    <row r="4352" spans="2:10" x14ac:dyDescent="0.3">
      <c r="B4352" s="32" t="e">
        <f>_xlfn.XLOOKUP(A4352,Table1[Categories of Work],Table1[Cost Type])</f>
        <v>#N/A</v>
      </c>
      <c r="J4352" s="34">
        <f>IF(ISBLANK(Table24[[#This Row],[HTC - Qualifying (QRE) - Amt]]),SUM(Table24[[#This Row],[NPA - Qualifying (QRE) - Amt]],Table24[[#This Row],[NPA - Non-Qualifying (NQRE) - Amt]]),SUM(Table24[[#This Row],[HTC - Qualifying (QRE) - Amt]]+Table24[[#This Row],[HTC - Non-Qualifying (NQRE) - Amt]]))</f>
        <v>0</v>
      </c>
    </row>
    <row r="4353" spans="2:10" x14ac:dyDescent="0.3">
      <c r="B4353" s="32" t="e">
        <f>_xlfn.XLOOKUP(A4353,Table1[Categories of Work],Table1[Cost Type])</f>
        <v>#N/A</v>
      </c>
      <c r="J4353" s="34">
        <f>IF(ISBLANK(Table24[[#This Row],[HTC - Qualifying (QRE) - Amt]]),SUM(Table24[[#This Row],[NPA - Qualifying (QRE) - Amt]],Table24[[#This Row],[NPA - Non-Qualifying (NQRE) - Amt]]),SUM(Table24[[#This Row],[HTC - Qualifying (QRE) - Amt]]+Table24[[#This Row],[HTC - Non-Qualifying (NQRE) - Amt]]))</f>
        <v>0</v>
      </c>
    </row>
    <row r="4354" spans="2:10" x14ac:dyDescent="0.3">
      <c r="B4354" s="32" t="e">
        <f>_xlfn.XLOOKUP(A4354,Table1[Categories of Work],Table1[Cost Type])</f>
        <v>#N/A</v>
      </c>
      <c r="J4354" s="34">
        <f>IF(ISBLANK(Table24[[#This Row],[HTC - Qualifying (QRE) - Amt]]),SUM(Table24[[#This Row],[NPA - Qualifying (QRE) - Amt]],Table24[[#This Row],[NPA - Non-Qualifying (NQRE) - Amt]]),SUM(Table24[[#This Row],[HTC - Qualifying (QRE) - Amt]]+Table24[[#This Row],[HTC - Non-Qualifying (NQRE) - Amt]]))</f>
        <v>0</v>
      </c>
    </row>
    <row r="4355" spans="2:10" x14ac:dyDescent="0.3">
      <c r="B4355" s="32" t="e">
        <f>_xlfn.XLOOKUP(A4355,Table1[Categories of Work],Table1[Cost Type])</f>
        <v>#N/A</v>
      </c>
      <c r="J4355" s="34">
        <f>IF(ISBLANK(Table24[[#This Row],[HTC - Qualifying (QRE) - Amt]]),SUM(Table24[[#This Row],[NPA - Qualifying (QRE) - Amt]],Table24[[#This Row],[NPA - Non-Qualifying (NQRE) - Amt]]),SUM(Table24[[#This Row],[HTC - Qualifying (QRE) - Amt]]+Table24[[#This Row],[HTC - Non-Qualifying (NQRE) - Amt]]))</f>
        <v>0</v>
      </c>
    </row>
    <row r="4356" spans="2:10" x14ac:dyDescent="0.3">
      <c r="B4356" s="32" t="e">
        <f>_xlfn.XLOOKUP(A4356,Table1[Categories of Work],Table1[Cost Type])</f>
        <v>#N/A</v>
      </c>
      <c r="J4356" s="34">
        <f>IF(ISBLANK(Table24[[#This Row],[HTC - Qualifying (QRE) - Amt]]),SUM(Table24[[#This Row],[NPA - Qualifying (QRE) - Amt]],Table24[[#This Row],[NPA - Non-Qualifying (NQRE) - Amt]]),SUM(Table24[[#This Row],[HTC - Qualifying (QRE) - Amt]]+Table24[[#This Row],[HTC - Non-Qualifying (NQRE) - Amt]]))</f>
        <v>0</v>
      </c>
    </row>
    <row r="4357" spans="2:10" x14ac:dyDescent="0.3">
      <c r="B4357" s="32" t="e">
        <f>_xlfn.XLOOKUP(A4357,Table1[Categories of Work],Table1[Cost Type])</f>
        <v>#N/A</v>
      </c>
      <c r="J4357" s="34">
        <f>IF(ISBLANK(Table24[[#This Row],[HTC - Qualifying (QRE) - Amt]]),SUM(Table24[[#This Row],[NPA - Qualifying (QRE) - Amt]],Table24[[#This Row],[NPA - Non-Qualifying (NQRE) - Amt]]),SUM(Table24[[#This Row],[HTC - Qualifying (QRE) - Amt]]+Table24[[#This Row],[HTC - Non-Qualifying (NQRE) - Amt]]))</f>
        <v>0</v>
      </c>
    </row>
    <row r="4358" spans="2:10" x14ac:dyDescent="0.3">
      <c r="B4358" s="32" t="e">
        <f>_xlfn.XLOOKUP(A4358,Table1[Categories of Work],Table1[Cost Type])</f>
        <v>#N/A</v>
      </c>
      <c r="J4358" s="34">
        <f>IF(ISBLANK(Table24[[#This Row],[HTC - Qualifying (QRE) - Amt]]),SUM(Table24[[#This Row],[NPA - Qualifying (QRE) - Amt]],Table24[[#This Row],[NPA - Non-Qualifying (NQRE) - Amt]]),SUM(Table24[[#This Row],[HTC - Qualifying (QRE) - Amt]]+Table24[[#This Row],[HTC - Non-Qualifying (NQRE) - Amt]]))</f>
        <v>0</v>
      </c>
    </row>
    <row r="4359" spans="2:10" x14ac:dyDescent="0.3">
      <c r="B4359" s="32" t="e">
        <f>_xlfn.XLOOKUP(A4359,Table1[Categories of Work],Table1[Cost Type])</f>
        <v>#N/A</v>
      </c>
      <c r="J4359" s="34">
        <f>IF(ISBLANK(Table24[[#This Row],[HTC - Qualifying (QRE) - Amt]]),SUM(Table24[[#This Row],[NPA - Qualifying (QRE) - Amt]],Table24[[#This Row],[NPA - Non-Qualifying (NQRE) - Amt]]),SUM(Table24[[#This Row],[HTC - Qualifying (QRE) - Amt]]+Table24[[#This Row],[HTC - Non-Qualifying (NQRE) - Amt]]))</f>
        <v>0</v>
      </c>
    </row>
    <row r="4360" spans="2:10" x14ac:dyDescent="0.3">
      <c r="B4360" s="32" t="e">
        <f>_xlfn.XLOOKUP(A4360,Table1[Categories of Work],Table1[Cost Type])</f>
        <v>#N/A</v>
      </c>
      <c r="J4360" s="34">
        <f>IF(ISBLANK(Table24[[#This Row],[HTC - Qualifying (QRE) - Amt]]),SUM(Table24[[#This Row],[NPA - Qualifying (QRE) - Amt]],Table24[[#This Row],[NPA - Non-Qualifying (NQRE) - Amt]]),SUM(Table24[[#This Row],[HTC - Qualifying (QRE) - Amt]]+Table24[[#This Row],[HTC - Non-Qualifying (NQRE) - Amt]]))</f>
        <v>0</v>
      </c>
    </row>
    <row r="4361" spans="2:10" x14ac:dyDescent="0.3">
      <c r="B4361" s="32" t="e">
        <f>_xlfn.XLOOKUP(A4361,Table1[Categories of Work],Table1[Cost Type])</f>
        <v>#N/A</v>
      </c>
      <c r="J4361" s="34">
        <f>IF(ISBLANK(Table24[[#This Row],[HTC - Qualifying (QRE) - Amt]]),SUM(Table24[[#This Row],[NPA - Qualifying (QRE) - Amt]],Table24[[#This Row],[NPA - Non-Qualifying (NQRE) - Amt]]),SUM(Table24[[#This Row],[HTC - Qualifying (QRE) - Amt]]+Table24[[#This Row],[HTC - Non-Qualifying (NQRE) - Amt]]))</f>
        <v>0</v>
      </c>
    </row>
    <row r="4362" spans="2:10" x14ac:dyDescent="0.3">
      <c r="B4362" s="32" t="e">
        <f>_xlfn.XLOOKUP(A4362,Table1[Categories of Work],Table1[Cost Type])</f>
        <v>#N/A</v>
      </c>
      <c r="J4362" s="34">
        <f>IF(ISBLANK(Table24[[#This Row],[HTC - Qualifying (QRE) - Amt]]),SUM(Table24[[#This Row],[NPA - Qualifying (QRE) - Amt]],Table24[[#This Row],[NPA - Non-Qualifying (NQRE) - Amt]]),SUM(Table24[[#This Row],[HTC - Qualifying (QRE) - Amt]]+Table24[[#This Row],[HTC - Non-Qualifying (NQRE) - Amt]]))</f>
        <v>0</v>
      </c>
    </row>
    <row r="4363" spans="2:10" x14ac:dyDescent="0.3">
      <c r="B4363" s="32" t="e">
        <f>_xlfn.XLOOKUP(A4363,Table1[Categories of Work],Table1[Cost Type])</f>
        <v>#N/A</v>
      </c>
      <c r="J4363" s="34">
        <f>IF(ISBLANK(Table24[[#This Row],[HTC - Qualifying (QRE) - Amt]]),SUM(Table24[[#This Row],[NPA - Qualifying (QRE) - Amt]],Table24[[#This Row],[NPA - Non-Qualifying (NQRE) - Amt]]),SUM(Table24[[#This Row],[HTC - Qualifying (QRE) - Amt]]+Table24[[#This Row],[HTC - Non-Qualifying (NQRE) - Amt]]))</f>
        <v>0</v>
      </c>
    </row>
    <row r="4364" spans="2:10" x14ac:dyDescent="0.3">
      <c r="B4364" s="32" t="e">
        <f>_xlfn.XLOOKUP(A4364,Table1[Categories of Work],Table1[Cost Type])</f>
        <v>#N/A</v>
      </c>
      <c r="J4364" s="34">
        <f>IF(ISBLANK(Table24[[#This Row],[HTC - Qualifying (QRE) - Amt]]),SUM(Table24[[#This Row],[NPA - Qualifying (QRE) - Amt]],Table24[[#This Row],[NPA - Non-Qualifying (NQRE) - Amt]]),SUM(Table24[[#This Row],[HTC - Qualifying (QRE) - Amt]]+Table24[[#This Row],[HTC - Non-Qualifying (NQRE) - Amt]]))</f>
        <v>0</v>
      </c>
    </row>
    <row r="4365" spans="2:10" x14ac:dyDescent="0.3">
      <c r="B4365" s="32" t="e">
        <f>_xlfn.XLOOKUP(A4365,Table1[Categories of Work],Table1[Cost Type])</f>
        <v>#N/A</v>
      </c>
      <c r="J4365" s="34">
        <f>IF(ISBLANK(Table24[[#This Row],[HTC - Qualifying (QRE) - Amt]]),SUM(Table24[[#This Row],[NPA - Qualifying (QRE) - Amt]],Table24[[#This Row],[NPA - Non-Qualifying (NQRE) - Amt]]),SUM(Table24[[#This Row],[HTC - Qualifying (QRE) - Amt]]+Table24[[#This Row],[HTC - Non-Qualifying (NQRE) - Amt]]))</f>
        <v>0</v>
      </c>
    </row>
    <row r="4366" spans="2:10" x14ac:dyDescent="0.3">
      <c r="B4366" s="32" t="e">
        <f>_xlfn.XLOOKUP(A4366,Table1[Categories of Work],Table1[Cost Type])</f>
        <v>#N/A</v>
      </c>
      <c r="J4366" s="34">
        <f>IF(ISBLANK(Table24[[#This Row],[HTC - Qualifying (QRE) - Amt]]),SUM(Table24[[#This Row],[NPA - Qualifying (QRE) - Amt]],Table24[[#This Row],[NPA - Non-Qualifying (NQRE) - Amt]]),SUM(Table24[[#This Row],[HTC - Qualifying (QRE) - Amt]]+Table24[[#This Row],[HTC - Non-Qualifying (NQRE) - Amt]]))</f>
        <v>0</v>
      </c>
    </row>
    <row r="4367" spans="2:10" x14ac:dyDescent="0.3">
      <c r="B4367" s="32" t="e">
        <f>_xlfn.XLOOKUP(A4367,Table1[Categories of Work],Table1[Cost Type])</f>
        <v>#N/A</v>
      </c>
      <c r="J4367" s="34">
        <f>IF(ISBLANK(Table24[[#This Row],[HTC - Qualifying (QRE) - Amt]]),SUM(Table24[[#This Row],[NPA - Qualifying (QRE) - Amt]],Table24[[#This Row],[NPA - Non-Qualifying (NQRE) - Amt]]),SUM(Table24[[#This Row],[HTC - Qualifying (QRE) - Amt]]+Table24[[#This Row],[HTC - Non-Qualifying (NQRE) - Amt]]))</f>
        <v>0</v>
      </c>
    </row>
    <row r="4368" spans="2:10" x14ac:dyDescent="0.3">
      <c r="B4368" s="32" t="e">
        <f>_xlfn.XLOOKUP(A4368,Table1[Categories of Work],Table1[Cost Type])</f>
        <v>#N/A</v>
      </c>
      <c r="J4368" s="34">
        <f>IF(ISBLANK(Table24[[#This Row],[HTC - Qualifying (QRE) - Amt]]),SUM(Table24[[#This Row],[NPA - Qualifying (QRE) - Amt]],Table24[[#This Row],[NPA - Non-Qualifying (NQRE) - Amt]]),SUM(Table24[[#This Row],[HTC - Qualifying (QRE) - Amt]]+Table24[[#This Row],[HTC - Non-Qualifying (NQRE) - Amt]]))</f>
        <v>0</v>
      </c>
    </row>
    <row r="4369" spans="2:10" x14ac:dyDescent="0.3">
      <c r="B4369" s="32" t="e">
        <f>_xlfn.XLOOKUP(A4369,Table1[Categories of Work],Table1[Cost Type])</f>
        <v>#N/A</v>
      </c>
      <c r="J4369" s="34">
        <f>IF(ISBLANK(Table24[[#This Row],[HTC - Qualifying (QRE) - Amt]]),SUM(Table24[[#This Row],[NPA - Qualifying (QRE) - Amt]],Table24[[#This Row],[NPA - Non-Qualifying (NQRE) - Amt]]),SUM(Table24[[#This Row],[HTC - Qualifying (QRE) - Amt]]+Table24[[#This Row],[HTC - Non-Qualifying (NQRE) - Amt]]))</f>
        <v>0</v>
      </c>
    </row>
    <row r="4370" spans="2:10" x14ac:dyDescent="0.3">
      <c r="B4370" s="32" t="e">
        <f>_xlfn.XLOOKUP(A4370,Table1[Categories of Work],Table1[Cost Type])</f>
        <v>#N/A</v>
      </c>
      <c r="J4370" s="34">
        <f>IF(ISBLANK(Table24[[#This Row],[HTC - Qualifying (QRE) - Amt]]),SUM(Table24[[#This Row],[NPA - Qualifying (QRE) - Amt]],Table24[[#This Row],[NPA - Non-Qualifying (NQRE) - Amt]]),SUM(Table24[[#This Row],[HTC - Qualifying (QRE) - Amt]]+Table24[[#This Row],[HTC - Non-Qualifying (NQRE) - Amt]]))</f>
        <v>0</v>
      </c>
    </row>
    <row r="4371" spans="2:10" x14ac:dyDescent="0.3">
      <c r="B4371" s="32" t="e">
        <f>_xlfn.XLOOKUP(A4371,Table1[Categories of Work],Table1[Cost Type])</f>
        <v>#N/A</v>
      </c>
      <c r="J4371" s="34">
        <f>IF(ISBLANK(Table24[[#This Row],[HTC - Qualifying (QRE) - Amt]]),SUM(Table24[[#This Row],[NPA - Qualifying (QRE) - Amt]],Table24[[#This Row],[NPA - Non-Qualifying (NQRE) - Amt]]),SUM(Table24[[#This Row],[HTC - Qualifying (QRE) - Amt]]+Table24[[#This Row],[HTC - Non-Qualifying (NQRE) - Amt]]))</f>
        <v>0</v>
      </c>
    </row>
    <row r="4372" spans="2:10" x14ac:dyDescent="0.3">
      <c r="B4372" s="32" t="e">
        <f>_xlfn.XLOOKUP(A4372,Table1[Categories of Work],Table1[Cost Type])</f>
        <v>#N/A</v>
      </c>
      <c r="J4372" s="34">
        <f>IF(ISBLANK(Table24[[#This Row],[HTC - Qualifying (QRE) - Amt]]),SUM(Table24[[#This Row],[NPA - Qualifying (QRE) - Amt]],Table24[[#This Row],[NPA - Non-Qualifying (NQRE) - Amt]]),SUM(Table24[[#This Row],[HTC - Qualifying (QRE) - Amt]]+Table24[[#This Row],[HTC - Non-Qualifying (NQRE) - Amt]]))</f>
        <v>0</v>
      </c>
    </row>
    <row r="4373" spans="2:10" x14ac:dyDescent="0.3">
      <c r="B4373" s="32" t="e">
        <f>_xlfn.XLOOKUP(A4373,Table1[Categories of Work],Table1[Cost Type])</f>
        <v>#N/A</v>
      </c>
      <c r="J4373" s="34">
        <f>IF(ISBLANK(Table24[[#This Row],[HTC - Qualifying (QRE) - Amt]]),SUM(Table24[[#This Row],[NPA - Qualifying (QRE) - Amt]],Table24[[#This Row],[NPA - Non-Qualifying (NQRE) - Amt]]),SUM(Table24[[#This Row],[HTC - Qualifying (QRE) - Amt]]+Table24[[#This Row],[HTC - Non-Qualifying (NQRE) - Amt]]))</f>
        <v>0</v>
      </c>
    </row>
    <row r="4374" spans="2:10" x14ac:dyDescent="0.3">
      <c r="B4374" s="32" t="e">
        <f>_xlfn.XLOOKUP(A4374,Table1[Categories of Work],Table1[Cost Type])</f>
        <v>#N/A</v>
      </c>
      <c r="J4374" s="34">
        <f>IF(ISBLANK(Table24[[#This Row],[HTC - Qualifying (QRE) - Amt]]),SUM(Table24[[#This Row],[NPA - Qualifying (QRE) - Amt]],Table24[[#This Row],[NPA - Non-Qualifying (NQRE) - Amt]]),SUM(Table24[[#This Row],[HTC - Qualifying (QRE) - Amt]]+Table24[[#This Row],[HTC - Non-Qualifying (NQRE) - Amt]]))</f>
        <v>0</v>
      </c>
    </row>
    <row r="4375" spans="2:10" x14ac:dyDescent="0.3">
      <c r="B4375" s="32" t="e">
        <f>_xlfn.XLOOKUP(A4375,Table1[Categories of Work],Table1[Cost Type])</f>
        <v>#N/A</v>
      </c>
      <c r="J4375" s="34">
        <f>IF(ISBLANK(Table24[[#This Row],[HTC - Qualifying (QRE) - Amt]]),SUM(Table24[[#This Row],[NPA - Qualifying (QRE) - Amt]],Table24[[#This Row],[NPA - Non-Qualifying (NQRE) - Amt]]),SUM(Table24[[#This Row],[HTC - Qualifying (QRE) - Amt]]+Table24[[#This Row],[HTC - Non-Qualifying (NQRE) - Amt]]))</f>
        <v>0</v>
      </c>
    </row>
    <row r="4376" spans="2:10" x14ac:dyDescent="0.3">
      <c r="B4376" s="32" t="e">
        <f>_xlfn.XLOOKUP(A4376,Table1[Categories of Work],Table1[Cost Type])</f>
        <v>#N/A</v>
      </c>
      <c r="J4376" s="34">
        <f>IF(ISBLANK(Table24[[#This Row],[HTC - Qualifying (QRE) - Amt]]),SUM(Table24[[#This Row],[NPA - Qualifying (QRE) - Amt]],Table24[[#This Row],[NPA - Non-Qualifying (NQRE) - Amt]]),SUM(Table24[[#This Row],[HTC - Qualifying (QRE) - Amt]]+Table24[[#This Row],[HTC - Non-Qualifying (NQRE) - Amt]]))</f>
        <v>0</v>
      </c>
    </row>
    <row r="4377" spans="2:10" x14ac:dyDescent="0.3">
      <c r="B4377" s="32" t="e">
        <f>_xlfn.XLOOKUP(A4377,Table1[Categories of Work],Table1[Cost Type])</f>
        <v>#N/A</v>
      </c>
      <c r="J4377" s="34">
        <f>IF(ISBLANK(Table24[[#This Row],[HTC - Qualifying (QRE) - Amt]]),SUM(Table24[[#This Row],[NPA - Qualifying (QRE) - Amt]],Table24[[#This Row],[NPA - Non-Qualifying (NQRE) - Amt]]),SUM(Table24[[#This Row],[HTC - Qualifying (QRE) - Amt]]+Table24[[#This Row],[HTC - Non-Qualifying (NQRE) - Amt]]))</f>
        <v>0</v>
      </c>
    </row>
    <row r="4378" spans="2:10" x14ac:dyDescent="0.3">
      <c r="B4378" s="32" t="e">
        <f>_xlfn.XLOOKUP(A4378,Table1[Categories of Work],Table1[Cost Type])</f>
        <v>#N/A</v>
      </c>
      <c r="J4378" s="34">
        <f>IF(ISBLANK(Table24[[#This Row],[HTC - Qualifying (QRE) - Amt]]),SUM(Table24[[#This Row],[NPA - Qualifying (QRE) - Amt]],Table24[[#This Row],[NPA - Non-Qualifying (NQRE) - Amt]]),SUM(Table24[[#This Row],[HTC - Qualifying (QRE) - Amt]]+Table24[[#This Row],[HTC - Non-Qualifying (NQRE) - Amt]]))</f>
        <v>0</v>
      </c>
    </row>
    <row r="4379" spans="2:10" x14ac:dyDescent="0.3">
      <c r="B4379" s="32" t="e">
        <f>_xlfn.XLOOKUP(A4379,Table1[Categories of Work],Table1[Cost Type])</f>
        <v>#N/A</v>
      </c>
      <c r="J4379" s="34">
        <f>IF(ISBLANK(Table24[[#This Row],[HTC - Qualifying (QRE) - Amt]]),SUM(Table24[[#This Row],[NPA - Qualifying (QRE) - Amt]],Table24[[#This Row],[NPA - Non-Qualifying (NQRE) - Amt]]),SUM(Table24[[#This Row],[HTC - Qualifying (QRE) - Amt]]+Table24[[#This Row],[HTC - Non-Qualifying (NQRE) - Amt]]))</f>
        <v>0</v>
      </c>
    </row>
    <row r="4380" spans="2:10" x14ac:dyDescent="0.3">
      <c r="B4380" s="32" t="e">
        <f>_xlfn.XLOOKUP(A4380,Table1[Categories of Work],Table1[Cost Type])</f>
        <v>#N/A</v>
      </c>
      <c r="J4380" s="34">
        <f>IF(ISBLANK(Table24[[#This Row],[HTC - Qualifying (QRE) - Amt]]),SUM(Table24[[#This Row],[NPA - Qualifying (QRE) - Amt]],Table24[[#This Row],[NPA - Non-Qualifying (NQRE) - Amt]]),SUM(Table24[[#This Row],[HTC - Qualifying (QRE) - Amt]]+Table24[[#This Row],[HTC - Non-Qualifying (NQRE) - Amt]]))</f>
        <v>0</v>
      </c>
    </row>
    <row r="4381" spans="2:10" x14ac:dyDescent="0.3">
      <c r="B4381" s="32" t="e">
        <f>_xlfn.XLOOKUP(A4381,Table1[Categories of Work],Table1[Cost Type])</f>
        <v>#N/A</v>
      </c>
      <c r="J4381" s="34">
        <f>IF(ISBLANK(Table24[[#This Row],[HTC - Qualifying (QRE) - Amt]]),SUM(Table24[[#This Row],[NPA - Qualifying (QRE) - Amt]],Table24[[#This Row],[NPA - Non-Qualifying (NQRE) - Amt]]),SUM(Table24[[#This Row],[HTC - Qualifying (QRE) - Amt]]+Table24[[#This Row],[HTC - Non-Qualifying (NQRE) - Amt]]))</f>
        <v>0</v>
      </c>
    </row>
    <row r="4382" spans="2:10" x14ac:dyDescent="0.3">
      <c r="B4382" s="32" t="e">
        <f>_xlfn.XLOOKUP(A4382,Table1[Categories of Work],Table1[Cost Type])</f>
        <v>#N/A</v>
      </c>
      <c r="J4382" s="34">
        <f>IF(ISBLANK(Table24[[#This Row],[HTC - Qualifying (QRE) - Amt]]),SUM(Table24[[#This Row],[NPA - Qualifying (QRE) - Amt]],Table24[[#This Row],[NPA - Non-Qualifying (NQRE) - Amt]]),SUM(Table24[[#This Row],[HTC - Qualifying (QRE) - Amt]]+Table24[[#This Row],[HTC - Non-Qualifying (NQRE) - Amt]]))</f>
        <v>0</v>
      </c>
    </row>
    <row r="4383" spans="2:10" x14ac:dyDescent="0.3">
      <c r="B4383" s="32" t="e">
        <f>_xlfn.XLOOKUP(A4383,Table1[Categories of Work],Table1[Cost Type])</f>
        <v>#N/A</v>
      </c>
      <c r="J4383" s="34">
        <f>IF(ISBLANK(Table24[[#This Row],[HTC - Qualifying (QRE) - Amt]]),SUM(Table24[[#This Row],[NPA - Qualifying (QRE) - Amt]],Table24[[#This Row],[NPA - Non-Qualifying (NQRE) - Amt]]),SUM(Table24[[#This Row],[HTC - Qualifying (QRE) - Amt]]+Table24[[#This Row],[HTC - Non-Qualifying (NQRE) - Amt]]))</f>
        <v>0</v>
      </c>
    </row>
    <row r="4384" spans="2:10" x14ac:dyDescent="0.3">
      <c r="B4384" s="32" t="e">
        <f>_xlfn.XLOOKUP(A4384,Table1[Categories of Work],Table1[Cost Type])</f>
        <v>#N/A</v>
      </c>
      <c r="J4384" s="34">
        <f>IF(ISBLANK(Table24[[#This Row],[HTC - Qualifying (QRE) - Amt]]),SUM(Table24[[#This Row],[NPA - Qualifying (QRE) - Amt]],Table24[[#This Row],[NPA - Non-Qualifying (NQRE) - Amt]]),SUM(Table24[[#This Row],[HTC - Qualifying (QRE) - Amt]]+Table24[[#This Row],[HTC - Non-Qualifying (NQRE) - Amt]]))</f>
        <v>0</v>
      </c>
    </row>
    <row r="4385" spans="2:10" x14ac:dyDescent="0.3">
      <c r="B4385" s="32" t="e">
        <f>_xlfn.XLOOKUP(A4385,Table1[Categories of Work],Table1[Cost Type])</f>
        <v>#N/A</v>
      </c>
      <c r="J4385" s="34">
        <f>IF(ISBLANK(Table24[[#This Row],[HTC - Qualifying (QRE) - Amt]]),SUM(Table24[[#This Row],[NPA - Qualifying (QRE) - Amt]],Table24[[#This Row],[NPA - Non-Qualifying (NQRE) - Amt]]),SUM(Table24[[#This Row],[HTC - Qualifying (QRE) - Amt]]+Table24[[#This Row],[HTC - Non-Qualifying (NQRE) - Amt]]))</f>
        <v>0</v>
      </c>
    </row>
    <row r="4386" spans="2:10" x14ac:dyDescent="0.3">
      <c r="B4386" s="32" t="e">
        <f>_xlfn.XLOOKUP(A4386,Table1[Categories of Work],Table1[Cost Type])</f>
        <v>#N/A</v>
      </c>
      <c r="J4386" s="34">
        <f>IF(ISBLANK(Table24[[#This Row],[HTC - Qualifying (QRE) - Amt]]),SUM(Table24[[#This Row],[NPA - Qualifying (QRE) - Amt]],Table24[[#This Row],[NPA - Non-Qualifying (NQRE) - Amt]]),SUM(Table24[[#This Row],[HTC - Qualifying (QRE) - Amt]]+Table24[[#This Row],[HTC - Non-Qualifying (NQRE) - Amt]]))</f>
        <v>0</v>
      </c>
    </row>
    <row r="4387" spans="2:10" x14ac:dyDescent="0.3">
      <c r="B4387" s="32" t="e">
        <f>_xlfn.XLOOKUP(A4387,Table1[Categories of Work],Table1[Cost Type])</f>
        <v>#N/A</v>
      </c>
      <c r="J4387" s="34">
        <f>IF(ISBLANK(Table24[[#This Row],[HTC - Qualifying (QRE) - Amt]]),SUM(Table24[[#This Row],[NPA - Qualifying (QRE) - Amt]],Table24[[#This Row],[NPA - Non-Qualifying (NQRE) - Amt]]),SUM(Table24[[#This Row],[HTC - Qualifying (QRE) - Amt]]+Table24[[#This Row],[HTC - Non-Qualifying (NQRE) - Amt]]))</f>
        <v>0</v>
      </c>
    </row>
    <row r="4388" spans="2:10" x14ac:dyDescent="0.3">
      <c r="B4388" s="32" t="e">
        <f>_xlfn.XLOOKUP(A4388,Table1[Categories of Work],Table1[Cost Type])</f>
        <v>#N/A</v>
      </c>
      <c r="J4388" s="34">
        <f>IF(ISBLANK(Table24[[#This Row],[HTC - Qualifying (QRE) - Amt]]),SUM(Table24[[#This Row],[NPA - Qualifying (QRE) - Amt]],Table24[[#This Row],[NPA - Non-Qualifying (NQRE) - Amt]]),SUM(Table24[[#This Row],[HTC - Qualifying (QRE) - Amt]]+Table24[[#This Row],[HTC - Non-Qualifying (NQRE) - Amt]]))</f>
        <v>0</v>
      </c>
    </row>
    <row r="4389" spans="2:10" x14ac:dyDescent="0.3">
      <c r="B4389" s="32" t="e">
        <f>_xlfn.XLOOKUP(A4389,Table1[Categories of Work],Table1[Cost Type])</f>
        <v>#N/A</v>
      </c>
      <c r="J4389" s="34">
        <f>IF(ISBLANK(Table24[[#This Row],[HTC - Qualifying (QRE) - Amt]]),SUM(Table24[[#This Row],[NPA - Qualifying (QRE) - Amt]],Table24[[#This Row],[NPA - Non-Qualifying (NQRE) - Amt]]),SUM(Table24[[#This Row],[HTC - Qualifying (QRE) - Amt]]+Table24[[#This Row],[HTC - Non-Qualifying (NQRE) - Amt]]))</f>
        <v>0</v>
      </c>
    </row>
    <row r="4390" spans="2:10" x14ac:dyDescent="0.3">
      <c r="B4390" s="32" t="e">
        <f>_xlfn.XLOOKUP(A4390,Table1[Categories of Work],Table1[Cost Type])</f>
        <v>#N/A</v>
      </c>
      <c r="J4390" s="34">
        <f>IF(ISBLANK(Table24[[#This Row],[HTC - Qualifying (QRE) - Amt]]),SUM(Table24[[#This Row],[NPA - Qualifying (QRE) - Amt]],Table24[[#This Row],[NPA - Non-Qualifying (NQRE) - Amt]]),SUM(Table24[[#This Row],[HTC - Qualifying (QRE) - Amt]]+Table24[[#This Row],[HTC - Non-Qualifying (NQRE) - Amt]]))</f>
        <v>0</v>
      </c>
    </row>
    <row r="4391" spans="2:10" x14ac:dyDescent="0.3">
      <c r="B4391" s="32" t="e">
        <f>_xlfn.XLOOKUP(A4391,Table1[Categories of Work],Table1[Cost Type])</f>
        <v>#N/A</v>
      </c>
      <c r="J4391" s="34">
        <f>IF(ISBLANK(Table24[[#This Row],[HTC - Qualifying (QRE) - Amt]]),SUM(Table24[[#This Row],[NPA - Qualifying (QRE) - Amt]],Table24[[#This Row],[NPA - Non-Qualifying (NQRE) - Amt]]),SUM(Table24[[#This Row],[HTC - Qualifying (QRE) - Amt]]+Table24[[#This Row],[HTC - Non-Qualifying (NQRE) - Amt]]))</f>
        <v>0</v>
      </c>
    </row>
    <row r="4392" spans="2:10" x14ac:dyDescent="0.3">
      <c r="B4392" s="32" t="e">
        <f>_xlfn.XLOOKUP(A4392,Table1[Categories of Work],Table1[Cost Type])</f>
        <v>#N/A</v>
      </c>
      <c r="J4392" s="34">
        <f>IF(ISBLANK(Table24[[#This Row],[HTC - Qualifying (QRE) - Amt]]),SUM(Table24[[#This Row],[NPA - Qualifying (QRE) - Amt]],Table24[[#This Row],[NPA - Non-Qualifying (NQRE) - Amt]]),SUM(Table24[[#This Row],[HTC - Qualifying (QRE) - Amt]]+Table24[[#This Row],[HTC - Non-Qualifying (NQRE) - Amt]]))</f>
        <v>0</v>
      </c>
    </row>
    <row r="4393" spans="2:10" x14ac:dyDescent="0.3">
      <c r="B4393" s="32" t="e">
        <f>_xlfn.XLOOKUP(A4393,Table1[Categories of Work],Table1[Cost Type])</f>
        <v>#N/A</v>
      </c>
      <c r="J4393" s="34">
        <f>IF(ISBLANK(Table24[[#This Row],[HTC - Qualifying (QRE) - Amt]]),SUM(Table24[[#This Row],[NPA - Qualifying (QRE) - Amt]],Table24[[#This Row],[NPA - Non-Qualifying (NQRE) - Amt]]),SUM(Table24[[#This Row],[HTC - Qualifying (QRE) - Amt]]+Table24[[#This Row],[HTC - Non-Qualifying (NQRE) - Amt]]))</f>
        <v>0</v>
      </c>
    </row>
    <row r="4394" spans="2:10" x14ac:dyDescent="0.3">
      <c r="B4394" s="32" t="e">
        <f>_xlfn.XLOOKUP(A4394,Table1[Categories of Work],Table1[Cost Type])</f>
        <v>#N/A</v>
      </c>
      <c r="J4394" s="34">
        <f>IF(ISBLANK(Table24[[#This Row],[HTC - Qualifying (QRE) - Amt]]),SUM(Table24[[#This Row],[NPA - Qualifying (QRE) - Amt]],Table24[[#This Row],[NPA - Non-Qualifying (NQRE) - Amt]]),SUM(Table24[[#This Row],[HTC - Qualifying (QRE) - Amt]]+Table24[[#This Row],[HTC - Non-Qualifying (NQRE) - Amt]]))</f>
        <v>0</v>
      </c>
    </row>
    <row r="4395" spans="2:10" x14ac:dyDescent="0.3">
      <c r="B4395" s="32" t="e">
        <f>_xlfn.XLOOKUP(A4395,Table1[Categories of Work],Table1[Cost Type])</f>
        <v>#N/A</v>
      </c>
      <c r="J4395" s="34">
        <f>IF(ISBLANK(Table24[[#This Row],[HTC - Qualifying (QRE) - Amt]]),SUM(Table24[[#This Row],[NPA - Qualifying (QRE) - Amt]],Table24[[#This Row],[NPA - Non-Qualifying (NQRE) - Amt]]),SUM(Table24[[#This Row],[HTC - Qualifying (QRE) - Amt]]+Table24[[#This Row],[HTC - Non-Qualifying (NQRE) - Amt]]))</f>
        <v>0</v>
      </c>
    </row>
    <row r="4396" spans="2:10" x14ac:dyDescent="0.3">
      <c r="B4396" s="32" t="e">
        <f>_xlfn.XLOOKUP(A4396,Table1[Categories of Work],Table1[Cost Type])</f>
        <v>#N/A</v>
      </c>
      <c r="J4396" s="34">
        <f>IF(ISBLANK(Table24[[#This Row],[HTC - Qualifying (QRE) - Amt]]),SUM(Table24[[#This Row],[NPA - Qualifying (QRE) - Amt]],Table24[[#This Row],[NPA - Non-Qualifying (NQRE) - Amt]]),SUM(Table24[[#This Row],[HTC - Qualifying (QRE) - Amt]]+Table24[[#This Row],[HTC - Non-Qualifying (NQRE) - Amt]]))</f>
        <v>0</v>
      </c>
    </row>
    <row r="4397" spans="2:10" x14ac:dyDescent="0.3">
      <c r="B4397" s="32" t="e">
        <f>_xlfn.XLOOKUP(A4397,Table1[Categories of Work],Table1[Cost Type])</f>
        <v>#N/A</v>
      </c>
      <c r="J4397" s="34">
        <f>IF(ISBLANK(Table24[[#This Row],[HTC - Qualifying (QRE) - Amt]]),SUM(Table24[[#This Row],[NPA - Qualifying (QRE) - Amt]],Table24[[#This Row],[NPA - Non-Qualifying (NQRE) - Amt]]),SUM(Table24[[#This Row],[HTC - Qualifying (QRE) - Amt]]+Table24[[#This Row],[HTC - Non-Qualifying (NQRE) - Amt]]))</f>
        <v>0</v>
      </c>
    </row>
    <row r="4398" spans="2:10" x14ac:dyDescent="0.3">
      <c r="B4398" s="32" t="e">
        <f>_xlfn.XLOOKUP(A4398,Table1[Categories of Work],Table1[Cost Type])</f>
        <v>#N/A</v>
      </c>
      <c r="J4398" s="34">
        <f>IF(ISBLANK(Table24[[#This Row],[HTC - Qualifying (QRE) - Amt]]),SUM(Table24[[#This Row],[NPA - Qualifying (QRE) - Amt]],Table24[[#This Row],[NPA - Non-Qualifying (NQRE) - Amt]]),SUM(Table24[[#This Row],[HTC - Qualifying (QRE) - Amt]]+Table24[[#This Row],[HTC - Non-Qualifying (NQRE) - Amt]]))</f>
        <v>0</v>
      </c>
    </row>
    <row r="4399" spans="2:10" x14ac:dyDescent="0.3">
      <c r="B4399" s="32" t="e">
        <f>_xlfn.XLOOKUP(A4399,Table1[Categories of Work],Table1[Cost Type])</f>
        <v>#N/A</v>
      </c>
      <c r="J4399" s="34">
        <f>IF(ISBLANK(Table24[[#This Row],[HTC - Qualifying (QRE) - Amt]]),SUM(Table24[[#This Row],[NPA - Qualifying (QRE) - Amt]],Table24[[#This Row],[NPA - Non-Qualifying (NQRE) - Amt]]),SUM(Table24[[#This Row],[HTC - Qualifying (QRE) - Amt]]+Table24[[#This Row],[HTC - Non-Qualifying (NQRE) - Amt]]))</f>
        <v>0</v>
      </c>
    </row>
    <row r="4400" spans="2:10" x14ac:dyDescent="0.3">
      <c r="B4400" s="32" t="e">
        <f>_xlfn.XLOOKUP(A4400,Table1[Categories of Work],Table1[Cost Type])</f>
        <v>#N/A</v>
      </c>
      <c r="J4400" s="34">
        <f>IF(ISBLANK(Table24[[#This Row],[HTC - Qualifying (QRE) - Amt]]),SUM(Table24[[#This Row],[NPA - Qualifying (QRE) - Amt]],Table24[[#This Row],[NPA - Non-Qualifying (NQRE) - Amt]]),SUM(Table24[[#This Row],[HTC - Qualifying (QRE) - Amt]]+Table24[[#This Row],[HTC - Non-Qualifying (NQRE) - Amt]]))</f>
        <v>0</v>
      </c>
    </row>
    <row r="4401" spans="2:10" x14ac:dyDescent="0.3">
      <c r="B4401" s="32" t="e">
        <f>_xlfn.XLOOKUP(A4401,Table1[Categories of Work],Table1[Cost Type])</f>
        <v>#N/A</v>
      </c>
      <c r="J4401" s="34">
        <f>IF(ISBLANK(Table24[[#This Row],[HTC - Qualifying (QRE) - Amt]]),SUM(Table24[[#This Row],[NPA - Qualifying (QRE) - Amt]],Table24[[#This Row],[NPA - Non-Qualifying (NQRE) - Amt]]),SUM(Table24[[#This Row],[HTC - Qualifying (QRE) - Amt]]+Table24[[#This Row],[HTC - Non-Qualifying (NQRE) - Amt]]))</f>
        <v>0</v>
      </c>
    </row>
    <row r="4402" spans="2:10" x14ac:dyDescent="0.3">
      <c r="B4402" s="32" t="e">
        <f>_xlfn.XLOOKUP(A4402,Table1[Categories of Work],Table1[Cost Type])</f>
        <v>#N/A</v>
      </c>
      <c r="J4402" s="34">
        <f>IF(ISBLANK(Table24[[#This Row],[HTC - Qualifying (QRE) - Amt]]),SUM(Table24[[#This Row],[NPA - Qualifying (QRE) - Amt]],Table24[[#This Row],[NPA - Non-Qualifying (NQRE) - Amt]]),SUM(Table24[[#This Row],[HTC - Qualifying (QRE) - Amt]]+Table24[[#This Row],[HTC - Non-Qualifying (NQRE) - Amt]]))</f>
        <v>0</v>
      </c>
    </row>
    <row r="4403" spans="2:10" x14ac:dyDescent="0.3">
      <c r="B4403" s="32" t="e">
        <f>_xlfn.XLOOKUP(A4403,Table1[Categories of Work],Table1[Cost Type])</f>
        <v>#N/A</v>
      </c>
      <c r="J4403" s="34">
        <f>IF(ISBLANK(Table24[[#This Row],[HTC - Qualifying (QRE) - Amt]]),SUM(Table24[[#This Row],[NPA - Qualifying (QRE) - Amt]],Table24[[#This Row],[NPA - Non-Qualifying (NQRE) - Amt]]),SUM(Table24[[#This Row],[HTC - Qualifying (QRE) - Amt]]+Table24[[#This Row],[HTC - Non-Qualifying (NQRE) - Amt]]))</f>
        <v>0</v>
      </c>
    </row>
    <row r="4404" spans="2:10" x14ac:dyDescent="0.3">
      <c r="B4404" s="32" t="e">
        <f>_xlfn.XLOOKUP(A4404,Table1[Categories of Work],Table1[Cost Type])</f>
        <v>#N/A</v>
      </c>
      <c r="J4404" s="34">
        <f>IF(ISBLANK(Table24[[#This Row],[HTC - Qualifying (QRE) - Amt]]),SUM(Table24[[#This Row],[NPA - Qualifying (QRE) - Amt]],Table24[[#This Row],[NPA - Non-Qualifying (NQRE) - Amt]]),SUM(Table24[[#This Row],[HTC - Qualifying (QRE) - Amt]]+Table24[[#This Row],[HTC - Non-Qualifying (NQRE) - Amt]]))</f>
        <v>0</v>
      </c>
    </row>
    <row r="4405" spans="2:10" x14ac:dyDescent="0.3">
      <c r="B4405" s="32" t="e">
        <f>_xlfn.XLOOKUP(A4405,Table1[Categories of Work],Table1[Cost Type])</f>
        <v>#N/A</v>
      </c>
      <c r="J4405" s="34">
        <f>IF(ISBLANK(Table24[[#This Row],[HTC - Qualifying (QRE) - Amt]]),SUM(Table24[[#This Row],[NPA - Qualifying (QRE) - Amt]],Table24[[#This Row],[NPA - Non-Qualifying (NQRE) - Amt]]),SUM(Table24[[#This Row],[HTC - Qualifying (QRE) - Amt]]+Table24[[#This Row],[HTC - Non-Qualifying (NQRE) - Amt]]))</f>
        <v>0</v>
      </c>
    </row>
    <row r="4406" spans="2:10" x14ac:dyDescent="0.3">
      <c r="B4406" s="32" t="e">
        <f>_xlfn.XLOOKUP(A4406,Table1[Categories of Work],Table1[Cost Type])</f>
        <v>#N/A</v>
      </c>
      <c r="J4406" s="34">
        <f>IF(ISBLANK(Table24[[#This Row],[HTC - Qualifying (QRE) - Amt]]),SUM(Table24[[#This Row],[NPA - Qualifying (QRE) - Amt]],Table24[[#This Row],[NPA - Non-Qualifying (NQRE) - Amt]]),SUM(Table24[[#This Row],[HTC - Qualifying (QRE) - Amt]]+Table24[[#This Row],[HTC - Non-Qualifying (NQRE) - Amt]]))</f>
        <v>0</v>
      </c>
    </row>
    <row r="4407" spans="2:10" x14ac:dyDescent="0.3">
      <c r="B4407" s="32" t="e">
        <f>_xlfn.XLOOKUP(A4407,Table1[Categories of Work],Table1[Cost Type])</f>
        <v>#N/A</v>
      </c>
      <c r="J4407" s="34">
        <f>IF(ISBLANK(Table24[[#This Row],[HTC - Qualifying (QRE) - Amt]]),SUM(Table24[[#This Row],[NPA - Qualifying (QRE) - Amt]],Table24[[#This Row],[NPA - Non-Qualifying (NQRE) - Amt]]),SUM(Table24[[#This Row],[HTC - Qualifying (QRE) - Amt]]+Table24[[#This Row],[HTC - Non-Qualifying (NQRE) - Amt]]))</f>
        <v>0</v>
      </c>
    </row>
    <row r="4408" spans="2:10" x14ac:dyDescent="0.3">
      <c r="B4408" s="32" t="e">
        <f>_xlfn.XLOOKUP(A4408,Table1[Categories of Work],Table1[Cost Type])</f>
        <v>#N/A</v>
      </c>
      <c r="J4408" s="34">
        <f>IF(ISBLANK(Table24[[#This Row],[HTC - Qualifying (QRE) - Amt]]),SUM(Table24[[#This Row],[NPA - Qualifying (QRE) - Amt]],Table24[[#This Row],[NPA - Non-Qualifying (NQRE) - Amt]]),SUM(Table24[[#This Row],[HTC - Qualifying (QRE) - Amt]]+Table24[[#This Row],[HTC - Non-Qualifying (NQRE) - Amt]]))</f>
        <v>0</v>
      </c>
    </row>
    <row r="4409" spans="2:10" x14ac:dyDescent="0.3">
      <c r="B4409" s="32" t="e">
        <f>_xlfn.XLOOKUP(A4409,Table1[Categories of Work],Table1[Cost Type])</f>
        <v>#N/A</v>
      </c>
      <c r="J4409" s="34">
        <f>IF(ISBLANK(Table24[[#This Row],[HTC - Qualifying (QRE) - Amt]]),SUM(Table24[[#This Row],[NPA - Qualifying (QRE) - Amt]],Table24[[#This Row],[NPA - Non-Qualifying (NQRE) - Amt]]),SUM(Table24[[#This Row],[HTC - Qualifying (QRE) - Amt]]+Table24[[#This Row],[HTC - Non-Qualifying (NQRE) - Amt]]))</f>
        <v>0</v>
      </c>
    </row>
    <row r="4410" spans="2:10" x14ac:dyDescent="0.3">
      <c r="B4410" s="32" t="e">
        <f>_xlfn.XLOOKUP(A4410,Table1[Categories of Work],Table1[Cost Type])</f>
        <v>#N/A</v>
      </c>
      <c r="J4410" s="34">
        <f>IF(ISBLANK(Table24[[#This Row],[HTC - Qualifying (QRE) - Amt]]),SUM(Table24[[#This Row],[NPA - Qualifying (QRE) - Amt]],Table24[[#This Row],[NPA - Non-Qualifying (NQRE) - Amt]]),SUM(Table24[[#This Row],[HTC - Qualifying (QRE) - Amt]]+Table24[[#This Row],[HTC - Non-Qualifying (NQRE) - Amt]]))</f>
        <v>0</v>
      </c>
    </row>
    <row r="4411" spans="2:10" x14ac:dyDescent="0.3">
      <c r="B4411" s="32" t="e">
        <f>_xlfn.XLOOKUP(A4411,Table1[Categories of Work],Table1[Cost Type])</f>
        <v>#N/A</v>
      </c>
      <c r="J4411" s="34">
        <f>IF(ISBLANK(Table24[[#This Row],[HTC - Qualifying (QRE) - Amt]]),SUM(Table24[[#This Row],[NPA - Qualifying (QRE) - Amt]],Table24[[#This Row],[NPA - Non-Qualifying (NQRE) - Amt]]),SUM(Table24[[#This Row],[HTC - Qualifying (QRE) - Amt]]+Table24[[#This Row],[HTC - Non-Qualifying (NQRE) - Amt]]))</f>
        <v>0</v>
      </c>
    </row>
    <row r="4412" spans="2:10" x14ac:dyDescent="0.3">
      <c r="B4412" s="32" t="e">
        <f>_xlfn.XLOOKUP(A4412,Table1[Categories of Work],Table1[Cost Type])</f>
        <v>#N/A</v>
      </c>
      <c r="J4412" s="34">
        <f>IF(ISBLANK(Table24[[#This Row],[HTC - Qualifying (QRE) - Amt]]),SUM(Table24[[#This Row],[NPA - Qualifying (QRE) - Amt]],Table24[[#This Row],[NPA - Non-Qualifying (NQRE) - Amt]]),SUM(Table24[[#This Row],[HTC - Qualifying (QRE) - Amt]]+Table24[[#This Row],[HTC - Non-Qualifying (NQRE) - Amt]]))</f>
        <v>0</v>
      </c>
    </row>
    <row r="4413" spans="2:10" x14ac:dyDescent="0.3">
      <c r="B4413" s="32" t="e">
        <f>_xlfn.XLOOKUP(A4413,Table1[Categories of Work],Table1[Cost Type])</f>
        <v>#N/A</v>
      </c>
      <c r="J4413" s="34">
        <f>IF(ISBLANK(Table24[[#This Row],[HTC - Qualifying (QRE) - Amt]]),SUM(Table24[[#This Row],[NPA - Qualifying (QRE) - Amt]],Table24[[#This Row],[NPA - Non-Qualifying (NQRE) - Amt]]),SUM(Table24[[#This Row],[HTC - Qualifying (QRE) - Amt]]+Table24[[#This Row],[HTC - Non-Qualifying (NQRE) - Amt]]))</f>
        <v>0</v>
      </c>
    </row>
    <row r="4414" spans="2:10" x14ac:dyDescent="0.3">
      <c r="B4414" s="32" t="e">
        <f>_xlfn.XLOOKUP(A4414,Table1[Categories of Work],Table1[Cost Type])</f>
        <v>#N/A</v>
      </c>
      <c r="J4414" s="34">
        <f>IF(ISBLANK(Table24[[#This Row],[HTC - Qualifying (QRE) - Amt]]),SUM(Table24[[#This Row],[NPA - Qualifying (QRE) - Amt]],Table24[[#This Row],[NPA - Non-Qualifying (NQRE) - Amt]]),SUM(Table24[[#This Row],[HTC - Qualifying (QRE) - Amt]]+Table24[[#This Row],[HTC - Non-Qualifying (NQRE) - Amt]]))</f>
        <v>0</v>
      </c>
    </row>
    <row r="4415" spans="2:10" x14ac:dyDescent="0.3">
      <c r="B4415" s="32" t="e">
        <f>_xlfn.XLOOKUP(A4415,Table1[Categories of Work],Table1[Cost Type])</f>
        <v>#N/A</v>
      </c>
      <c r="J4415" s="34">
        <f>IF(ISBLANK(Table24[[#This Row],[HTC - Qualifying (QRE) - Amt]]),SUM(Table24[[#This Row],[NPA - Qualifying (QRE) - Amt]],Table24[[#This Row],[NPA - Non-Qualifying (NQRE) - Amt]]),SUM(Table24[[#This Row],[HTC - Qualifying (QRE) - Amt]]+Table24[[#This Row],[HTC - Non-Qualifying (NQRE) - Amt]]))</f>
        <v>0</v>
      </c>
    </row>
    <row r="4416" spans="2:10" x14ac:dyDescent="0.3">
      <c r="B4416" s="32" t="e">
        <f>_xlfn.XLOOKUP(A4416,Table1[Categories of Work],Table1[Cost Type])</f>
        <v>#N/A</v>
      </c>
      <c r="J4416" s="34">
        <f>IF(ISBLANK(Table24[[#This Row],[HTC - Qualifying (QRE) - Amt]]),SUM(Table24[[#This Row],[NPA - Qualifying (QRE) - Amt]],Table24[[#This Row],[NPA - Non-Qualifying (NQRE) - Amt]]),SUM(Table24[[#This Row],[HTC - Qualifying (QRE) - Amt]]+Table24[[#This Row],[HTC - Non-Qualifying (NQRE) - Amt]]))</f>
        <v>0</v>
      </c>
    </row>
    <row r="4417" spans="2:10" x14ac:dyDescent="0.3">
      <c r="B4417" s="32" t="e">
        <f>_xlfn.XLOOKUP(A4417,Table1[Categories of Work],Table1[Cost Type])</f>
        <v>#N/A</v>
      </c>
      <c r="J4417" s="34">
        <f>IF(ISBLANK(Table24[[#This Row],[HTC - Qualifying (QRE) - Amt]]),SUM(Table24[[#This Row],[NPA - Qualifying (QRE) - Amt]],Table24[[#This Row],[NPA - Non-Qualifying (NQRE) - Amt]]),SUM(Table24[[#This Row],[HTC - Qualifying (QRE) - Amt]]+Table24[[#This Row],[HTC - Non-Qualifying (NQRE) - Amt]]))</f>
        <v>0</v>
      </c>
    </row>
    <row r="4418" spans="2:10" x14ac:dyDescent="0.3">
      <c r="B4418" s="32" t="e">
        <f>_xlfn.XLOOKUP(A4418,Table1[Categories of Work],Table1[Cost Type])</f>
        <v>#N/A</v>
      </c>
      <c r="J4418" s="34">
        <f>IF(ISBLANK(Table24[[#This Row],[HTC - Qualifying (QRE) - Amt]]),SUM(Table24[[#This Row],[NPA - Qualifying (QRE) - Amt]],Table24[[#This Row],[NPA - Non-Qualifying (NQRE) - Amt]]),SUM(Table24[[#This Row],[HTC - Qualifying (QRE) - Amt]]+Table24[[#This Row],[HTC - Non-Qualifying (NQRE) - Amt]]))</f>
        <v>0</v>
      </c>
    </row>
    <row r="4419" spans="2:10" x14ac:dyDescent="0.3">
      <c r="B4419" s="32" t="e">
        <f>_xlfn.XLOOKUP(A4419,Table1[Categories of Work],Table1[Cost Type])</f>
        <v>#N/A</v>
      </c>
      <c r="J4419" s="34">
        <f>IF(ISBLANK(Table24[[#This Row],[HTC - Qualifying (QRE) - Amt]]),SUM(Table24[[#This Row],[NPA - Qualifying (QRE) - Amt]],Table24[[#This Row],[NPA - Non-Qualifying (NQRE) - Amt]]),SUM(Table24[[#This Row],[HTC - Qualifying (QRE) - Amt]]+Table24[[#This Row],[HTC - Non-Qualifying (NQRE) - Amt]]))</f>
        <v>0</v>
      </c>
    </row>
    <row r="4420" spans="2:10" x14ac:dyDescent="0.3">
      <c r="B4420" s="32" t="e">
        <f>_xlfn.XLOOKUP(A4420,Table1[Categories of Work],Table1[Cost Type])</f>
        <v>#N/A</v>
      </c>
      <c r="J4420" s="34">
        <f>IF(ISBLANK(Table24[[#This Row],[HTC - Qualifying (QRE) - Amt]]),SUM(Table24[[#This Row],[NPA - Qualifying (QRE) - Amt]],Table24[[#This Row],[NPA - Non-Qualifying (NQRE) - Amt]]),SUM(Table24[[#This Row],[HTC - Qualifying (QRE) - Amt]]+Table24[[#This Row],[HTC - Non-Qualifying (NQRE) - Amt]]))</f>
        <v>0</v>
      </c>
    </row>
    <row r="4421" spans="2:10" x14ac:dyDescent="0.3">
      <c r="B4421" s="32" t="e">
        <f>_xlfn.XLOOKUP(A4421,Table1[Categories of Work],Table1[Cost Type])</f>
        <v>#N/A</v>
      </c>
      <c r="J4421" s="34">
        <f>IF(ISBLANK(Table24[[#This Row],[HTC - Qualifying (QRE) - Amt]]),SUM(Table24[[#This Row],[NPA - Qualifying (QRE) - Amt]],Table24[[#This Row],[NPA - Non-Qualifying (NQRE) - Amt]]),SUM(Table24[[#This Row],[HTC - Qualifying (QRE) - Amt]]+Table24[[#This Row],[HTC - Non-Qualifying (NQRE) - Amt]]))</f>
        <v>0</v>
      </c>
    </row>
    <row r="4422" spans="2:10" x14ac:dyDescent="0.3">
      <c r="B4422" s="32" t="e">
        <f>_xlfn.XLOOKUP(A4422,Table1[Categories of Work],Table1[Cost Type])</f>
        <v>#N/A</v>
      </c>
      <c r="J4422" s="34">
        <f>IF(ISBLANK(Table24[[#This Row],[HTC - Qualifying (QRE) - Amt]]),SUM(Table24[[#This Row],[NPA - Qualifying (QRE) - Amt]],Table24[[#This Row],[NPA - Non-Qualifying (NQRE) - Amt]]),SUM(Table24[[#This Row],[HTC - Qualifying (QRE) - Amt]]+Table24[[#This Row],[HTC - Non-Qualifying (NQRE) - Amt]]))</f>
        <v>0</v>
      </c>
    </row>
    <row r="4423" spans="2:10" x14ac:dyDescent="0.3">
      <c r="B4423" s="32" t="e">
        <f>_xlfn.XLOOKUP(A4423,Table1[Categories of Work],Table1[Cost Type])</f>
        <v>#N/A</v>
      </c>
      <c r="J4423" s="34">
        <f>IF(ISBLANK(Table24[[#This Row],[HTC - Qualifying (QRE) - Amt]]),SUM(Table24[[#This Row],[NPA - Qualifying (QRE) - Amt]],Table24[[#This Row],[NPA - Non-Qualifying (NQRE) - Amt]]),SUM(Table24[[#This Row],[HTC - Qualifying (QRE) - Amt]]+Table24[[#This Row],[HTC - Non-Qualifying (NQRE) - Amt]]))</f>
        <v>0</v>
      </c>
    </row>
    <row r="4424" spans="2:10" x14ac:dyDescent="0.3">
      <c r="B4424" s="32" t="e">
        <f>_xlfn.XLOOKUP(A4424,Table1[Categories of Work],Table1[Cost Type])</f>
        <v>#N/A</v>
      </c>
      <c r="J4424" s="34">
        <f>IF(ISBLANK(Table24[[#This Row],[HTC - Qualifying (QRE) - Amt]]),SUM(Table24[[#This Row],[NPA - Qualifying (QRE) - Amt]],Table24[[#This Row],[NPA - Non-Qualifying (NQRE) - Amt]]),SUM(Table24[[#This Row],[HTC - Qualifying (QRE) - Amt]]+Table24[[#This Row],[HTC - Non-Qualifying (NQRE) - Amt]]))</f>
        <v>0</v>
      </c>
    </row>
    <row r="4425" spans="2:10" x14ac:dyDescent="0.3">
      <c r="B4425" s="32" t="e">
        <f>_xlfn.XLOOKUP(A4425,Table1[Categories of Work],Table1[Cost Type])</f>
        <v>#N/A</v>
      </c>
      <c r="J4425" s="34">
        <f>IF(ISBLANK(Table24[[#This Row],[HTC - Qualifying (QRE) - Amt]]),SUM(Table24[[#This Row],[NPA - Qualifying (QRE) - Amt]],Table24[[#This Row],[NPA - Non-Qualifying (NQRE) - Amt]]),SUM(Table24[[#This Row],[HTC - Qualifying (QRE) - Amt]]+Table24[[#This Row],[HTC - Non-Qualifying (NQRE) - Amt]]))</f>
        <v>0</v>
      </c>
    </row>
    <row r="4426" spans="2:10" x14ac:dyDescent="0.3">
      <c r="B4426" s="32" t="e">
        <f>_xlfn.XLOOKUP(A4426,Table1[Categories of Work],Table1[Cost Type])</f>
        <v>#N/A</v>
      </c>
      <c r="J4426" s="34">
        <f>IF(ISBLANK(Table24[[#This Row],[HTC - Qualifying (QRE) - Amt]]),SUM(Table24[[#This Row],[NPA - Qualifying (QRE) - Amt]],Table24[[#This Row],[NPA - Non-Qualifying (NQRE) - Amt]]),SUM(Table24[[#This Row],[HTC - Qualifying (QRE) - Amt]]+Table24[[#This Row],[HTC - Non-Qualifying (NQRE) - Amt]]))</f>
        <v>0</v>
      </c>
    </row>
    <row r="4427" spans="2:10" x14ac:dyDescent="0.3">
      <c r="B4427" s="32" t="e">
        <f>_xlfn.XLOOKUP(A4427,Table1[Categories of Work],Table1[Cost Type])</f>
        <v>#N/A</v>
      </c>
      <c r="J4427" s="34">
        <f>IF(ISBLANK(Table24[[#This Row],[HTC - Qualifying (QRE) - Amt]]),SUM(Table24[[#This Row],[NPA - Qualifying (QRE) - Amt]],Table24[[#This Row],[NPA - Non-Qualifying (NQRE) - Amt]]),SUM(Table24[[#This Row],[HTC - Qualifying (QRE) - Amt]]+Table24[[#This Row],[HTC - Non-Qualifying (NQRE) - Amt]]))</f>
        <v>0</v>
      </c>
    </row>
    <row r="4428" spans="2:10" x14ac:dyDescent="0.3">
      <c r="B4428" s="32" t="e">
        <f>_xlfn.XLOOKUP(A4428,Table1[Categories of Work],Table1[Cost Type])</f>
        <v>#N/A</v>
      </c>
      <c r="J4428" s="34">
        <f>IF(ISBLANK(Table24[[#This Row],[HTC - Qualifying (QRE) - Amt]]),SUM(Table24[[#This Row],[NPA - Qualifying (QRE) - Amt]],Table24[[#This Row],[NPA - Non-Qualifying (NQRE) - Amt]]),SUM(Table24[[#This Row],[HTC - Qualifying (QRE) - Amt]]+Table24[[#This Row],[HTC - Non-Qualifying (NQRE) - Amt]]))</f>
        <v>0</v>
      </c>
    </row>
    <row r="4429" spans="2:10" x14ac:dyDescent="0.3">
      <c r="B4429" s="32" t="e">
        <f>_xlfn.XLOOKUP(A4429,Table1[Categories of Work],Table1[Cost Type])</f>
        <v>#N/A</v>
      </c>
      <c r="J4429" s="34">
        <f>IF(ISBLANK(Table24[[#This Row],[HTC - Qualifying (QRE) - Amt]]),SUM(Table24[[#This Row],[NPA - Qualifying (QRE) - Amt]],Table24[[#This Row],[NPA - Non-Qualifying (NQRE) - Amt]]),SUM(Table24[[#This Row],[HTC - Qualifying (QRE) - Amt]]+Table24[[#This Row],[HTC - Non-Qualifying (NQRE) - Amt]]))</f>
        <v>0</v>
      </c>
    </row>
    <row r="4430" spans="2:10" x14ac:dyDescent="0.3">
      <c r="B4430" s="32" t="e">
        <f>_xlfn.XLOOKUP(A4430,Table1[Categories of Work],Table1[Cost Type])</f>
        <v>#N/A</v>
      </c>
      <c r="J4430" s="34">
        <f>IF(ISBLANK(Table24[[#This Row],[HTC - Qualifying (QRE) - Amt]]),SUM(Table24[[#This Row],[NPA - Qualifying (QRE) - Amt]],Table24[[#This Row],[NPA - Non-Qualifying (NQRE) - Amt]]),SUM(Table24[[#This Row],[HTC - Qualifying (QRE) - Amt]]+Table24[[#This Row],[HTC - Non-Qualifying (NQRE) - Amt]]))</f>
        <v>0</v>
      </c>
    </row>
    <row r="4431" spans="2:10" x14ac:dyDescent="0.3">
      <c r="B4431" s="32" t="e">
        <f>_xlfn.XLOOKUP(A4431,Table1[Categories of Work],Table1[Cost Type])</f>
        <v>#N/A</v>
      </c>
      <c r="J4431" s="34">
        <f>IF(ISBLANK(Table24[[#This Row],[HTC - Qualifying (QRE) - Amt]]),SUM(Table24[[#This Row],[NPA - Qualifying (QRE) - Amt]],Table24[[#This Row],[NPA - Non-Qualifying (NQRE) - Amt]]),SUM(Table24[[#This Row],[HTC - Qualifying (QRE) - Amt]]+Table24[[#This Row],[HTC - Non-Qualifying (NQRE) - Amt]]))</f>
        <v>0</v>
      </c>
    </row>
    <row r="4432" spans="2:10" x14ac:dyDescent="0.3">
      <c r="B4432" s="32" t="e">
        <f>_xlfn.XLOOKUP(A4432,Table1[Categories of Work],Table1[Cost Type])</f>
        <v>#N/A</v>
      </c>
      <c r="J4432" s="34">
        <f>IF(ISBLANK(Table24[[#This Row],[HTC - Qualifying (QRE) - Amt]]),SUM(Table24[[#This Row],[NPA - Qualifying (QRE) - Amt]],Table24[[#This Row],[NPA - Non-Qualifying (NQRE) - Amt]]),SUM(Table24[[#This Row],[HTC - Qualifying (QRE) - Amt]]+Table24[[#This Row],[HTC - Non-Qualifying (NQRE) - Amt]]))</f>
        <v>0</v>
      </c>
    </row>
    <row r="4433" spans="2:10" x14ac:dyDescent="0.3">
      <c r="B4433" s="32" t="e">
        <f>_xlfn.XLOOKUP(A4433,Table1[Categories of Work],Table1[Cost Type])</f>
        <v>#N/A</v>
      </c>
      <c r="J4433" s="34">
        <f>IF(ISBLANK(Table24[[#This Row],[HTC - Qualifying (QRE) - Amt]]),SUM(Table24[[#This Row],[NPA - Qualifying (QRE) - Amt]],Table24[[#This Row],[NPA - Non-Qualifying (NQRE) - Amt]]),SUM(Table24[[#This Row],[HTC - Qualifying (QRE) - Amt]]+Table24[[#This Row],[HTC - Non-Qualifying (NQRE) - Amt]]))</f>
        <v>0</v>
      </c>
    </row>
    <row r="4434" spans="2:10" x14ac:dyDescent="0.3">
      <c r="B4434" s="32" t="e">
        <f>_xlfn.XLOOKUP(A4434,Table1[Categories of Work],Table1[Cost Type])</f>
        <v>#N/A</v>
      </c>
      <c r="J4434" s="34">
        <f>IF(ISBLANK(Table24[[#This Row],[HTC - Qualifying (QRE) - Amt]]),SUM(Table24[[#This Row],[NPA - Qualifying (QRE) - Amt]],Table24[[#This Row],[NPA - Non-Qualifying (NQRE) - Amt]]),SUM(Table24[[#This Row],[HTC - Qualifying (QRE) - Amt]]+Table24[[#This Row],[HTC - Non-Qualifying (NQRE) - Amt]]))</f>
        <v>0</v>
      </c>
    </row>
    <row r="4435" spans="2:10" x14ac:dyDescent="0.3">
      <c r="B4435" s="32" t="e">
        <f>_xlfn.XLOOKUP(A4435,Table1[Categories of Work],Table1[Cost Type])</f>
        <v>#N/A</v>
      </c>
      <c r="J4435" s="34">
        <f>IF(ISBLANK(Table24[[#This Row],[HTC - Qualifying (QRE) - Amt]]),SUM(Table24[[#This Row],[NPA - Qualifying (QRE) - Amt]],Table24[[#This Row],[NPA - Non-Qualifying (NQRE) - Amt]]),SUM(Table24[[#This Row],[HTC - Qualifying (QRE) - Amt]]+Table24[[#This Row],[HTC - Non-Qualifying (NQRE) - Amt]]))</f>
        <v>0</v>
      </c>
    </row>
    <row r="4436" spans="2:10" x14ac:dyDescent="0.3">
      <c r="B4436" s="32" t="e">
        <f>_xlfn.XLOOKUP(A4436,Table1[Categories of Work],Table1[Cost Type])</f>
        <v>#N/A</v>
      </c>
      <c r="J4436" s="34">
        <f>IF(ISBLANK(Table24[[#This Row],[HTC - Qualifying (QRE) - Amt]]),SUM(Table24[[#This Row],[NPA - Qualifying (QRE) - Amt]],Table24[[#This Row],[NPA - Non-Qualifying (NQRE) - Amt]]),SUM(Table24[[#This Row],[HTC - Qualifying (QRE) - Amt]]+Table24[[#This Row],[HTC - Non-Qualifying (NQRE) - Amt]]))</f>
        <v>0</v>
      </c>
    </row>
    <row r="4437" spans="2:10" x14ac:dyDescent="0.3">
      <c r="B4437" s="32" t="e">
        <f>_xlfn.XLOOKUP(A4437,Table1[Categories of Work],Table1[Cost Type])</f>
        <v>#N/A</v>
      </c>
      <c r="J4437" s="34">
        <f>IF(ISBLANK(Table24[[#This Row],[HTC - Qualifying (QRE) - Amt]]),SUM(Table24[[#This Row],[NPA - Qualifying (QRE) - Amt]],Table24[[#This Row],[NPA - Non-Qualifying (NQRE) - Amt]]),SUM(Table24[[#This Row],[HTC - Qualifying (QRE) - Amt]]+Table24[[#This Row],[HTC - Non-Qualifying (NQRE) - Amt]]))</f>
        <v>0</v>
      </c>
    </row>
    <row r="4438" spans="2:10" x14ac:dyDescent="0.3">
      <c r="B4438" s="32" t="e">
        <f>_xlfn.XLOOKUP(A4438,Table1[Categories of Work],Table1[Cost Type])</f>
        <v>#N/A</v>
      </c>
      <c r="J4438" s="34">
        <f>IF(ISBLANK(Table24[[#This Row],[HTC - Qualifying (QRE) - Amt]]),SUM(Table24[[#This Row],[NPA - Qualifying (QRE) - Amt]],Table24[[#This Row],[NPA - Non-Qualifying (NQRE) - Amt]]),SUM(Table24[[#This Row],[HTC - Qualifying (QRE) - Amt]]+Table24[[#This Row],[HTC - Non-Qualifying (NQRE) - Amt]]))</f>
        <v>0</v>
      </c>
    </row>
    <row r="4439" spans="2:10" x14ac:dyDescent="0.3">
      <c r="B4439" s="32" t="e">
        <f>_xlfn.XLOOKUP(A4439,Table1[Categories of Work],Table1[Cost Type])</f>
        <v>#N/A</v>
      </c>
      <c r="J4439" s="34">
        <f>IF(ISBLANK(Table24[[#This Row],[HTC - Qualifying (QRE) - Amt]]),SUM(Table24[[#This Row],[NPA - Qualifying (QRE) - Amt]],Table24[[#This Row],[NPA - Non-Qualifying (NQRE) - Amt]]),SUM(Table24[[#This Row],[HTC - Qualifying (QRE) - Amt]]+Table24[[#This Row],[HTC - Non-Qualifying (NQRE) - Amt]]))</f>
        <v>0</v>
      </c>
    </row>
    <row r="4440" spans="2:10" x14ac:dyDescent="0.3">
      <c r="B4440" s="32" t="e">
        <f>_xlfn.XLOOKUP(A4440,Table1[Categories of Work],Table1[Cost Type])</f>
        <v>#N/A</v>
      </c>
      <c r="J4440" s="34">
        <f>IF(ISBLANK(Table24[[#This Row],[HTC - Qualifying (QRE) - Amt]]),SUM(Table24[[#This Row],[NPA - Qualifying (QRE) - Amt]],Table24[[#This Row],[NPA - Non-Qualifying (NQRE) - Amt]]),SUM(Table24[[#This Row],[HTC - Qualifying (QRE) - Amt]]+Table24[[#This Row],[HTC - Non-Qualifying (NQRE) - Amt]]))</f>
        <v>0</v>
      </c>
    </row>
    <row r="4441" spans="2:10" x14ac:dyDescent="0.3">
      <c r="B4441" s="32" t="e">
        <f>_xlfn.XLOOKUP(A4441,Table1[Categories of Work],Table1[Cost Type])</f>
        <v>#N/A</v>
      </c>
      <c r="J4441" s="34">
        <f>IF(ISBLANK(Table24[[#This Row],[HTC - Qualifying (QRE) - Amt]]),SUM(Table24[[#This Row],[NPA - Qualifying (QRE) - Amt]],Table24[[#This Row],[NPA - Non-Qualifying (NQRE) - Amt]]),SUM(Table24[[#This Row],[HTC - Qualifying (QRE) - Amt]]+Table24[[#This Row],[HTC - Non-Qualifying (NQRE) - Amt]]))</f>
        <v>0</v>
      </c>
    </row>
    <row r="4442" spans="2:10" x14ac:dyDescent="0.3">
      <c r="B4442" s="32" t="e">
        <f>_xlfn.XLOOKUP(A4442,Table1[Categories of Work],Table1[Cost Type])</f>
        <v>#N/A</v>
      </c>
      <c r="J4442" s="34">
        <f>IF(ISBLANK(Table24[[#This Row],[HTC - Qualifying (QRE) - Amt]]),SUM(Table24[[#This Row],[NPA - Qualifying (QRE) - Amt]],Table24[[#This Row],[NPA - Non-Qualifying (NQRE) - Amt]]),SUM(Table24[[#This Row],[HTC - Qualifying (QRE) - Amt]]+Table24[[#This Row],[HTC - Non-Qualifying (NQRE) - Amt]]))</f>
        <v>0</v>
      </c>
    </row>
    <row r="4443" spans="2:10" x14ac:dyDescent="0.3">
      <c r="B4443" s="32" t="e">
        <f>_xlfn.XLOOKUP(A4443,Table1[Categories of Work],Table1[Cost Type])</f>
        <v>#N/A</v>
      </c>
      <c r="J4443" s="34">
        <f>IF(ISBLANK(Table24[[#This Row],[HTC - Qualifying (QRE) - Amt]]),SUM(Table24[[#This Row],[NPA - Qualifying (QRE) - Amt]],Table24[[#This Row],[NPA - Non-Qualifying (NQRE) - Amt]]),SUM(Table24[[#This Row],[HTC - Qualifying (QRE) - Amt]]+Table24[[#This Row],[HTC - Non-Qualifying (NQRE) - Amt]]))</f>
        <v>0</v>
      </c>
    </row>
    <row r="4444" spans="2:10" x14ac:dyDescent="0.3">
      <c r="B4444" s="32" t="e">
        <f>_xlfn.XLOOKUP(A4444,Table1[Categories of Work],Table1[Cost Type])</f>
        <v>#N/A</v>
      </c>
      <c r="J4444" s="34">
        <f>IF(ISBLANK(Table24[[#This Row],[HTC - Qualifying (QRE) - Amt]]),SUM(Table24[[#This Row],[NPA - Qualifying (QRE) - Amt]],Table24[[#This Row],[NPA - Non-Qualifying (NQRE) - Amt]]),SUM(Table24[[#This Row],[HTC - Qualifying (QRE) - Amt]]+Table24[[#This Row],[HTC - Non-Qualifying (NQRE) - Amt]]))</f>
        <v>0</v>
      </c>
    </row>
    <row r="4445" spans="2:10" x14ac:dyDescent="0.3">
      <c r="B4445" s="32" t="e">
        <f>_xlfn.XLOOKUP(A4445,Table1[Categories of Work],Table1[Cost Type])</f>
        <v>#N/A</v>
      </c>
      <c r="J4445" s="34">
        <f>IF(ISBLANK(Table24[[#This Row],[HTC - Qualifying (QRE) - Amt]]),SUM(Table24[[#This Row],[NPA - Qualifying (QRE) - Amt]],Table24[[#This Row],[NPA - Non-Qualifying (NQRE) - Amt]]),SUM(Table24[[#This Row],[HTC - Qualifying (QRE) - Amt]]+Table24[[#This Row],[HTC - Non-Qualifying (NQRE) - Amt]]))</f>
        <v>0</v>
      </c>
    </row>
    <row r="4446" spans="2:10" x14ac:dyDescent="0.3">
      <c r="B4446" s="32" t="e">
        <f>_xlfn.XLOOKUP(A4446,Table1[Categories of Work],Table1[Cost Type])</f>
        <v>#N/A</v>
      </c>
      <c r="J4446" s="34">
        <f>IF(ISBLANK(Table24[[#This Row],[HTC - Qualifying (QRE) - Amt]]),SUM(Table24[[#This Row],[NPA - Qualifying (QRE) - Amt]],Table24[[#This Row],[NPA - Non-Qualifying (NQRE) - Amt]]),SUM(Table24[[#This Row],[HTC - Qualifying (QRE) - Amt]]+Table24[[#This Row],[HTC - Non-Qualifying (NQRE) - Amt]]))</f>
        <v>0</v>
      </c>
    </row>
    <row r="4447" spans="2:10" x14ac:dyDescent="0.3">
      <c r="B4447" s="32" t="e">
        <f>_xlfn.XLOOKUP(A4447,Table1[Categories of Work],Table1[Cost Type])</f>
        <v>#N/A</v>
      </c>
      <c r="J4447" s="34">
        <f>IF(ISBLANK(Table24[[#This Row],[HTC - Qualifying (QRE) - Amt]]),SUM(Table24[[#This Row],[NPA - Qualifying (QRE) - Amt]],Table24[[#This Row],[NPA - Non-Qualifying (NQRE) - Amt]]),SUM(Table24[[#This Row],[HTC - Qualifying (QRE) - Amt]]+Table24[[#This Row],[HTC - Non-Qualifying (NQRE) - Amt]]))</f>
        <v>0</v>
      </c>
    </row>
    <row r="4448" spans="2:10" x14ac:dyDescent="0.3">
      <c r="B4448" s="32" t="e">
        <f>_xlfn.XLOOKUP(A4448,Table1[Categories of Work],Table1[Cost Type])</f>
        <v>#N/A</v>
      </c>
      <c r="J4448" s="34">
        <f>IF(ISBLANK(Table24[[#This Row],[HTC - Qualifying (QRE) - Amt]]),SUM(Table24[[#This Row],[NPA - Qualifying (QRE) - Amt]],Table24[[#This Row],[NPA - Non-Qualifying (NQRE) - Amt]]),SUM(Table24[[#This Row],[HTC - Qualifying (QRE) - Amt]]+Table24[[#This Row],[HTC - Non-Qualifying (NQRE) - Amt]]))</f>
        <v>0</v>
      </c>
    </row>
    <row r="4449" spans="2:10" x14ac:dyDescent="0.3">
      <c r="B4449" s="32" t="e">
        <f>_xlfn.XLOOKUP(A4449,Table1[Categories of Work],Table1[Cost Type])</f>
        <v>#N/A</v>
      </c>
      <c r="J4449" s="34">
        <f>IF(ISBLANK(Table24[[#This Row],[HTC - Qualifying (QRE) - Amt]]),SUM(Table24[[#This Row],[NPA - Qualifying (QRE) - Amt]],Table24[[#This Row],[NPA - Non-Qualifying (NQRE) - Amt]]),SUM(Table24[[#This Row],[HTC - Qualifying (QRE) - Amt]]+Table24[[#This Row],[HTC - Non-Qualifying (NQRE) - Amt]]))</f>
        <v>0</v>
      </c>
    </row>
    <row r="4450" spans="2:10" x14ac:dyDescent="0.3">
      <c r="B4450" s="32" t="e">
        <f>_xlfn.XLOOKUP(A4450,Table1[Categories of Work],Table1[Cost Type])</f>
        <v>#N/A</v>
      </c>
      <c r="J4450" s="34">
        <f>IF(ISBLANK(Table24[[#This Row],[HTC - Qualifying (QRE) - Amt]]),SUM(Table24[[#This Row],[NPA - Qualifying (QRE) - Amt]],Table24[[#This Row],[NPA - Non-Qualifying (NQRE) - Amt]]),SUM(Table24[[#This Row],[HTC - Qualifying (QRE) - Amt]]+Table24[[#This Row],[HTC - Non-Qualifying (NQRE) - Amt]]))</f>
        <v>0</v>
      </c>
    </row>
    <row r="4451" spans="2:10" x14ac:dyDescent="0.3">
      <c r="B4451" s="32" t="e">
        <f>_xlfn.XLOOKUP(A4451,Table1[Categories of Work],Table1[Cost Type])</f>
        <v>#N/A</v>
      </c>
      <c r="J4451" s="34">
        <f>IF(ISBLANK(Table24[[#This Row],[HTC - Qualifying (QRE) - Amt]]),SUM(Table24[[#This Row],[NPA - Qualifying (QRE) - Amt]],Table24[[#This Row],[NPA - Non-Qualifying (NQRE) - Amt]]),SUM(Table24[[#This Row],[HTC - Qualifying (QRE) - Amt]]+Table24[[#This Row],[HTC - Non-Qualifying (NQRE) - Amt]]))</f>
        <v>0</v>
      </c>
    </row>
    <row r="4452" spans="2:10" x14ac:dyDescent="0.3">
      <c r="B4452" s="32" t="e">
        <f>_xlfn.XLOOKUP(A4452,Table1[Categories of Work],Table1[Cost Type])</f>
        <v>#N/A</v>
      </c>
      <c r="J4452" s="34">
        <f>IF(ISBLANK(Table24[[#This Row],[HTC - Qualifying (QRE) - Amt]]),SUM(Table24[[#This Row],[NPA - Qualifying (QRE) - Amt]],Table24[[#This Row],[NPA - Non-Qualifying (NQRE) - Amt]]),SUM(Table24[[#This Row],[HTC - Qualifying (QRE) - Amt]]+Table24[[#This Row],[HTC - Non-Qualifying (NQRE) - Amt]]))</f>
        <v>0</v>
      </c>
    </row>
    <row r="4453" spans="2:10" x14ac:dyDescent="0.3">
      <c r="B4453" s="32" t="e">
        <f>_xlfn.XLOOKUP(A4453,Table1[Categories of Work],Table1[Cost Type])</f>
        <v>#N/A</v>
      </c>
      <c r="J4453" s="34">
        <f>IF(ISBLANK(Table24[[#This Row],[HTC - Qualifying (QRE) - Amt]]),SUM(Table24[[#This Row],[NPA - Qualifying (QRE) - Amt]],Table24[[#This Row],[NPA - Non-Qualifying (NQRE) - Amt]]),SUM(Table24[[#This Row],[HTC - Qualifying (QRE) - Amt]]+Table24[[#This Row],[HTC - Non-Qualifying (NQRE) - Amt]]))</f>
        <v>0</v>
      </c>
    </row>
    <row r="4454" spans="2:10" x14ac:dyDescent="0.3">
      <c r="B4454" s="32" t="e">
        <f>_xlfn.XLOOKUP(A4454,Table1[Categories of Work],Table1[Cost Type])</f>
        <v>#N/A</v>
      </c>
      <c r="J4454" s="34">
        <f>IF(ISBLANK(Table24[[#This Row],[HTC - Qualifying (QRE) - Amt]]),SUM(Table24[[#This Row],[NPA - Qualifying (QRE) - Amt]],Table24[[#This Row],[NPA - Non-Qualifying (NQRE) - Amt]]),SUM(Table24[[#This Row],[HTC - Qualifying (QRE) - Amt]]+Table24[[#This Row],[HTC - Non-Qualifying (NQRE) - Amt]]))</f>
        <v>0</v>
      </c>
    </row>
    <row r="4455" spans="2:10" x14ac:dyDescent="0.3">
      <c r="B4455" s="32" t="e">
        <f>_xlfn.XLOOKUP(A4455,Table1[Categories of Work],Table1[Cost Type])</f>
        <v>#N/A</v>
      </c>
      <c r="J4455" s="34">
        <f>IF(ISBLANK(Table24[[#This Row],[HTC - Qualifying (QRE) - Amt]]),SUM(Table24[[#This Row],[NPA - Qualifying (QRE) - Amt]],Table24[[#This Row],[NPA - Non-Qualifying (NQRE) - Amt]]),SUM(Table24[[#This Row],[HTC - Qualifying (QRE) - Amt]]+Table24[[#This Row],[HTC - Non-Qualifying (NQRE) - Amt]]))</f>
        <v>0</v>
      </c>
    </row>
    <row r="4456" spans="2:10" x14ac:dyDescent="0.3">
      <c r="B4456" s="32" t="e">
        <f>_xlfn.XLOOKUP(A4456,Table1[Categories of Work],Table1[Cost Type])</f>
        <v>#N/A</v>
      </c>
      <c r="J4456" s="34">
        <f>IF(ISBLANK(Table24[[#This Row],[HTC - Qualifying (QRE) - Amt]]),SUM(Table24[[#This Row],[NPA - Qualifying (QRE) - Amt]],Table24[[#This Row],[NPA - Non-Qualifying (NQRE) - Amt]]),SUM(Table24[[#This Row],[HTC - Qualifying (QRE) - Amt]]+Table24[[#This Row],[HTC - Non-Qualifying (NQRE) - Amt]]))</f>
        <v>0</v>
      </c>
    </row>
    <row r="4457" spans="2:10" x14ac:dyDescent="0.3">
      <c r="B4457" s="32" t="e">
        <f>_xlfn.XLOOKUP(A4457,Table1[Categories of Work],Table1[Cost Type])</f>
        <v>#N/A</v>
      </c>
      <c r="J4457" s="34">
        <f>IF(ISBLANK(Table24[[#This Row],[HTC - Qualifying (QRE) - Amt]]),SUM(Table24[[#This Row],[NPA - Qualifying (QRE) - Amt]],Table24[[#This Row],[NPA - Non-Qualifying (NQRE) - Amt]]),SUM(Table24[[#This Row],[HTC - Qualifying (QRE) - Amt]]+Table24[[#This Row],[HTC - Non-Qualifying (NQRE) - Amt]]))</f>
        <v>0</v>
      </c>
    </row>
    <row r="4458" spans="2:10" x14ac:dyDescent="0.3">
      <c r="B4458" s="32" t="e">
        <f>_xlfn.XLOOKUP(A4458,Table1[Categories of Work],Table1[Cost Type])</f>
        <v>#N/A</v>
      </c>
      <c r="J4458" s="34">
        <f>IF(ISBLANK(Table24[[#This Row],[HTC - Qualifying (QRE) - Amt]]),SUM(Table24[[#This Row],[NPA - Qualifying (QRE) - Amt]],Table24[[#This Row],[NPA - Non-Qualifying (NQRE) - Amt]]),SUM(Table24[[#This Row],[HTC - Qualifying (QRE) - Amt]]+Table24[[#This Row],[HTC - Non-Qualifying (NQRE) - Amt]]))</f>
        <v>0</v>
      </c>
    </row>
    <row r="4459" spans="2:10" x14ac:dyDescent="0.3">
      <c r="B4459" s="32" t="e">
        <f>_xlfn.XLOOKUP(A4459,Table1[Categories of Work],Table1[Cost Type])</f>
        <v>#N/A</v>
      </c>
      <c r="J4459" s="34">
        <f>IF(ISBLANK(Table24[[#This Row],[HTC - Qualifying (QRE) - Amt]]),SUM(Table24[[#This Row],[NPA - Qualifying (QRE) - Amt]],Table24[[#This Row],[NPA - Non-Qualifying (NQRE) - Amt]]),SUM(Table24[[#This Row],[HTC - Qualifying (QRE) - Amt]]+Table24[[#This Row],[HTC - Non-Qualifying (NQRE) - Amt]]))</f>
        <v>0</v>
      </c>
    </row>
    <row r="4460" spans="2:10" x14ac:dyDescent="0.3">
      <c r="B4460" s="32" t="e">
        <f>_xlfn.XLOOKUP(A4460,Table1[Categories of Work],Table1[Cost Type])</f>
        <v>#N/A</v>
      </c>
      <c r="J4460" s="34">
        <f>IF(ISBLANK(Table24[[#This Row],[HTC - Qualifying (QRE) - Amt]]),SUM(Table24[[#This Row],[NPA - Qualifying (QRE) - Amt]],Table24[[#This Row],[NPA - Non-Qualifying (NQRE) - Amt]]),SUM(Table24[[#This Row],[HTC - Qualifying (QRE) - Amt]]+Table24[[#This Row],[HTC - Non-Qualifying (NQRE) - Amt]]))</f>
        <v>0</v>
      </c>
    </row>
    <row r="4461" spans="2:10" x14ac:dyDescent="0.3">
      <c r="B4461" s="32" t="e">
        <f>_xlfn.XLOOKUP(A4461,Table1[Categories of Work],Table1[Cost Type])</f>
        <v>#N/A</v>
      </c>
      <c r="J4461" s="34">
        <f>IF(ISBLANK(Table24[[#This Row],[HTC - Qualifying (QRE) - Amt]]),SUM(Table24[[#This Row],[NPA - Qualifying (QRE) - Amt]],Table24[[#This Row],[NPA - Non-Qualifying (NQRE) - Amt]]),SUM(Table24[[#This Row],[HTC - Qualifying (QRE) - Amt]]+Table24[[#This Row],[HTC - Non-Qualifying (NQRE) - Amt]]))</f>
        <v>0</v>
      </c>
    </row>
    <row r="4462" spans="2:10" x14ac:dyDescent="0.3">
      <c r="B4462" s="32" t="e">
        <f>_xlfn.XLOOKUP(A4462,Table1[Categories of Work],Table1[Cost Type])</f>
        <v>#N/A</v>
      </c>
      <c r="J4462" s="34">
        <f>IF(ISBLANK(Table24[[#This Row],[HTC - Qualifying (QRE) - Amt]]),SUM(Table24[[#This Row],[NPA - Qualifying (QRE) - Amt]],Table24[[#This Row],[NPA - Non-Qualifying (NQRE) - Amt]]),SUM(Table24[[#This Row],[HTC - Qualifying (QRE) - Amt]]+Table24[[#This Row],[HTC - Non-Qualifying (NQRE) - Amt]]))</f>
        <v>0</v>
      </c>
    </row>
    <row r="4463" spans="2:10" x14ac:dyDescent="0.3">
      <c r="B4463" s="32" t="e">
        <f>_xlfn.XLOOKUP(A4463,Table1[Categories of Work],Table1[Cost Type])</f>
        <v>#N/A</v>
      </c>
      <c r="J4463" s="34">
        <f>IF(ISBLANK(Table24[[#This Row],[HTC - Qualifying (QRE) - Amt]]),SUM(Table24[[#This Row],[NPA - Qualifying (QRE) - Amt]],Table24[[#This Row],[NPA - Non-Qualifying (NQRE) - Amt]]),SUM(Table24[[#This Row],[HTC - Qualifying (QRE) - Amt]]+Table24[[#This Row],[HTC - Non-Qualifying (NQRE) - Amt]]))</f>
        <v>0</v>
      </c>
    </row>
    <row r="4464" spans="2:10" x14ac:dyDescent="0.3">
      <c r="B4464" s="32" t="e">
        <f>_xlfn.XLOOKUP(A4464,Table1[Categories of Work],Table1[Cost Type])</f>
        <v>#N/A</v>
      </c>
      <c r="J4464" s="34">
        <f>IF(ISBLANK(Table24[[#This Row],[HTC - Qualifying (QRE) - Amt]]),SUM(Table24[[#This Row],[NPA - Qualifying (QRE) - Amt]],Table24[[#This Row],[NPA - Non-Qualifying (NQRE) - Amt]]),SUM(Table24[[#This Row],[HTC - Qualifying (QRE) - Amt]]+Table24[[#This Row],[HTC - Non-Qualifying (NQRE) - Amt]]))</f>
        <v>0</v>
      </c>
    </row>
    <row r="4465" spans="2:10" x14ac:dyDescent="0.3">
      <c r="B4465" s="32" t="e">
        <f>_xlfn.XLOOKUP(A4465,Table1[Categories of Work],Table1[Cost Type])</f>
        <v>#N/A</v>
      </c>
      <c r="J4465" s="34">
        <f>IF(ISBLANK(Table24[[#This Row],[HTC - Qualifying (QRE) - Amt]]),SUM(Table24[[#This Row],[NPA - Qualifying (QRE) - Amt]],Table24[[#This Row],[NPA - Non-Qualifying (NQRE) - Amt]]),SUM(Table24[[#This Row],[HTC - Qualifying (QRE) - Amt]]+Table24[[#This Row],[HTC - Non-Qualifying (NQRE) - Amt]]))</f>
        <v>0</v>
      </c>
    </row>
    <row r="4466" spans="2:10" x14ac:dyDescent="0.3">
      <c r="B4466" s="32" t="e">
        <f>_xlfn.XLOOKUP(A4466,Table1[Categories of Work],Table1[Cost Type])</f>
        <v>#N/A</v>
      </c>
      <c r="J4466" s="34">
        <f>IF(ISBLANK(Table24[[#This Row],[HTC - Qualifying (QRE) - Amt]]),SUM(Table24[[#This Row],[NPA - Qualifying (QRE) - Amt]],Table24[[#This Row],[NPA - Non-Qualifying (NQRE) - Amt]]),SUM(Table24[[#This Row],[HTC - Qualifying (QRE) - Amt]]+Table24[[#This Row],[HTC - Non-Qualifying (NQRE) - Amt]]))</f>
        <v>0</v>
      </c>
    </row>
    <row r="4467" spans="2:10" x14ac:dyDescent="0.3">
      <c r="B4467" s="32" t="e">
        <f>_xlfn.XLOOKUP(A4467,Table1[Categories of Work],Table1[Cost Type])</f>
        <v>#N/A</v>
      </c>
      <c r="J4467" s="34">
        <f>IF(ISBLANK(Table24[[#This Row],[HTC - Qualifying (QRE) - Amt]]),SUM(Table24[[#This Row],[NPA - Qualifying (QRE) - Amt]],Table24[[#This Row],[NPA - Non-Qualifying (NQRE) - Amt]]),SUM(Table24[[#This Row],[HTC - Qualifying (QRE) - Amt]]+Table24[[#This Row],[HTC - Non-Qualifying (NQRE) - Amt]]))</f>
        <v>0</v>
      </c>
    </row>
    <row r="4468" spans="2:10" x14ac:dyDescent="0.3">
      <c r="B4468" s="32" t="e">
        <f>_xlfn.XLOOKUP(A4468,Table1[Categories of Work],Table1[Cost Type])</f>
        <v>#N/A</v>
      </c>
      <c r="J4468" s="34">
        <f>IF(ISBLANK(Table24[[#This Row],[HTC - Qualifying (QRE) - Amt]]),SUM(Table24[[#This Row],[NPA - Qualifying (QRE) - Amt]],Table24[[#This Row],[NPA - Non-Qualifying (NQRE) - Amt]]),SUM(Table24[[#This Row],[HTC - Qualifying (QRE) - Amt]]+Table24[[#This Row],[HTC - Non-Qualifying (NQRE) - Amt]]))</f>
        <v>0</v>
      </c>
    </row>
    <row r="4469" spans="2:10" x14ac:dyDescent="0.3">
      <c r="B4469" s="32" t="e">
        <f>_xlfn.XLOOKUP(A4469,Table1[Categories of Work],Table1[Cost Type])</f>
        <v>#N/A</v>
      </c>
      <c r="J4469" s="34">
        <f>IF(ISBLANK(Table24[[#This Row],[HTC - Qualifying (QRE) - Amt]]),SUM(Table24[[#This Row],[NPA - Qualifying (QRE) - Amt]],Table24[[#This Row],[NPA - Non-Qualifying (NQRE) - Amt]]),SUM(Table24[[#This Row],[HTC - Qualifying (QRE) - Amt]]+Table24[[#This Row],[HTC - Non-Qualifying (NQRE) - Amt]]))</f>
        <v>0</v>
      </c>
    </row>
    <row r="4470" spans="2:10" x14ac:dyDescent="0.3">
      <c r="B4470" s="32" t="e">
        <f>_xlfn.XLOOKUP(A4470,Table1[Categories of Work],Table1[Cost Type])</f>
        <v>#N/A</v>
      </c>
      <c r="J4470" s="34">
        <f>IF(ISBLANK(Table24[[#This Row],[HTC - Qualifying (QRE) - Amt]]),SUM(Table24[[#This Row],[NPA - Qualifying (QRE) - Amt]],Table24[[#This Row],[NPA - Non-Qualifying (NQRE) - Amt]]),SUM(Table24[[#This Row],[HTC - Qualifying (QRE) - Amt]]+Table24[[#This Row],[HTC - Non-Qualifying (NQRE) - Amt]]))</f>
        <v>0</v>
      </c>
    </row>
    <row r="4471" spans="2:10" x14ac:dyDescent="0.3">
      <c r="B4471" s="32" t="e">
        <f>_xlfn.XLOOKUP(A4471,Table1[Categories of Work],Table1[Cost Type])</f>
        <v>#N/A</v>
      </c>
      <c r="J4471" s="34">
        <f>IF(ISBLANK(Table24[[#This Row],[HTC - Qualifying (QRE) - Amt]]),SUM(Table24[[#This Row],[NPA - Qualifying (QRE) - Amt]],Table24[[#This Row],[NPA - Non-Qualifying (NQRE) - Amt]]),SUM(Table24[[#This Row],[HTC - Qualifying (QRE) - Amt]]+Table24[[#This Row],[HTC - Non-Qualifying (NQRE) - Amt]]))</f>
        <v>0</v>
      </c>
    </row>
    <row r="4472" spans="2:10" x14ac:dyDescent="0.3">
      <c r="B4472" s="32" t="e">
        <f>_xlfn.XLOOKUP(A4472,Table1[Categories of Work],Table1[Cost Type])</f>
        <v>#N/A</v>
      </c>
      <c r="J4472" s="34">
        <f>IF(ISBLANK(Table24[[#This Row],[HTC - Qualifying (QRE) - Amt]]),SUM(Table24[[#This Row],[NPA - Qualifying (QRE) - Amt]],Table24[[#This Row],[NPA - Non-Qualifying (NQRE) - Amt]]),SUM(Table24[[#This Row],[HTC - Qualifying (QRE) - Amt]]+Table24[[#This Row],[HTC - Non-Qualifying (NQRE) - Amt]]))</f>
        <v>0</v>
      </c>
    </row>
    <row r="4473" spans="2:10" x14ac:dyDescent="0.3">
      <c r="B4473" s="32" t="e">
        <f>_xlfn.XLOOKUP(A4473,Table1[Categories of Work],Table1[Cost Type])</f>
        <v>#N/A</v>
      </c>
      <c r="J4473" s="34">
        <f>IF(ISBLANK(Table24[[#This Row],[HTC - Qualifying (QRE) - Amt]]),SUM(Table24[[#This Row],[NPA - Qualifying (QRE) - Amt]],Table24[[#This Row],[NPA - Non-Qualifying (NQRE) - Amt]]),SUM(Table24[[#This Row],[HTC - Qualifying (QRE) - Amt]]+Table24[[#This Row],[HTC - Non-Qualifying (NQRE) - Amt]]))</f>
        <v>0</v>
      </c>
    </row>
    <row r="4474" spans="2:10" x14ac:dyDescent="0.3">
      <c r="B4474" s="32" t="e">
        <f>_xlfn.XLOOKUP(A4474,Table1[Categories of Work],Table1[Cost Type])</f>
        <v>#N/A</v>
      </c>
      <c r="J4474" s="34">
        <f>IF(ISBLANK(Table24[[#This Row],[HTC - Qualifying (QRE) - Amt]]),SUM(Table24[[#This Row],[NPA - Qualifying (QRE) - Amt]],Table24[[#This Row],[NPA - Non-Qualifying (NQRE) - Amt]]),SUM(Table24[[#This Row],[HTC - Qualifying (QRE) - Amt]]+Table24[[#This Row],[HTC - Non-Qualifying (NQRE) - Amt]]))</f>
        <v>0</v>
      </c>
    </row>
    <row r="4475" spans="2:10" x14ac:dyDescent="0.3">
      <c r="B4475" s="32" t="e">
        <f>_xlfn.XLOOKUP(A4475,Table1[Categories of Work],Table1[Cost Type])</f>
        <v>#N/A</v>
      </c>
      <c r="J4475" s="34">
        <f>IF(ISBLANK(Table24[[#This Row],[HTC - Qualifying (QRE) - Amt]]),SUM(Table24[[#This Row],[NPA - Qualifying (QRE) - Amt]],Table24[[#This Row],[NPA - Non-Qualifying (NQRE) - Amt]]),SUM(Table24[[#This Row],[HTC - Qualifying (QRE) - Amt]]+Table24[[#This Row],[HTC - Non-Qualifying (NQRE) - Amt]]))</f>
        <v>0</v>
      </c>
    </row>
    <row r="4476" spans="2:10" x14ac:dyDescent="0.3">
      <c r="B4476" s="32" t="e">
        <f>_xlfn.XLOOKUP(A4476,Table1[Categories of Work],Table1[Cost Type])</f>
        <v>#N/A</v>
      </c>
      <c r="J4476" s="34">
        <f>IF(ISBLANK(Table24[[#This Row],[HTC - Qualifying (QRE) - Amt]]),SUM(Table24[[#This Row],[NPA - Qualifying (QRE) - Amt]],Table24[[#This Row],[NPA - Non-Qualifying (NQRE) - Amt]]),SUM(Table24[[#This Row],[HTC - Qualifying (QRE) - Amt]]+Table24[[#This Row],[HTC - Non-Qualifying (NQRE) - Amt]]))</f>
        <v>0</v>
      </c>
    </row>
    <row r="4477" spans="2:10" x14ac:dyDescent="0.3">
      <c r="B4477" s="32" t="e">
        <f>_xlfn.XLOOKUP(A4477,Table1[Categories of Work],Table1[Cost Type])</f>
        <v>#N/A</v>
      </c>
      <c r="J4477" s="34">
        <f>IF(ISBLANK(Table24[[#This Row],[HTC - Qualifying (QRE) - Amt]]),SUM(Table24[[#This Row],[NPA - Qualifying (QRE) - Amt]],Table24[[#This Row],[NPA - Non-Qualifying (NQRE) - Amt]]),SUM(Table24[[#This Row],[HTC - Qualifying (QRE) - Amt]]+Table24[[#This Row],[HTC - Non-Qualifying (NQRE) - Amt]]))</f>
        <v>0</v>
      </c>
    </row>
    <row r="4478" spans="2:10" x14ac:dyDescent="0.3">
      <c r="B4478" s="32" t="e">
        <f>_xlfn.XLOOKUP(A4478,Table1[Categories of Work],Table1[Cost Type])</f>
        <v>#N/A</v>
      </c>
      <c r="J4478" s="34">
        <f>IF(ISBLANK(Table24[[#This Row],[HTC - Qualifying (QRE) - Amt]]),SUM(Table24[[#This Row],[NPA - Qualifying (QRE) - Amt]],Table24[[#This Row],[NPA - Non-Qualifying (NQRE) - Amt]]),SUM(Table24[[#This Row],[HTC - Qualifying (QRE) - Amt]]+Table24[[#This Row],[HTC - Non-Qualifying (NQRE) - Amt]]))</f>
        <v>0</v>
      </c>
    </row>
    <row r="4479" spans="2:10" x14ac:dyDescent="0.3">
      <c r="B4479" s="32" t="e">
        <f>_xlfn.XLOOKUP(A4479,Table1[Categories of Work],Table1[Cost Type])</f>
        <v>#N/A</v>
      </c>
      <c r="J4479" s="34">
        <f>IF(ISBLANK(Table24[[#This Row],[HTC - Qualifying (QRE) - Amt]]),SUM(Table24[[#This Row],[NPA - Qualifying (QRE) - Amt]],Table24[[#This Row],[NPA - Non-Qualifying (NQRE) - Amt]]),SUM(Table24[[#This Row],[HTC - Qualifying (QRE) - Amt]]+Table24[[#This Row],[HTC - Non-Qualifying (NQRE) - Amt]]))</f>
        <v>0</v>
      </c>
    </row>
    <row r="4480" spans="2:10" x14ac:dyDescent="0.3">
      <c r="B4480" s="32" t="e">
        <f>_xlfn.XLOOKUP(A4480,Table1[Categories of Work],Table1[Cost Type])</f>
        <v>#N/A</v>
      </c>
      <c r="J4480" s="34">
        <f>IF(ISBLANK(Table24[[#This Row],[HTC - Qualifying (QRE) - Amt]]),SUM(Table24[[#This Row],[NPA - Qualifying (QRE) - Amt]],Table24[[#This Row],[NPA - Non-Qualifying (NQRE) - Amt]]),SUM(Table24[[#This Row],[HTC - Qualifying (QRE) - Amt]]+Table24[[#This Row],[HTC - Non-Qualifying (NQRE) - Amt]]))</f>
        <v>0</v>
      </c>
    </row>
    <row r="4481" spans="2:10" x14ac:dyDescent="0.3">
      <c r="B4481" s="32" t="e">
        <f>_xlfn.XLOOKUP(A4481,Table1[Categories of Work],Table1[Cost Type])</f>
        <v>#N/A</v>
      </c>
      <c r="J4481" s="34">
        <f>IF(ISBLANK(Table24[[#This Row],[HTC - Qualifying (QRE) - Amt]]),SUM(Table24[[#This Row],[NPA - Qualifying (QRE) - Amt]],Table24[[#This Row],[NPA - Non-Qualifying (NQRE) - Amt]]),SUM(Table24[[#This Row],[HTC - Qualifying (QRE) - Amt]]+Table24[[#This Row],[HTC - Non-Qualifying (NQRE) - Amt]]))</f>
        <v>0</v>
      </c>
    </row>
    <row r="4482" spans="2:10" x14ac:dyDescent="0.3">
      <c r="B4482" s="32" t="e">
        <f>_xlfn.XLOOKUP(A4482,Table1[Categories of Work],Table1[Cost Type])</f>
        <v>#N/A</v>
      </c>
      <c r="J4482" s="34">
        <f>IF(ISBLANK(Table24[[#This Row],[HTC - Qualifying (QRE) - Amt]]),SUM(Table24[[#This Row],[NPA - Qualifying (QRE) - Amt]],Table24[[#This Row],[NPA - Non-Qualifying (NQRE) - Amt]]),SUM(Table24[[#This Row],[HTC - Qualifying (QRE) - Amt]]+Table24[[#This Row],[HTC - Non-Qualifying (NQRE) - Amt]]))</f>
        <v>0</v>
      </c>
    </row>
    <row r="4483" spans="2:10" x14ac:dyDescent="0.3">
      <c r="B4483" s="32" t="e">
        <f>_xlfn.XLOOKUP(A4483,Table1[Categories of Work],Table1[Cost Type])</f>
        <v>#N/A</v>
      </c>
      <c r="J4483" s="34">
        <f>IF(ISBLANK(Table24[[#This Row],[HTC - Qualifying (QRE) - Amt]]),SUM(Table24[[#This Row],[NPA - Qualifying (QRE) - Amt]],Table24[[#This Row],[NPA - Non-Qualifying (NQRE) - Amt]]),SUM(Table24[[#This Row],[HTC - Qualifying (QRE) - Amt]]+Table24[[#This Row],[HTC - Non-Qualifying (NQRE) - Amt]]))</f>
        <v>0</v>
      </c>
    </row>
    <row r="4484" spans="2:10" x14ac:dyDescent="0.3">
      <c r="B4484" s="32" t="e">
        <f>_xlfn.XLOOKUP(A4484,Table1[Categories of Work],Table1[Cost Type])</f>
        <v>#N/A</v>
      </c>
      <c r="J4484" s="34">
        <f>IF(ISBLANK(Table24[[#This Row],[HTC - Qualifying (QRE) - Amt]]),SUM(Table24[[#This Row],[NPA - Qualifying (QRE) - Amt]],Table24[[#This Row],[NPA - Non-Qualifying (NQRE) - Amt]]),SUM(Table24[[#This Row],[HTC - Qualifying (QRE) - Amt]]+Table24[[#This Row],[HTC - Non-Qualifying (NQRE) - Amt]]))</f>
        <v>0</v>
      </c>
    </row>
    <row r="4485" spans="2:10" x14ac:dyDescent="0.3">
      <c r="B4485" s="32" t="e">
        <f>_xlfn.XLOOKUP(A4485,Table1[Categories of Work],Table1[Cost Type])</f>
        <v>#N/A</v>
      </c>
      <c r="J4485" s="34">
        <f>IF(ISBLANK(Table24[[#This Row],[HTC - Qualifying (QRE) - Amt]]),SUM(Table24[[#This Row],[NPA - Qualifying (QRE) - Amt]],Table24[[#This Row],[NPA - Non-Qualifying (NQRE) - Amt]]),SUM(Table24[[#This Row],[HTC - Qualifying (QRE) - Amt]]+Table24[[#This Row],[HTC - Non-Qualifying (NQRE) - Amt]]))</f>
        <v>0</v>
      </c>
    </row>
    <row r="4486" spans="2:10" x14ac:dyDescent="0.3">
      <c r="B4486" s="32" t="e">
        <f>_xlfn.XLOOKUP(A4486,Table1[Categories of Work],Table1[Cost Type])</f>
        <v>#N/A</v>
      </c>
      <c r="J4486" s="34">
        <f>IF(ISBLANK(Table24[[#This Row],[HTC - Qualifying (QRE) - Amt]]),SUM(Table24[[#This Row],[NPA - Qualifying (QRE) - Amt]],Table24[[#This Row],[NPA - Non-Qualifying (NQRE) - Amt]]),SUM(Table24[[#This Row],[HTC - Qualifying (QRE) - Amt]]+Table24[[#This Row],[HTC - Non-Qualifying (NQRE) - Amt]]))</f>
        <v>0</v>
      </c>
    </row>
    <row r="4487" spans="2:10" x14ac:dyDescent="0.3">
      <c r="B4487" s="32" t="e">
        <f>_xlfn.XLOOKUP(A4487,Table1[Categories of Work],Table1[Cost Type])</f>
        <v>#N/A</v>
      </c>
      <c r="J4487" s="34">
        <f>IF(ISBLANK(Table24[[#This Row],[HTC - Qualifying (QRE) - Amt]]),SUM(Table24[[#This Row],[NPA - Qualifying (QRE) - Amt]],Table24[[#This Row],[NPA - Non-Qualifying (NQRE) - Amt]]),SUM(Table24[[#This Row],[HTC - Qualifying (QRE) - Amt]]+Table24[[#This Row],[HTC - Non-Qualifying (NQRE) - Amt]]))</f>
        <v>0</v>
      </c>
    </row>
    <row r="4488" spans="2:10" x14ac:dyDescent="0.3">
      <c r="B4488" s="32" t="e">
        <f>_xlfn.XLOOKUP(A4488,Table1[Categories of Work],Table1[Cost Type])</f>
        <v>#N/A</v>
      </c>
      <c r="J4488" s="34">
        <f>IF(ISBLANK(Table24[[#This Row],[HTC - Qualifying (QRE) - Amt]]),SUM(Table24[[#This Row],[NPA - Qualifying (QRE) - Amt]],Table24[[#This Row],[NPA - Non-Qualifying (NQRE) - Amt]]),SUM(Table24[[#This Row],[HTC - Qualifying (QRE) - Amt]]+Table24[[#This Row],[HTC - Non-Qualifying (NQRE) - Amt]]))</f>
        <v>0</v>
      </c>
    </row>
    <row r="4489" spans="2:10" x14ac:dyDescent="0.3">
      <c r="B4489" s="32" t="e">
        <f>_xlfn.XLOOKUP(A4489,Table1[Categories of Work],Table1[Cost Type])</f>
        <v>#N/A</v>
      </c>
      <c r="J4489" s="34">
        <f>IF(ISBLANK(Table24[[#This Row],[HTC - Qualifying (QRE) - Amt]]),SUM(Table24[[#This Row],[NPA - Qualifying (QRE) - Amt]],Table24[[#This Row],[NPA - Non-Qualifying (NQRE) - Amt]]),SUM(Table24[[#This Row],[HTC - Qualifying (QRE) - Amt]]+Table24[[#This Row],[HTC - Non-Qualifying (NQRE) - Amt]]))</f>
        <v>0</v>
      </c>
    </row>
    <row r="4490" spans="2:10" x14ac:dyDescent="0.3">
      <c r="B4490" s="32" t="e">
        <f>_xlfn.XLOOKUP(A4490,Table1[Categories of Work],Table1[Cost Type])</f>
        <v>#N/A</v>
      </c>
      <c r="J4490" s="34">
        <f>IF(ISBLANK(Table24[[#This Row],[HTC - Qualifying (QRE) - Amt]]),SUM(Table24[[#This Row],[NPA - Qualifying (QRE) - Amt]],Table24[[#This Row],[NPA - Non-Qualifying (NQRE) - Amt]]),SUM(Table24[[#This Row],[HTC - Qualifying (QRE) - Amt]]+Table24[[#This Row],[HTC - Non-Qualifying (NQRE) - Amt]]))</f>
        <v>0</v>
      </c>
    </row>
    <row r="4491" spans="2:10" x14ac:dyDescent="0.3">
      <c r="B4491" s="32" t="e">
        <f>_xlfn.XLOOKUP(A4491,Table1[Categories of Work],Table1[Cost Type])</f>
        <v>#N/A</v>
      </c>
      <c r="J4491" s="34">
        <f>IF(ISBLANK(Table24[[#This Row],[HTC - Qualifying (QRE) - Amt]]),SUM(Table24[[#This Row],[NPA - Qualifying (QRE) - Amt]],Table24[[#This Row],[NPA - Non-Qualifying (NQRE) - Amt]]),SUM(Table24[[#This Row],[HTC - Qualifying (QRE) - Amt]]+Table24[[#This Row],[HTC - Non-Qualifying (NQRE) - Amt]]))</f>
        <v>0</v>
      </c>
    </row>
    <row r="4492" spans="2:10" x14ac:dyDescent="0.3">
      <c r="B4492" s="32" t="e">
        <f>_xlfn.XLOOKUP(A4492,Table1[Categories of Work],Table1[Cost Type])</f>
        <v>#N/A</v>
      </c>
      <c r="J4492" s="34">
        <f>IF(ISBLANK(Table24[[#This Row],[HTC - Qualifying (QRE) - Amt]]),SUM(Table24[[#This Row],[NPA - Qualifying (QRE) - Amt]],Table24[[#This Row],[NPA - Non-Qualifying (NQRE) - Amt]]),SUM(Table24[[#This Row],[HTC - Qualifying (QRE) - Amt]]+Table24[[#This Row],[HTC - Non-Qualifying (NQRE) - Amt]]))</f>
        <v>0</v>
      </c>
    </row>
    <row r="4493" spans="2:10" x14ac:dyDescent="0.3">
      <c r="B4493" s="32" t="e">
        <f>_xlfn.XLOOKUP(A4493,Table1[Categories of Work],Table1[Cost Type])</f>
        <v>#N/A</v>
      </c>
      <c r="J4493" s="34">
        <f>IF(ISBLANK(Table24[[#This Row],[HTC - Qualifying (QRE) - Amt]]),SUM(Table24[[#This Row],[NPA - Qualifying (QRE) - Amt]],Table24[[#This Row],[NPA - Non-Qualifying (NQRE) - Amt]]),SUM(Table24[[#This Row],[HTC - Qualifying (QRE) - Amt]]+Table24[[#This Row],[HTC - Non-Qualifying (NQRE) - Amt]]))</f>
        <v>0</v>
      </c>
    </row>
    <row r="4494" spans="2:10" x14ac:dyDescent="0.3">
      <c r="B4494" s="32" t="e">
        <f>_xlfn.XLOOKUP(A4494,Table1[Categories of Work],Table1[Cost Type])</f>
        <v>#N/A</v>
      </c>
      <c r="J4494" s="34">
        <f>IF(ISBLANK(Table24[[#This Row],[HTC - Qualifying (QRE) - Amt]]),SUM(Table24[[#This Row],[NPA - Qualifying (QRE) - Amt]],Table24[[#This Row],[NPA - Non-Qualifying (NQRE) - Amt]]),SUM(Table24[[#This Row],[HTC - Qualifying (QRE) - Amt]]+Table24[[#This Row],[HTC - Non-Qualifying (NQRE) - Amt]]))</f>
        <v>0</v>
      </c>
    </row>
    <row r="4495" spans="2:10" x14ac:dyDescent="0.3">
      <c r="B4495" s="32" t="e">
        <f>_xlfn.XLOOKUP(A4495,Table1[Categories of Work],Table1[Cost Type])</f>
        <v>#N/A</v>
      </c>
      <c r="J4495" s="34">
        <f>IF(ISBLANK(Table24[[#This Row],[HTC - Qualifying (QRE) - Amt]]),SUM(Table24[[#This Row],[NPA - Qualifying (QRE) - Amt]],Table24[[#This Row],[NPA - Non-Qualifying (NQRE) - Amt]]),SUM(Table24[[#This Row],[HTC - Qualifying (QRE) - Amt]]+Table24[[#This Row],[HTC - Non-Qualifying (NQRE) - Amt]]))</f>
        <v>0</v>
      </c>
    </row>
    <row r="4496" spans="2:10" x14ac:dyDescent="0.3">
      <c r="B4496" s="32" t="e">
        <f>_xlfn.XLOOKUP(A4496,Table1[Categories of Work],Table1[Cost Type])</f>
        <v>#N/A</v>
      </c>
      <c r="J4496" s="34">
        <f>IF(ISBLANK(Table24[[#This Row],[HTC - Qualifying (QRE) - Amt]]),SUM(Table24[[#This Row],[NPA - Qualifying (QRE) - Amt]],Table24[[#This Row],[NPA - Non-Qualifying (NQRE) - Amt]]),SUM(Table24[[#This Row],[HTC - Qualifying (QRE) - Amt]]+Table24[[#This Row],[HTC - Non-Qualifying (NQRE) - Amt]]))</f>
        <v>0</v>
      </c>
    </row>
    <row r="4497" spans="2:10" x14ac:dyDescent="0.3">
      <c r="B4497" s="32" t="e">
        <f>_xlfn.XLOOKUP(A4497,Table1[Categories of Work],Table1[Cost Type])</f>
        <v>#N/A</v>
      </c>
      <c r="J4497" s="34">
        <f>IF(ISBLANK(Table24[[#This Row],[HTC - Qualifying (QRE) - Amt]]),SUM(Table24[[#This Row],[NPA - Qualifying (QRE) - Amt]],Table24[[#This Row],[NPA - Non-Qualifying (NQRE) - Amt]]),SUM(Table24[[#This Row],[HTC - Qualifying (QRE) - Amt]]+Table24[[#This Row],[HTC - Non-Qualifying (NQRE) - Amt]]))</f>
        <v>0</v>
      </c>
    </row>
    <row r="4498" spans="2:10" x14ac:dyDescent="0.3">
      <c r="B4498" s="32" t="e">
        <f>_xlfn.XLOOKUP(A4498,Table1[Categories of Work],Table1[Cost Type])</f>
        <v>#N/A</v>
      </c>
      <c r="J4498" s="34">
        <f>IF(ISBLANK(Table24[[#This Row],[HTC - Qualifying (QRE) - Amt]]),SUM(Table24[[#This Row],[NPA - Qualifying (QRE) - Amt]],Table24[[#This Row],[NPA - Non-Qualifying (NQRE) - Amt]]),SUM(Table24[[#This Row],[HTC - Qualifying (QRE) - Amt]]+Table24[[#This Row],[HTC - Non-Qualifying (NQRE) - Amt]]))</f>
        <v>0</v>
      </c>
    </row>
    <row r="4499" spans="2:10" x14ac:dyDescent="0.3">
      <c r="B4499" s="32" t="e">
        <f>_xlfn.XLOOKUP(A4499,Table1[Categories of Work],Table1[Cost Type])</f>
        <v>#N/A</v>
      </c>
      <c r="C4499" s="63"/>
      <c r="J4499" s="34">
        <f>IF(ISBLANK(Table24[[#This Row],[HTC - Qualifying (QRE) - Amt]]),SUM(Table24[[#This Row],[NPA - Qualifying (QRE) - Amt]],Table24[[#This Row],[NPA - Non-Qualifying (NQRE) - Amt]]),SUM(Table24[[#This Row],[HTC - Qualifying (QRE) - Amt]]+Table24[[#This Row],[HTC - Non-Qualifying (NQRE) - Amt]]))</f>
        <v>0</v>
      </c>
    </row>
    <row r="4500" spans="2:10" x14ac:dyDescent="0.3">
      <c r="B4500" s="32" t="e">
        <f>_xlfn.XLOOKUP(A4500,Table1[Categories of Work],Table1[Cost Type])</f>
        <v>#N/A</v>
      </c>
      <c r="C4500" s="63"/>
      <c r="J4500" s="34">
        <f>IF(ISBLANK(Table24[[#This Row],[HTC - Qualifying (QRE) - Amt]]),SUM(Table24[[#This Row],[NPA - Qualifying (QRE) - Amt]],Table24[[#This Row],[NPA - Non-Qualifying (NQRE) - Amt]]),SUM(Table24[[#This Row],[HTC - Qualifying (QRE) - Amt]]+Table24[[#This Row],[HTC - Non-Qualifying (NQRE) - Amt]]))</f>
        <v>0</v>
      </c>
    </row>
    <row r="4501" spans="2:10" x14ac:dyDescent="0.3">
      <c r="B4501" s="32" t="e">
        <f>_xlfn.XLOOKUP(A4501,Table1[Categories of Work],Table1[Cost Type])</f>
        <v>#N/A</v>
      </c>
      <c r="C4501" s="63"/>
      <c r="J4501" s="34">
        <f>IF(ISBLANK(Table24[[#This Row],[HTC - Qualifying (QRE) - Amt]]),SUM(Table24[[#This Row],[NPA - Qualifying (QRE) - Amt]],Table24[[#This Row],[NPA - Non-Qualifying (NQRE) - Amt]]),SUM(Table24[[#This Row],[HTC - Qualifying (QRE) - Amt]]+Table24[[#This Row],[HTC - Non-Qualifying (NQRE) - Amt]]))</f>
        <v>0</v>
      </c>
    </row>
    <row r="4502" spans="2:10" x14ac:dyDescent="0.3">
      <c r="B4502" s="32" t="e">
        <f>_xlfn.XLOOKUP(A4502,Table1[Categories of Work],Table1[Cost Type])</f>
        <v>#N/A</v>
      </c>
      <c r="C4502" s="63"/>
      <c r="J4502" s="34">
        <f>IF(ISBLANK(Table24[[#This Row],[HTC - Qualifying (QRE) - Amt]]),SUM(Table24[[#This Row],[NPA - Qualifying (QRE) - Amt]],Table24[[#This Row],[NPA - Non-Qualifying (NQRE) - Amt]]),SUM(Table24[[#This Row],[HTC - Qualifying (QRE) - Amt]]+Table24[[#This Row],[HTC - Non-Qualifying (NQRE) - Amt]]))</f>
        <v>0</v>
      </c>
    </row>
    <row r="4503" spans="2:10" x14ac:dyDescent="0.3">
      <c r="B4503" s="32" t="e">
        <f>_xlfn.XLOOKUP(A4503,Table1[Categories of Work],Table1[Cost Type])</f>
        <v>#N/A</v>
      </c>
      <c r="C4503" s="63"/>
      <c r="J4503" s="34">
        <f>IF(ISBLANK(Table24[[#This Row],[HTC - Qualifying (QRE) - Amt]]),SUM(Table24[[#This Row],[NPA - Qualifying (QRE) - Amt]],Table24[[#This Row],[NPA - Non-Qualifying (NQRE) - Amt]]),SUM(Table24[[#This Row],[HTC - Qualifying (QRE) - Amt]]+Table24[[#This Row],[HTC - Non-Qualifying (NQRE) - Amt]]))</f>
        <v>0</v>
      </c>
    </row>
    <row r="4504" spans="2:10" x14ac:dyDescent="0.3">
      <c r="B4504" s="32" t="e">
        <f>_xlfn.XLOOKUP(A4504,Table1[Categories of Work],Table1[Cost Type])</f>
        <v>#N/A</v>
      </c>
      <c r="C4504" s="63"/>
      <c r="J4504" s="34">
        <f>IF(ISBLANK(Table24[[#This Row],[HTC - Qualifying (QRE) - Amt]]),SUM(Table24[[#This Row],[NPA - Qualifying (QRE) - Amt]],Table24[[#This Row],[NPA - Non-Qualifying (NQRE) - Amt]]),SUM(Table24[[#This Row],[HTC - Qualifying (QRE) - Amt]]+Table24[[#This Row],[HTC - Non-Qualifying (NQRE) - Amt]]))</f>
        <v>0</v>
      </c>
    </row>
    <row r="4505" spans="2:10" x14ac:dyDescent="0.3">
      <c r="B4505" s="32" t="e">
        <f>_xlfn.XLOOKUP(A4505,Table1[Categories of Work],Table1[Cost Type])</f>
        <v>#N/A</v>
      </c>
      <c r="C4505" s="63"/>
      <c r="J4505" s="34">
        <f>IF(ISBLANK(Table24[[#This Row],[HTC - Qualifying (QRE) - Amt]]),SUM(Table24[[#This Row],[NPA - Qualifying (QRE) - Amt]],Table24[[#This Row],[NPA - Non-Qualifying (NQRE) - Amt]]),SUM(Table24[[#This Row],[HTC - Qualifying (QRE) - Amt]]+Table24[[#This Row],[HTC - Non-Qualifying (NQRE) - Amt]]))</f>
        <v>0</v>
      </c>
    </row>
    <row r="4506" spans="2:10" x14ac:dyDescent="0.3">
      <c r="B4506" s="32" t="e">
        <f>_xlfn.XLOOKUP(A4506,Table1[Categories of Work],Table1[Cost Type])</f>
        <v>#N/A</v>
      </c>
      <c r="C4506" s="63"/>
      <c r="J4506" s="34">
        <f>IF(ISBLANK(Table24[[#This Row],[HTC - Qualifying (QRE) - Amt]]),SUM(Table24[[#This Row],[NPA - Qualifying (QRE) - Amt]],Table24[[#This Row],[NPA - Non-Qualifying (NQRE) - Amt]]),SUM(Table24[[#This Row],[HTC - Qualifying (QRE) - Amt]]+Table24[[#This Row],[HTC - Non-Qualifying (NQRE) - Amt]]))</f>
        <v>0</v>
      </c>
    </row>
    <row r="4507" spans="2:10" x14ac:dyDescent="0.3">
      <c r="B4507" s="32" t="e">
        <f>_xlfn.XLOOKUP(A4507,Table1[Categories of Work],Table1[Cost Type])</f>
        <v>#N/A</v>
      </c>
      <c r="C4507" s="63"/>
      <c r="J4507" s="34">
        <f>IF(ISBLANK(Table24[[#This Row],[HTC - Qualifying (QRE) - Amt]]),SUM(Table24[[#This Row],[NPA - Qualifying (QRE) - Amt]],Table24[[#This Row],[NPA - Non-Qualifying (NQRE) - Amt]]),SUM(Table24[[#This Row],[HTC - Qualifying (QRE) - Amt]]+Table24[[#This Row],[HTC - Non-Qualifying (NQRE) - Amt]]))</f>
        <v>0</v>
      </c>
    </row>
    <row r="4508" spans="2:10" x14ac:dyDescent="0.3">
      <c r="B4508" s="32" t="e">
        <f>_xlfn.XLOOKUP(A4508,Table1[Categories of Work],Table1[Cost Type])</f>
        <v>#N/A</v>
      </c>
      <c r="C4508" s="63"/>
      <c r="J4508" s="34">
        <f>IF(ISBLANK(Table24[[#This Row],[HTC - Qualifying (QRE) - Amt]]),SUM(Table24[[#This Row],[NPA - Qualifying (QRE) - Amt]],Table24[[#This Row],[NPA - Non-Qualifying (NQRE) - Amt]]),SUM(Table24[[#This Row],[HTC - Qualifying (QRE) - Amt]]+Table24[[#This Row],[HTC - Non-Qualifying (NQRE) - Amt]]))</f>
        <v>0</v>
      </c>
    </row>
    <row r="4509" spans="2:10" x14ac:dyDescent="0.3">
      <c r="B4509" s="32" t="e">
        <f>_xlfn.XLOOKUP(A4509,Table1[Categories of Work],Table1[Cost Type])</f>
        <v>#N/A</v>
      </c>
      <c r="C4509" s="63"/>
      <c r="J4509" s="34">
        <f>IF(ISBLANK(Table24[[#This Row],[HTC - Qualifying (QRE) - Amt]]),SUM(Table24[[#This Row],[NPA - Qualifying (QRE) - Amt]],Table24[[#This Row],[NPA - Non-Qualifying (NQRE) - Amt]]),SUM(Table24[[#This Row],[HTC - Qualifying (QRE) - Amt]]+Table24[[#This Row],[HTC - Non-Qualifying (NQRE) - Amt]]))</f>
        <v>0</v>
      </c>
    </row>
    <row r="4510" spans="2:10" x14ac:dyDescent="0.3">
      <c r="B4510" s="32" t="e">
        <f>_xlfn.XLOOKUP(A4510,Table1[Categories of Work],Table1[Cost Type])</f>
        <v>#N/A</v>
      </c>
      <c r="C4510" s="63"/>
      <c r="J4510" s="34">
        <f>IF(ISBLANK(Table24[[#This Row],[HTC - Qualifying (QRE) - Amt]]),SUM(Table24[[#This Row],[NPA - Qualifying (QRE) - Amt]],Table24[[#This Row],[NPA - Non-Qualifying (NQRE) - Amt]]),SUM(Table24[[#This Row],[HTC - Qualifying (QRE) - Amt]]+Table24[[#This Row],[HTC - Non-Qualifying (NQRE) - Amt]]))</f>
        <v>0</v>
      </c>
    </row>
    <row r="4511" spans="2:10" x14ac:dyDescent="0.3">
      <c r="B4511" s="32" t="e">
        <f>_xlfn.XLOOKUP(A4511,Table1[Categories of Work],Table1[Cost Type])</f>
        <v>#N/A</v>
      </c>
      <c r="C4511" s="63"/>
      <c r="J4511" s="34">
        <f>IF(ISBLANK(Table24[[#This Row],[HTC - Qualifying (QRE) - Amt]]),SUM(Table24[[#This Row],[NPA - Qualifying (QRE) - Amt]],Table24[[#This Row],[NPA - Non-Qualifying (NQRE) - Amt]]),SUM(Table24[[#This Row],[HTC - Qualifying (QRE) - Amt]]+Table24[[#This Row],[HTC - Non-Qualifying (NQRE) - Amt]]))</f>
        <v>0</v>
      </c>
    </row>
    <row r="4512" spans="2:10" x14ac:dyDescent="0.3">
      <c r="B4512" s="32" t="e">
        <f>_xlfn.XLOOKUP(A4512,Table1[Categories of Work],Table1[Cost Type])</f>
        <v>#N/A</v>
      </c>
      <c r="C4512" s="63"/>
      <c r="J4512" s="34">
        <f>IF(ISBLANK(Table24[[#This Row],[HTC - Qualifying (QRE) - Amt]]),SUM(Table24[[#This Row],[NPA - Qualifying (QRE) - Amt]],Table24[[#This Row],[NPA - Non-Qualifying (NQRE) - Amt]]),SUM(Table24[[#This Row],[HTC - Qualifying (QRE) - Amt]]+Table24[[#This Row],[HTC - Non-Qualifying (NQRE) - Amt]]))</f>
        <v>0</v>
      </c>
    </row>
    <row r="4513" spans="2:10" x14ac:dyDescent="0.3">
      <c r="B4513" s="32" t="e">
        <f>_xlfn.XLOOKUP(A4513,Table1[Categories of Work],Table1[Cost Type])</f>
        <v>#N/A</v>
      </c>
      <c r="C4513" s="63"/>
      <c r="J4513" s="34">
        <f>IF(ISBLANK(Table24[[#This Row],[HTC - Qualifying (QRE) - Amt]]),SUM(Table24[[#This Row],[NPA - Qualifying (QRE) - Amt]],Table24[[#This Row],[NPA - Non-Qualifying (NQRE) - Amt]]),SUM(Table24[[#This Row],[HTC - Qualifying (QRE) - Amt]]+Table24[[#This Row],[HTC - Non-Qualifying (NQRE) - Amt]]))</f>
        <v>0</v>
      </c>
    </row>
    <row r="4514" spans="2:10" x14ac:dyDescent="0.3">
      <c r="B4514" s="32" t="e">
        <f>_xlfn.XLOOKUP(A4514,Table1[Categories of Work],Table1[Cost Type])</f>
        <v>#N/A</v>
      </c>
      <c r="C4514" s="63"/>
      <c r="J4514" s="34">
        <f>IF(ISBLANK(Table24[[#This Row],[HTC - Qualifying (QRE) - Amt]]),SUM(Table24[[#This Row],[NPA - Qualifying (QRE) - Amt]],Table24[[#This Row],[NPA - Non-Qualifying (NQRE) - Amt]]),SUM(Table24[[#This Row],[HTC - Qualifying (QRE) - Amt]]+Table24[[#This Row],[HTC - Non-Qualifying (NQRE) - Amt]]))</f>
        <v>0</v>
      </c>
    </row>
    <row r="4515" spans="2:10" x14ac:dyDescent="0.3">
      <c r="B4515" s="32" t="e">
        <f>_xlfn.XLOOKUP(A4515,Table1[Categories of Work],Table1[Cost Type])</f>
        <v>#N/A</v>
      </c>
      <c r="C4515" s="63"/>
      <c r="J4515" s="34">
        <f>IF(ISBLANK(Table24[[#This Row],[HTC - Qualifying (QRE) - Amt]]),SUM(Table24[[#This Row],[NPA - Qualifying (QRE) - Amt]],Table24[[#This Row],[NPA - Non-Qualifying (NQRE) - Amt]]),SUM(Table24[[#This Row],[HTC - Qualifying (QRE) - Amt]]+Table24[[#This Row],[HTC - Non-Qualifying (NQRE) - Amt]]))</f>
        <v>0</v>
      </c>
    </row>
    <row r="4516" spans="2:10" x14ac:dyDescent="0.3">
      <c r="B4516" s="32" t="e">
        <f>_xlfn.XLOOKUP(A4516,Table1[Categories of Work],Table1[Cost Type])</f>
        <v>#N/A</v>
      </c>
      <c r="C4516" s="63"/>
      <c r="J4516" s="34">
        <f>IF(ISBLANK(Table24[[#This Row],[HTC - Qualifying (QRE) - Amt]]),SUM(Table24[[#This Row],[NPA - Qualifying (QRE) - Amt]],Table24[[#This Row],[NPA - Non-Qualifying (NQRE) - Amt]]),SUM(Table24[[#This Row],[HTC - Qualifying (QRE) - Amt]]+Table24[[#This Row],[HTC - Non-Qualifying (NQRE) - Amt]]))</f>
        <v>0</v>
      </c>
    </row>
    <row r="4517" spans="2:10" x14ac:dyDescent="0.3">
      <c r="B4517" s="32" t="e">
        <f>_xlfn.XLOOKUP(A4517,Table1[Categories of Work],Table1[Cost Type])</f>
        <v>#N/A</v>
      </c>
      <c r="C4517" s="63"/>
      <c r="J4517" s="34">
        <f>IF(ISBLANK(Table24[[#This Row],[HTC - Qualifying (QRE) - Amt]]),SUM(Table24[[#This Row],[NPA - Qualifying (QRE) - Amt]],Table24[[#This Row],[NPA - Non-Qualifying (NQRE) - Amt]]),SUM(Table24[[#This Row],[HTC - Qualifying (QRE) - Amt]]+Table24[[#This Row],[HTC - Non-Qualifying (NQRE) - Amt]]))</f>
        <v>0</v>
      </c>
    </row>
    <row r="4518" spans="2:10" x14ac:dyDescent="0.3">
      <c r="B4518" s="32" t="e">
        <f>_xlfn.XLOOKUP(A4518,Table1[Categories of Work],Table1[Cost Type])</f>
        <v>#N/A</v>
      </c>
      <c r="C4518" s="63"/>
      <c r="J4518" s="34">
        <f>IF(ISBLANK(Table24[[#This Row],[HTC - Qualifying (QRE) - Amt]]),SUM(Table24[[#This Row],[NPA - Qualifying (QRE) - Amt]],Table24[[#This Row],[NPA - Non-Qualifying (NQRE) - Amt]]),SUM(Table24[[#This Row],[HTC - Qualifying (QRE) - Amt]]+Table24[[#This Row],[HTC - Non-Qualifying (NQRE) - Amt]]))</f>
        <v>0</v>
      </c>
    </row>
    <row r="4519" spans="2:10" x14ac:dyDescent="0.3">
      <c r="B4519" s="32" t="e">
        <f>_xlfn.XLOOKUP(A4519,Table1[Categories of Work],Table1[Cost Type])</f>
        <v>#N/A</v>
      </c>
      <c r="C4519" s="63"/>
      <c r="J4519" s="34">
        <f>IF(ISBLANK(Table24[[#This Row],[HTC - Qualifying (QRE) - Amt]]),SUM(Table24[[#This Row],[NPA - Qualifying (QRE) - Amt]],Table24[[#This Row],[NPA - Non-Qualifying (NQRE) - Amt]]),SUM(Table24[[#This Row],[HTC - Qualifying (QRE) - Amt]]+Table24[[#This Row],[HTC - Non-Qualifying (NQRE) - Amt]]))</f>
        <v>0</v>
      </c>
    </row>
    <row r="4520" spans="2:10" x14ac:dyDescent="0.3">
      <c r="B4520" s="32" t="e">
        <f>_xlfn.XLOOKUP(A4520,Table1[Categories of Work],Table1[Cost Type])</f>
        <v>#N/A</v>
      </c>
      <c r="C4520" s="63"/>
      <c r="J4520" s="34">
        <f>IF(ISBLANK(Table24[[#This Row],[HTC - Qualifying (QRE) - Amt]]),SUM(Table24[[#This Row],[NPA - Qualifying (QRE) - Amt]],Table24[[#This Row],[NPA - Non-Qualifying (NQRE) - Amt]]),SUM(Table24[[#This Row],[HTC - Qualifying (QRE) - Amt]]+Table24[[#This Row],[HTC - Non-Qualifying (NQRE) - Amt]]))</f>
        <v>0</v>
      </c>
    </row>
    <row r="4521" spans="2:10" x14ac:dyDescent="0.3">
      <c r="B4521" s="32" t="e">
        <f>_xlfn.XLOOKUP(A4521,Table1[Categories of Work],Table1[Cost Type])</f>
        <v>#N/A</v>
      </c>
      <c r="C4521" s="63"/>
      <c r="J4521" s="34">
        <f>IF(ISBLANK(Table24[[#This Row],[HTC - Qualifying (QRE) - Amt]]),SUM(Table24[[#This Row],[NPA - Qualifying (QRE) - Amt]],Table24[[#This Row],[NPA - Non-Qualifying (NQRE) - Amt]]),SUM(Table24[[#This Row],[HTC - Qualifying (QRE) - Amt]]+Table24[[#This Row],[HTC - Non-Qualifying (NQRE) - Amt]]))</f>
        <v>0</v>
      </c>
    </row>
    <row r="4522" spans="2:10" x14ac:dyDescent="0.3">
      <c r="B4522" s="32" t="e">
        <f>_xlfn.XLOOKUP(A4522,Table1[Categories of Work],Table1[Cost Type])</f>
        <v>#N/A</v>
      </c>
      <c r="C4522" s="63"/>
      <c r="J4522" s="34">
        <f>IF(ISBLANK(Table24[[#This Row],[HTC - Qualifying (QRE) - Amt]]),SUM(Table24[[#This Row],[NPA - Qualifying (QRE) - Amt]],Table24[[#This Row],[NPA - Non-Qualifying (NQRE) - Amt]]),SUM(Table24[[#This Row],[HTC - Qualifying (QRE) - Amt]]+Table24[[#This Row],[HTC - Non-Qualifying (NQRE) - Amt]]))</f>
        <v>0</v>
      </c>
    </row>
    <row r="4523" spans="2:10" x14ac:dyDescent="0.3">
      <c r="B4523" s="32" t="e">
        <f>_xlfn.XLOOKUP(A4523,Table1[Categories of Work],Table1[Cost Type])</f>
        <v>#N/A</v>
      </c>
      <c r="C4523" s="63"/>
      <c r="J4523" s="34">
        <f>IF(ISBLANK(Table24[[#This Row],[HTC - Qualifying (QRE) - Amt]]),SUM(Table24[[#This Row],[NPA - Qualifying (QRE) - Amt]],Table24[[#This Row],[NPA - Non-Qualifying (NQRE) - Amt]]),SUM(Table24[[#This Row],[HTC - Qualifying (QRE) - Amt]]+Table24[[#This Row],[HTC - Non-Qualifying (NQRE) - Amt]]))</f>
        <v>0</v>
      </c>
    </row>
    <row r="4524" spans="2:10" x14ac:dyDescent="0.3">
      <c r="B4524" s="32" t="e">
        <f>_xlfn.XLOOKUP(A4524,Table1[Categories of Work],Table1[Cost Type])</f>
        <v>#N/A</v>
      </c>
      <c r="C4524" s="63"/>
      <c r="J4524" s="34">
        <f>IF(ISBLANK(Table24[[#This Row],[HTC - Qualifying (QRE) - Amt]]),SUM(Table24[[#This Row],[NPA - Qualifying (QRE) - Amt]],Table24[[#This Row],[NPA - Non-Qualifying (NQRE) - Amt]]),SUM(Table24[[#This Row],[HTC - Qualifying (QRE) - Amt]]+Table24[[#This Row],[HTC - Non-Qualifying (NQRE) - Amt]]))</f>
        <v>0</v>
      </c>
    </row>
    <row r="4525" spans="2:10" x14ac:dyDescent="0.3">
      <c r="B4525" s="32" t="e">
        <f>_xlfn.XLOOKUP(A4525,Table1[Categories of Work],Table1[Cost Type])</f>
        <v>#N/A</v>
      </c>
      <c r="C4525" s="63"/>
      <c r="J4525" s="34">
        <f>IF(ISBLANK(Table24[[#This Row],[HTC - Qualifying (QRE) - Amt]]),SUM(Table24[[#This Row],[NPA - Qualifying (QRE) - Amt]],Table24[[#This Row],[NPA - Non-Qualifying (NQRE) - Amt]]),SUM(Table24[[#This Row],[HTC - Qualifying (QRE) - Amt]]+Table24[[#This Row],[HTC - Non-Qualifying (NQRE) - Amt]]))</f>
        <v>0</v>
      </c>
    </row>
    <row r="4526" spans="2:10" x14ac:dyDescent="0.3">
      <c r="B4526" s="32" t="e">
        <f>_xlfn.XLOOKUP(A4526,Table1[Categories of Work],Table1[Cost Type])</f>
        <v>#N/A</v>
      </c>
      <c r="C4526" s="63"/>
      <c r="J4526" s="34">
        <f>IF(ISBLANK(Table24[[#This Row],[HTC - Qualifying (QRE) - Amt]]),SUM(Table24[[#This Row],[NPA - Qualifying (QRE) - Amt]],Table24[[#This Row],[NPA - Non-Qualifying (NQRE) - Amt]]),SUM(Table24[[#This Row],[HTC - Qualifying (QRE) - Amt]]+Table24[[#This Row],[HTC - Non-Qualifying (NQRE) - Amt]]))</f>
        <v>0</v>
      </c>
    </row>
    <row r="4527" spans="2:10" x14ac:dyDescent="0.3">
      <c r="B4527" s="32" t="e">
        <f>_xlfn.XLOOKUP(A4527,Table1[Categories of Work],Table1[Cost Type])</f>
        <v>#N/A</v>
      </c>
      <c r="C4527" s="63"/>
      <c r="J4527" s="34">
        <f>IF(ISBLANK(Table24[[#This Row],[HTC - Qualifying (QRE) - Amt]]),SUM(Table24[[#This Row],[NPA - Qualifying (QRE) - Amt]],Table24[[#This Row],[NPA - Non-Qualifying (NQRE) - Amt]]),SUM(Table24[[#This Row],[HTC - Qualifying (QRE) - Amt]]+Table24[[#This Row],[HTC - Non-Qualifying (NQRE) - Amt]]))</f>
        <v>0</v>
      </c>
    </row>
    <row r="4528" spans="2:10" x14ac:dyDescent="0.3">
      <c r="B4528" s="32" t="e">
        <f>_xlfn.XLOOKUP(A4528,Table1[Categories of Work],Table1[Cost Type])</f>
        <v>#N/A</v>
      </c>
      <c r="C4528" s="63"/>
      <c r="J4528" s="34">
        <f>IF(ISBLANK(Table24[[#This Row],[HTC - Qualifying (QRE) - Amt]]),SUM(Table24[[#This Row],[NPA - Qualifying (QRE) - Amt]],Table24[[#This Row],[NPA - Non-Qualifying (NQRE) - Amt]]),SUM(Table24[[#This Row],[HTC - Qualifying (QRE) - Amt]]+Table24[[#This Row],[HTC - Non-Qualifying (NQRE) - Amt]]))</f>
        <v>0</v>
      </c>
    </row>
    <row r="4529" spans="2:10" x14ac:dyDescent="0.3">
      <c r="B4529" s="32" t="e">
        <f>_xlfn.XLOOKUP(A4529,Table1[Categories of Work],Table1[Cost Type])</f>
        <v>#N/A</v>
      </c>
      <c r="C4529" s="63"/>
      <c r="J4529" s="34">
        <f>IF(ISBLANK(Table24[[#This Row],[HTC - Qualifying (QRE) - Amt]]),SUM(Table24[[#This Row],[NPA - Qualifying (QRE) - Amt]],Table24[[#This Row],[NPA - Non-Qualifying (NQRE) - Amt]]),SUM(Table24[[#This Row],[HTC - Qualifying (QRE) - Amt]]+Table24[[#This Row],[HTC - Non-Qualifying (NQRE) - Amt]]))</f>
        <v>0</v>
      </c>
    </row>
    <row r="4530" spans="2:10" x14ac:dyDescent="0.3">
      <c r="B4530" s="32" t="e">
        <f>_xlfn.XLOOKUP(A4530,Table1[Categories of Work],Table1[Cost Type])</f>
        <v>#N/A</v>
      </c>
      <c r="C4530" s="63"/>
      <c r="J4530" s="34">
        <f>IF(ISBLANK(Table24[[#This Row],[HTC - Qualifying (QRE) - Amt]]),SUM(Table24[[#This Row],[NPA - Qualifying (QRE) - Amt]],Table24[[#This Row],[NPA - Non-Qualifying (NQRE) - Amt]]),SUM(Table24[[#This Row],[HTC - Qualifying (QRE) - Amt]]+Table24[[#This Row],[HTC - Non-Qualifying (NQRE) - Amt]]))</f>
        <v>0</v>
      </c>
    </row>
    <row r="4531" spans="2:10" x14ac:dyDescent="0.3">
      <c r="B4531" s="32" t="e">
        <f>_xlfn.XLOOKUP(A4531,Table1[Categories of Work],Table1[Cost Type])</f>
        <v>#N/A</v>
      </c>
      <c r="C4531" s="63"/>
      <c r="J4531" s="34">
        <f>IF(ISBLANK(Table24[[#This Row],[HTC - Qualifying (QRE) - Amt]]),SUM(Table24[[#This Row],[NPA - Qualifying (QRE) - Amt]],Table24[[#This Row],[NPA - Non-Qualifying (NQRE) - Amt]]),SUM(Table24[[#This Row],[HTC - Qualifying (QRE) - Amt]]+Table24[[#This Row],[HTC - Non-Qualifying (NQRE) - Amt]]))</f>
        <v>0</v>
      </c>
    </row>
    <row r="4532" spans="2:10" x14ac:dyDescent="0.3">
      <c r="B4532" s="32" t="e">
        <f>_xlfn.XLOOKUP(A4532,Table1[Categories of Work],Table1[Cost Type])</f>
        <v>#N/A</v>
      </c>
      <c r="C4532" s="63"/>
      <c r="J4532" s="34">
        <f>IF(ISBLANK(Table24[[#This Row],[HTC - Qualifying (QRE) - Amt]]),SUM(Table24[[#This Row],[NPA - Qualifying (QRE) - Amt]],Table24[[#This Row],[NPA - Non-Qualifying (NQRE) - Amt]]),SUM(Table24[[#This Row],[HTC - Qualifying (QRE) - Amt]]+Table24[[#This Row],[HTC - Non-Qualifying (NQRE) - Amt]]))</f>
        <v>0</v>
      </c>
    </row>
    <row r="4533" spans="2:10" x14ac:dyDescent="0.3">
      <c r="B4533" s="32" t="e">
        <f>_xlfn.XLOOKUP(A4533,Table1[Categories of Work],Table1[Cost Type])</f>
        <v>#N/A</v>
      </c>
      <c r="C4533" s="63"/>
      <c r="J4533" s="34">
        <f>IF(ISBLANK(Table24[[#This Row],[HTC - Qualifying (QRE) - Amt]]),SUM(Table24[[#This Row],[NPA - Qualifying (QRE) - Amt]],Table24[[#This Row],[NPA - Non-Qualifying (NQRE) - Amt]]),SUM(Table24[[#This Row],[HTC - Qualifying (QRE) - Amt]]+Table24[[#This Row],[HTC - Non-Qualifying (NQRE) - Amt]]))</f>
        <v>0</v>
      </c>
    </row>
    <row r="4534" spans="2:10" x14ac:dyDescent="0.3">
      <c r="B4534" s="32" t="e">
        <f>_xlfn.XLOOKUP(A4534,Table1[Categories of Work],Table1[Cost Type])</f>
        <v>#N/A</v>
      </c>
      <c r="C4534" s="63"/>
      <c r="J4534" s="34">
        <f>IF(ISBLANK(Table24[[#This Row],[HTC - Qualifying (QRE) - Amt]]),SUM(Table24[[#This Row],[NPA - Qualifying (QRE) - Amt]],Table24[[#This Row],[NPA - Non-Qualifying (NQRE) - Amt]]),SUM(Table24[[#This Row],[HTC - Qualifying (QRE) - Amt]]+Table24[[#This Row],[HTC - Non-Qualifying (NQRE) - Amt]]))</f>
        <v>0</v>
      </c>
    </row>
    <row r="4535" spans="2:10" x14ac:dyDescent="0.3">
      <c r="B4535" s="32" t="e">
        <f>_xlfn.XLOOKUP(A4535,Table1[Categories of Work],Table1[Cost Type])</f>
        <v>#N/A</v>
      </c>
      <c r="C4535" s="63"/>
      <c r="J4535" s="34">
        <f>IF(ISBLANK(Table24[[#This Row],[HTC - Qualifying (QRE) - Amt]]),SUM(Table24[[#This Row],[NPA - Qualifying (QRE) - Amt]],Table24[[#This Row],[NPA - Non-Qualifying (NQRE) - Amt]]),SUM(Table24[[#This Row],[HTC - Qualifying (QRE) - Amt]]+Table24[[#This Row],[HTC - Non-Qualifying (NQRE) - Amt]]))</f>
        <v>0</v>
      </c>
    </row>
    <row r="4536" spans="2:10" x14ac:dyDescent="0.3">
      <c r="B4536" s="32" t="e">
        <f>_xlfn.XLOOKUP(A4536,Table1[Categories of Work],Table1[Cost Type])</f>
        <v>#N/A</v>
      </c>
      <c r="C4536" s="63"/>
      <c r="J4536" s="34">
        <f>IF(ISBLANK(Table24[[#This Row],[HTC - Qualifying (QRE) - Amt]]),SUM(Table24[[#This Row],[NPA - Qualifying (QRE) - Amt]],Table24[[#This Row],[NPA - Non-Qualifying (NQRE) - Amt]]),SUM(Table24[[#This Row],[HTC - Qualifying (QRE) - Amt]]+Table24[[#This Row],[HTC - Non-Qualifying (NQRE) - Amt]]))</f>
        <v>0</v>
      </c>
    </row>
    <row r="4537" spans="2:10" x14ac:dyDescent="0.3">
      <c r="B4537" s="32" t="e">
        <f>_xlfn.XLOOKUP(A4537,Table1[Categories of Work],Table1[Cost Type])</f>
        <v>#N/A</v>
      </c>
      <c r="C4537" s="63"/>
      <c r="J4537" s="34">
        <f>IF(ISBLANK(Table24[[#This Row],[HTC - Qualifying (QRE) - Amt]]),SUM(Table24[[#This Row],[NPA - Qualifying (QRE) - Amt]],Table24[[#This Row],[NPA - Non-Qualifying (NQRE) - Amt]]),SUM(Table24[[#This Row],[HTC - Qualifying (QRE) - Amt]]+Table24[[#This Row],[HTC - Non-Qualifying (NQRE) - Amt]]))</f>
        <v>0</v>
      </c>
    </row>
    <row r="4538" spans="2:10" x14ac:dyDescent="0.3">
      <c r="B4538" s="32" t="e">
        <f>_xlfn.XLOOKUP(A4538,Table1[Categories of Work],Table1[Cost Type])</f>
        <v>#N/A</v>
      </c>
      <c r="C4538" s="63"/>
      <c r="J4538" s="34">
        <f>IF(ISBLANK(Table24[[#This Row],[HTC - Qualifying (QRE) - Amt]]),SUM(Table24[[#This Row],[NPA - Qualifying (QRE) - Amt]],Table24[[#This Row],[NPA - Non-Qualifying (NQRE) - Amt]]),SUM(Table24[[#This Row],[HTC - Qualifying (QRE) - Amt]]+Table24[[#This Row],[HTC - Non-Qualifying (NQRE) - Amt]]))</f>
        <v>0</v>
      </c>
    </row>
    <row r="4539" spans="2:10" x14ac:dyDescent="0.3">
      <c r="B4539" s="32" t="e">
        <f>_xlfn.XLOOKUP(A4539,Table1[Categories of Work],Table1[Cost Type])</f>
        <v>#N/A</v>
      </c>
      <c r="C4539" s="63"/>
      <c r="J4539" s="34">
        <f>IF(ISBLANK(Table24[[#This Row],[HTC - Qualifying (QRE) - Amt]]),SUM(Table24[[#This Row],[NPA - Qualifying (QRE) - Amt]],Table24[[#This Row],[NPA - Non-Qualifying (NQRE) - Amt]]),SUM(Table24[[#This Row],[HTC - Qualifying (QRE) - Amt]]+Table24[[#This Row],[HTC - Non-Qualifying (NQRE) - Amt]]))</f>
        <v>0</v>
      </c>
    </row>
    <row r="4540" spans="2:10" x14ac:dyDescent="0.3">
      <c r="B4540" s="32" t="e">
        <f>_xlfn.XLOOKUP(A4540,Table1[Categories of Work],Table1[Cost Type])</f>
        <v>#N/A</v>
      </c>
      <c r="C4540" s="63"/>
      <c r="J4540" s="34">
        <f>IF(ISBLANK(Table24[[#This Row],[HTC - Qualifying (QRE) - Amt]]),SUM(Table24[[#This Row],[NPA - Qualifying (QRE) - Amt]],Table24[[#This Row],[NPA - Non-Qualifying (NQRE) - Amt]]),SUM(Table24[[#This Row],[HTC - Qualifying (QRE) - Amt]]+Table24[[#This Row],[HTC - Non-Qualifying (NQRE) - Amt]]))</f>
        <v>0</v>
      </c>
    </row>
    <row r="4541" spans="2:10" x14ac:dyDescent="0.3">
      <c r="B4541" s="32" t="e">
        <f>_xlfn.XLOOKUP(A4541,Table1[Categories of Work],Table1[Cost Type])</f>
        <v>#N/A</v>
      </c>
      <c r="C4541" s="63"/>
      <c r="J4541" s="34">
        <f>IF(ISBLANK(Table24[[#This Row],[HTC - Qualifying (QRE) - Amt]]),SUM(Table24[[#This Row],[NPA - Qualifying (QRE) - Amt]],Table24[[#This Row],[NPA - Non-Qualifying (NQRE) - Amt]]),SUM(Table24[[#This Row],[HTC - Qualifying (QRE) - Amt]]+Table24[[#This Row],[HTC - Non-Qualifying (NQRE) - Amt]]))</f>
        <v>0</v>
      </c>
    </row>
    <row r="4542" spans="2:10" x14ac:dyDescent="0.3">
      <c r="B4542" s="32" t="e">
        <f>_xlfn.XLOOKUP(A4542,Table1[Categories of Work],Table1[Cost Type])</f>
        <v>#N/A</v>
      </c>
      <c r="C4542" s="63"/>
      <c r="J4542" s="34">
        <f>IF(ISBLANK(Table24[[#This Row],[HTC - Qualifying (QRE) - Amt]]),SUM(Table24[[#This Row],[NPA - Qualifying (QRE) - Amt]],Table24[[#This Row],[NPA - Non-Qualifying (NQRE) - Amt]]),SUM(Table24[[#This Row],[HTC - Qualifying (QRE) - Amt]]+Table24[[#This Row],[HTC - Non-Qualifying (NQRE) - Amt]]))</f>
        <v>0</v>
      </c>
    </row>
    <row r="4543" spans="2:10" x14ac:dyDescent="0.3">
      <c r="B4543" s="32" t="e">
        <f>_xlfn.XLOOKUP(A4543,Table1[Categories of Work],Table1[Cost Type])</f>
        <v>#N/A</v>
      </c>
      <c r="C4543" s="63"/>
      <c r="J4543" s="34">
        <f>IF(ISBLANK(Table24[[#This Row],[HTC - Qualifying (QRE) - Amt]]),SUM(Table24[[#This Row],[NPA - Qualifying (QRE) - Amt]],Table24[[#This Row],[NPA - Non-Qualifying (NQRE) - Amt]]),SUM(Table24[[#This Row],[HTC - Qualifying (QRE) - Amt]]+Table24[[#This Row],[HTC - Non-Qualifying (NQRE) - Amt]]))</f>
        <v>0</v>
      </c>
    </row>
    <row r="4544" spans="2:10" x14ac:dyDescent="0.3">
      <c r="B4544" s="32" t="e">
        <f>_xlfn.XLOOKUP(A4544,Table1[Categories of Work],Table1[Cost Type])</f>
        <v>#N/A</v>
      </c>
      <c r="C4544" s="63"/>
      <c r="J4544" s="34">
        <f>IF(ISBLANK(Table24[[#This Row],[HTC - Qualifying (QRE) - Amt]]),SUM(Table24[[#This Row],[NPA - Qualifying (QRE) - Amt]],Table24[[#This Row],[NPA - Non-Qualifying (NQRE) - Amt]]),SUM(Table24[[#This Row],[HTC - Qualifying (QRE) - Amt]]+Table24[[#This Row],[HTC - Non-Qualifying (NQRE) - Amt]]))</f>
        <v>0</v>
      </c>
    </row>
    <row r="4545" spans="2:10" x14ac:dyDescent="0.3">
      <c r="B4545" s="32" t="e">
        <f>_xlfn.XLOOKUP(A4545,Table1[Categories of Work],Table1[Cost Type])</f>
        <v>#N/A</v>
      </c>
      <c r="C4545" s="63"/>
      <c r="J4545" s="34">
        <f>IF(ISBLANK(Table24[[#This Row],[HTC - Qualifying (QRE) - Amt]]),SUM(Table24[[#This Row],[NPA - Qualifying (QRE) - Amt]],Table24[[#This Row],[NPA - Non-Qualifying (NQRE) - Amt]]),SUM(Table24[[#This Row],[HTC - Qualifying (QRE) - Amt]]+Table24[[#This Row],[HTC - Non-Qualifying (NQRE) - Amt]]))</f>
        <v>0</v>
      </c>
    </row>
    <row r="4546" spans="2:10" x14ac:dyDescent="0.3">
      <c r="B4546" s="32" t="e">
        <f>_xlfn.XLOOKUP(A4546,Table1[Categories of Work],Table1[Cost Type])</f>
        <v>#N/A</v>
      </c>
      <c r="C4546" s="63"/>
      <c r="J4546" s="34">
        <f>IF(ISBLANK(Table24[[#This Row],[HTC - Qualifying (QRE) - Amt]]),SUM(Table24[[#This Row],[NPA - Qualifying (QRE) - Amt]],Table24[[#This Row],[NPA - Non-Qualifying (NQRE) - Amt]]),SUM(Table24[[#This Row],[HTC - Qualifying (QRE) - Amt]]+Table24[[#This Row],[HTC - Non-Qualifying (NQRE) - Amt]]))</f>
        <v>0</v>
      </c>
    </row>
    <row r="4547" spans="2:10" x14ac:dyDescent="0.3">
      <c r="B4547" s="32" t="e">
        <f>_xlfn.XLOOKUP(A4547,Table1[Categories of Work],Table1[Cost Type])</f>
        <v>#N/A</v>
      </c>
      <c r="C4547" s="63"/>
      <c r="J4547" s="34">
        <f>IF(ISBLANK(Table24[[#This Row],[HTC - Qualifying (QRE) - Amt]]),SUM(Table24[[#This Row],[NPA - Qualifying (QRE) - Amt]],Table24[[#This Row],[NPA - Non-Qualifying (NQRE) - Amt]]),SUM(Table24[[#This Row],[HTC - Qualifying (QRE) - Amt]]+Table24[[#This Row],[HTC - Non-Qualifying (NQRE) - Amt]]))</f>
        <v>0</v>
      </c>
    </row>
    <row r="4548" spans="2:10" x14ac:dyDescent="0.3">
      <c r="B4548" s="32" t="e">
        <f>_xlfn.XLOOKUP(A4548,Table1[Categories of Work],Table1[Cost Type])</f>
        <v>#N/A</v>
      </c>
      <c r="C4548" s="63"/>
      <c r="J4548" s="34">
        <f>IF(ISBLANK(Table24[[#This Row],[HTC - Qualifying (QRE) - Amt]]),SUM(Table24[[#This Row],[NPA - Qualifying (QRE) - Amt]],Table24[[#This Row],[NPA - Non-Qualifying (NQRE) - Amt]]),SUM(Table24[[#This Row],[HTC - Qualifying (QRE) - Amt]]+Table24[[#This Row],[HTC - Non-Qualifying (NQRE) - Amt]]))</f>
        <v>0</v>
      </c>
    </row>
    <row r="4549" spans="2:10" x14ac:dyDescent="0.3">
      <c r="B4549" s="32" t="e">
        <f>_xlfn.XLOOKUP(A4549,Table1[Categories of Work],Table1[Cost Type])</f>
        <v>#N/A</v>
      </c>
      <c r="C4549" s="63"/>
      <c r="J4549" s="34">
        <f>IF(ISBLANK(Table24[[#This Row],[HTC - Qualifying (QRE) - Amt]]),SUM(Table24[[#This Row],[NPA - Qualifying (QRE) - Amt]],Table24[[#This Row],[NPA - Non-Qualifying (NQRE) - Amt]]),SUM(Table24[[#This Row],[HTC - Qualifying (QRE) - Amt]]+Table24[[#This Row],[HTC - Non-Qualifying (NQRE) - Amt]]))</f>
        <v>0</v>
      </c>
    </row>
    <row r="4550" spans="2:10" x14ac:dyDescent="0.3">
      <c r="B4550" s="32" t="e">
        <f>_xlfn.XLOOKUP(A4550,Table1[Categories of Work],Table1[Cost Type])</f>
        <v>#N/A</v>
      </c>
      <c r="C4550" s="63"/>
      <c r="J4550" s="34">
        <f>IF(ISBLANK(Table24[[#This Row],[HTC - Qualifying (QRE) - Amt]]),SUM(Table24[[#This Row],[NPA - Qualifying (QRE) - Amt]],Table24[[#This Row],[NPA - Non-Qualifying (NQRE) - Amt]]),SUM(Table24[[#This Row],[HTC - Qualifying (QRE) - Amt]]+Table24[[#This Row],[HTC - Non-Qualifying (NQRE) - Amt]]))</f>
        <v>0</v>
      </c>
    </row>
    <row r="4551" spans="2:10" x14ac:dyDescent="0.3">
      <c r="B4551" s="32" t="e">
        <f>_xlfn.XLOOKUP(A4551,Table1[Categories of Work],Table1[Cost Type])</f>
        <v>#N/A</v>
      </c>
      <c r="C4551" s="63"/>
      <c r="J4551" s="34">
        <f>IF(ISBLANK(Table24[[#This Row],[HTC - Qualifying (QRE) - Amt]]),SUM(Table24[[#This Row],[NPA - Qualifying (QRE) - Amt]],Table24[[#This Row],[NPA - Non-Qualifying (NQRE) - Amt]]),SUM(Table24[[#This Row],[HTC - Qualifying (QRE) - Amt]]+Table24[[#This Row],[HTC - Non-Qualifying (NQRE) - Amt]]))</f>
        <v>0</v>
      </c>
    </row>
    <row r="4552" spans="2:10" x14ac:dyDescent="0.3">
      <c r="B4552" s="32" t="e">
        <f>_xlfn.XLOOKUP(A4552,Table1[Categories of Work],Table1[Cost Type])</f>
        <v>#N/A</v>
      </c>
      <c r="C4552" s="63"/>
      <c r="J4552" s="34">
        <f>IF(ISBLANK(Table24[[#This Row],[HTC - Qualifying (QRE) - Amt]]),SUM(Table24[[#This Row],[NPA - Qualifying (QRE) - Amt]],Table24[[#This Row],[NPA - Non-Qualifying (NQRE) - Amt]]),SUM(Table24[[#This Row],[HTC - Qualifying (QRE) - Amt]]+Table24[[#This Row],[HTC - Non-Qualifying (NQRE) - Amt]]))</f>
        <v>0</v>
      </c>
    </row>
    <row r="4553" spans="2:10" x14ac:dyDescent="0.3">
      <c r="B4553" s="32" t="e">
        <f>_xlfn.XLOOKUP(A4553,Table1[Categories of Work],Table1[Cost Type])</f>
        <v>#N/A</v>
      </c>
      <c r="C4553" s="63"/>
      <c r="J4553" s="34">
        <f>IF(ISBLANK(Table24[[#This Row],[HTC - Qualifying (QRE) - Amt]]),SUM(Table24[[#This Row],[NPA - Qualifying (QRE) - Amt]],Table24[[#This Row],[NPA - Non-Qualifying (NQRE) - Amt]]),SUM(Table24[[#This Row],[HTC - Qualifying (QRE) - Amt]]+Table24[[#This Row],[HTC - Non-Qualifying (NQRE) - Amt]]))</f>
        <v>0</v>
      </c>
    </row>
    <row r="4554" spans="2:10" x14ac:dyDescent="0.3">
      <c r="B4554" s="32" t="e">
        <f>_xlfn.XLOOKUP(A4554,Table1[Categories of Work],Table1[Cost Type])</f>
        <v>#N/A</v>
      </c>
      <c r="C4554" s="63"/>
      <c r="J4554" s="34">
        <f>IF(ISBLANK(Table24[[#This Row],[HTC - Qualifying (QRE) - Amt]]),SUM(Table24[[#This Row],[NPA - Qualifying (QRE) - Amt]],Table24[[#This Row],[NPA - Non-Qualifying (NQRE) - Amt]]),SUM(Table24[[#This Row],[HTC - Qualifying (QRE) - Amt]]+Table24[[#This Row],[HTC - Non-Qualifying (NQRE) - Amt]]))</f>
        <v>0</v>
      </c>
    </row>
    <row r="4555" spans="2:10" x14ac:dyDescent="0.3">
      <c r="B4555" s="32" t="e">
        <f>_xlfn.XLOOKUP(A4555,Table1[Categories of Work],Table1[Cost Type])</f>
        <v>#N/A</v>
      </c>
      <c r="C4555" s="63"/>
      <c r="J4555" s="34">
        <f>IF(ISBLANK(Table24[[#This Row],[HTC - Qualifying (QRE) - Amt]]),SUM(Table24[[#This Row],[NPA - Qualifying (QRE) - Amt]],Table24[[#This Row],[NPA - Non-Qualifying (NQRE) - Amt]]),SUM(Table24[[#This Row],[HTC - Qualifying (QRE) - Amt]]+Table24[[#This Row],[HTC - Non-Qualifying (NQRE) - Amt]]))</f>
        <v>0</v>
      </c>
    </row>
    <row r="4556" spans="2:10" x14ac:dyDescent="0.3">
      <c r="B4556" s="32" t="e">
        <f>_xlfn.XLOOKUP(A4556,Table1[Categories of Work],Table1[Cost Type])</f>
        <v>#N/A</v>
      </c>
      <c r="C4556" s="63"/>
      <c r="J4556" s="34">
        <f>IF(ISBLANK(Table24[[#This Row],[HTC - Qualifying (QRE) - Amt]]),SUM(Table24[[#This Row],[NPA - Qualifying (QRE) - Amt]],Table24[[#This Row],[NPA - Non-Qualifying (NQRE) - Amt]]),SUM(Table24[[#This Row],[HTC - Qualifying (QRE) - Amt]]+Table24[[#This Row],[HTC - Non-Qualifying (NQRE) - Amt]]))</f>
        <v>0</v>
      </c>
    </row>
    <row r="4557" spans="2:10" x14ac:dyDescent="0.3">
      <c r="B4557" s="32" t="e">
        <f>_xlfn.XLOOKUP(A4557,Table1[Categories of Work],Table1[Cost Type])</f>
        <v>#N/A</v>
      </c>
      <c r="C4557" s="63"/>
      <c r="J4557" s="34">
        <f>IF(ISBLANK(Table24[[#This Row],[HTC - Qualifying (QRE) - Amt]]),SUM(Table24[[#This Row],[NPA - Qualifying (QRE) - Amt]],Table24[[#This Row],[NPA - Non-Qualifying (NQRE) - Amt]]),SUM(Table24[[#This Row],[HTC - Qualifying (QRE) - Amt]]+Table24[[#This Row],[HTC - Non-Qualifying (NQRE) - Amt]]))</f>
        <v>0</v>
      </c>
    </row>
    <row r="4558" spans="2:10" x14ac:dyDescent="0.3">
      <c r="B4558" s="32" t="e">
        <f>_xlfn.XLOOKUP(A4558,Table1[Categories of Work],Table1[Cost Type])</f>
        <v>#N/A</v>
      </c>
      <c r="C4558" s="63"/>
      <c r="J4558" s="34">
        <f>IF(ISBLANK(Table24[[#This Row],[HTC - Qualifying (QRE) - Amt]]),SUM(Table24[[#This Row],[NPA - Qualifying (QRE) - Amt]],Table24[[#This Row],[NPA - Non-Qualifying (NQRE) - Amt]]),SUM(Table24[[#This Row],[HTC - Qualifying (QRE) - Amt]]+Table24[[#This Row],[HTC - Non-Qualifying (NQRE) - Amt]]))</f>
        <v>0</v>
      </c>
    </row>
    <row r="4559" spans="2:10" x14ac:dyDescent="0.3">
      <c r="B4559" s="32" t="e">
        <f>_xlfn.XLOOKUP(A4559,Table1[Categories of Work],Table1[Cost Type])</f>
        <v>#N/A</v>
      </c>
      <c r="C4559" s="63"/>
      <c r="J4559" s="34">
        <f>IF(ISBLANK(Table24[[#This Row],[HTC - Qualifying (QRE) - Amt]]),SUM(Table24[[#This Row],[NPA - Qualifying (QRE) - Amt]],Table24[[#This Row],[NPA - Non-Qualifying (NQRE) - Amt]]),SUM(Table24[[#This Row],[HTC - Qualifying (QRE) - Amt]]+Table24[[#This Row],[HTC - Non-Qualifying (NQRE) - Amt]]))</f>
        <v>0</v>
      </c>
    </row>
    <row r="4560" spans="2:10" x14ac:dyDescent="0.3">
      <c r="B4560" s="32" t="e">
        <f>_xlfn.XLOOKUP(A4560,Table1[Categories of Work],Table1[Cost Type])</f>
        <v>#N/A</v>
      </c>
      <c r="C4560" s="63"/>
      <c r="J4560" s="34">
        <f>IF(ISBLANK(Table24[[#This Row],[HTC - Qualifying (QRE) - Amt]]),SUM(Table24[[#This Row],[NPA - Qualifying (QRE) - Amt]],Table24[[#This Row],[NPA - Non-Qualifying (NQRE) - Amt]]),SUM(Table24[[#This Row],[HTC - Qualifying (QRE) - Amt]]+Table24[[#This Row],[HTC - Non-Qualifying (NQRE) - Amt]]))</f>
        <v>0</v>
      </c>
    </row>
    <row r="4561" spans="2:10" x14ac:dyDescent="0.3">
      <c r="B4561" s="32" t="e">
        <f>_xlfn.XLOOKUP(A4561,Table1[Categories of Work],Table1[Cost Type])</f>
        <v>#N/A</v>
      </c>
      <c r="C4561" s="63"/>
      <c r="J4561" s="34">
        <f>IF(ISBLANK(Table24[[#This Row],[HTC - Qualifying (QRE) - Amt]]),SUM(Table24[[#This Row],[NPA - Qualifying (QRE) - Amt]],Table24[[#This Row],[NPA - Non-Qualifying (NQRE) - Amt]]),SUM(Table24[[#This Row],[HTC - Qualifying (QRE) - Amt]]+Table24[[#This Row],[HTC - Non-Qualifying (NQRE) - Amt]]))</f>
        <v>0</v>
      </c>
    </row>
    <row r="4562" spans="2:10" x14ac:dyDescent="0.3">
      <c r="B4562" s="32" t="e">
        <f>_xlfn.XLOOKUP(A4562,Table1[Categories of Work],Table1[Cost Type])</f>
        <v>#N/A</v>
      </c>
      <c r="C4562" s="63"/>
      <c r="J4562" s="34">
        <f>IF(ISBLANK(Table24[[#This Row],[HTC - Qualifying (QRE) - Amt]]),SUM(Table24[[#This Row],[NPA - Qualifying (QRE) - Amt]],Table24[[#This Row],[NPA - Non-Qualifying (NQRE) - Amt]]),SUM(Table24[[#This Row],[HTC - Qualifying (QRE) - Amt]]+Table24[[#This Row],[HTC - Non-Qualifying (NQRE) - Amt]]))</f>
        <v>0</v>
      </c>
    </row>
    <row r="4563" spans="2:10" x14ac:dyDescent="0.3">
      <c r="B4563" s="32" t="e">
        <f>_xlfn.XLOOKUP(A4563,Table1[Categories of Work],Table1[Cost Type])</f>
        <v>#N/A</v>
      </c>
      <c r="C4563" s="63"/>
      <c r="J4563" s="34">
        <f>IF(ISBLANK(Table24[[#This Row],[HTC - Qualifying (QRE) - Amt]]),SUM(Table24[[#This Row],[NPA - Qualifying (QRE) - Amt]],Table24[[#This Row],[NPA - Non-Qualifying (NQRE) - Amt]]),SUM(Table24[[#This Row],[HTC - Qualifying (QRE) - Amt]]+Table24[[#This Row],[HTC - Non-Qualifying (NQRE) - Amt]]))</f>
        <v>0</v>
      </c>
    </row>
    <row r="4564" spans="2:10" x14ac:dyDescent="0.3">
      <c r="B4564" s="32" t="e">
        <f>_xlfn.XLOOKUP(A4564,Table1[Categories of Work],Table1[Cost Type])</f>
        <v>#N/A</v>
      </c>
      <c r="C4564" s="63"/>
      <c r="J4564" s="34">
        <f>IF(ISBLANK(Table24[[#This Row],[HTC - Qualifying (QRE) - Amt]]),SUM(Table24[[#This Row],[NPA - Qualifying (QRE) - Amt]],Table24[[#This Row],[NPA - Non-Qualifying (NQRE) - Amt]]),SUM(Table24[[#This Row],[HTC - Qualifying (QRE) - Amt]]+Table24[[#This Row],[HTC - Non-Qualifying (NQRE) - Amt]]))</f>
        <v>0</v>
      </c>
    </row>
    <row r="4565" spans="2:10" x14ac:dyDescent="0.3">
      <c r="B4565" s="32" t="e">
        <f>_xlfn.XLOOKUP(A4565,Table1[Categories of Work],Table1[Cost Type])</f>
        <v>#N/A</v>
      </c>
      <c r="C4565" s="63"/>
      <c r="J4565" s="34">
        <f>IF(ISBLANK(Table24[[#This Row],[HTC - Qualifying (QRE) - Amt]]),SUM(Table24[[#This Row],[NPA - Qualifying (QRE) - Amt]],Table24[[#This Row],[NPA - Non-Qualifying (NQRE) - Amt]]),SUM(Table24[[#This Row],[HTC - Qualifying (QRE) - Amt]]+Table24[[#This Row],[HTC - Non-Qualifying (NQRE) - Amt]]))</f>
        <v>0</v>
      </c>
    </row>
    <row r="4566" spans="2:10" x14ac:dyDescent="0.3">
      <c r="B4566" s="32" t="e">
        <f>_xlfn.XLOOKUP(A4566,Table1[Categories of Work],Table1[Cost Type])</f>
        <v>#N/A</v>
      </c>
      <c r="C4566" s="63"/>
      <c r="J4566" s="34">
        <f>IF(ISBLANK(Table24[[#This Row],[HTC - Qualifying (QRE) - Amt]]),SUM(Table24[[#This Row],[NPA - Qualifying (QRE) - Amt]],Table24[[#This Row],[NPA - Non-Qualifying (NQRE) - Amt]]),SUM(Table24[[#This Row],[HTC - Qualifying (QRE) - Amt]]+Table24[[#This Row],[HTC - Non-Qualifying (NQRE) - Amt]]))</f>
        <v>0</v>
      </c>
    </row>
    <row r="4567" spans="2:10" x14ac:dyDescent="0.3">
      <c r="B4567" s="32" t="e">
        <f>_xlfn.XLOOKUP(A4567,Table1[Categories of Work],Table1[Cost Type])</f>
        <v>#N/A</v>
      </c>
      <c r="C4567" s="63"/>
      <c r="J4567" s="34">
        <f>IF(ISBLANK(Table24[[#This Row],[HTC - Qualifying (QRE) - Amt]]),SUM(Table24[[#This Row],[NPA - Qualifying (QRE) - Amt]],Table24[[#This Row],[NPA - Non-Qualifying (NQRE) - Amt]]),SUM(Table24[[#This Row],[HTC - Qualifying (QRE) - Amt]]+Table24[[#This Row],[HTC - Non-Qualifying (NQRE) - Amt]]))</f>
        <v>0</v>
      </c>
    </row>
    <row r="4568" spans="2:10" x14ac:dyDescent="0.3">
      <c r="B4568" s="32" t="e">
        <f>_xlfn.XLOOKUP(A4568,Table1[Categories of Work],Table1[Cost Type])</f>
        <v>#N/A</v>
      </c>
      <c r="C4568" s="63"/>
      <c r="J4568" s="34">
        <f>IF(ISBLANK(Table24[[#This Row],[HTC - Qualifying (QRE) - Amt]]),SUM(Table24[[#This Row],[NPA - Qualifying (QRE) - Amt]],Table24[[#This Row],[NPA - Non-Qualifying (NQRE) - Amt]]),SUM(Table24[[#This Row],[HTC - Qualifying (QRE) - Amt]]+Table24[[#This Row],[HTC - Non-Qualifying (NQRE) - Amt]]))</f>
        <v>0</v>
      </c>
    </row>
    <row r="4569" spans="2:10" x14ac:dyDescent="0.3">
      <c r="B4569" s="32" t="e">
        <f>_xlfn.XLOOKUP(A4569,Table1[Categories of Work],Table1[Cost Type])</f>
        <v>#N/A</v>
      </c>
      <c r="C4569" s="63"/>
      <c r="J4569" s="34">
        <f>IF(ISBLANK(Table24[[#This Row],[HTC - Qualifying (QRE) - Amt]]),SUM(Table24[[#This Row],[NPA - Qualifying (QRE) - Amt]],Table24[[#This Row],[NPA - Non-Qualifying (NQRE) - Amt]]),SUM(Table24[[#This Row],[HTC - Qualifying (QRE) - Amt]]+Table24[[#This Row],[HTC - Non-Qualifying (NQRE) - Amt]]))</f>
        <v>0</v>
      </c>
    </row>
    <row r="4570" spans="2:10" x14ac:dyDescent="0.3">
      <c r="B4570" s="32" t="e">
        <f>_xlfn.XLOOKUP(A4570,Table1[Categories of Work],Table1[Cost Type])</f>
        <v>#N/A</v>
      </c>
      <c r="C4570" s="63"/>
      <c r="J4570" s="34">
        <f>IF(ISBLANK(Table24[[#This Row],[HTC - Qualifying (QRE) - Amt]]),SUM(Table24[[#This Row],[NPA - Qualifying (QRE) - Amt]],Table24[[#This Row],[NPA - Non-Qualifying (NQRE) - Amt]]),SUM(Table24[[#This Row],[HTC - Qualifying (QRE) - Amt]]+Table24[[#This Row],[HTC - Non-Qualifying (NQRE) - Amt]]))</f>
        <v>0</v>
      </c>
    </row>
    <row r="4571" spans="2:10" x14ac:dyDescent="0.3">
      <c r="B4571" s="32" t="e">
        <f>_xlfn.XLOOKUP(A4571,Table1[Categories of Work],Table1[Cost Type])</f>
        <v>#N/A</v>
      </c>
      <c r="C4571" s="63"/>
      <c r="J4571" s="34">
        <f>IF(ISBLANK(Table24[[#This Row],[HTC - Qualifying (QRE) - Amt]]),SUM(Table24[[#This Row],[NPA - Qualifying (QRE) - Amt]],Table24[[#This Row],[NPA - Non-Qualifying (NQRE) - Amt]]),SUM(Table24[[#This Row],[HTC - Qualifying (QRE) - Amt]]+Table24[[#This Row],[HTC - Non-Qualifying (NQRE) - Amt]]))</f>
        <v>0</v>
      </c>
    </row>
    <row r="4572" spans="2:10" x14ac:dyDescent="0.3">
      <c r="B4572" s="32" t="e">
        <f>_xlfn.XLOOKUP(A4572,Table1[Categories of Work],Table1[Cost Type])</f>
        <v>#N/A</v>
      </c>
      <c r="C4572" s="63"/>
      <c r="J4572" s="34">
        <f>IF(ISBLANK(Table24[[#This Row],[HTC - Qualifying (QRE) - Amt]]),SUM(Table24[[#This Row],[NPA - Qualifying (QRE) - Amt]],Table24[[#This Row],[NPA - Non-Qualifying (NQRE) - Amt]]),SUM(Table24[[#This Row],[HTC - Qualifying (QRE) - Amt]]+Table24[[#This Row],[HTC - Non-Qualifying (NQRE) - Amt]]))</f>
        <v>0</v>
      </c>
    </row>
    <row r="4573" spans="2:10" x14ac:dyDescent="0.3">
      <c r="B4573" s="32" t="e">
        <f>_xlfn.XLOOKUP(A4573,Table1[Categories of Work],Table1[Cost Type])</f>
        <v>#N/A</v>
      </c>
      <c r="C4573" s="63"/>
      <c r="J4573" s="34">
        <f>IF(ISBLANK(Table24[[#This Row],[HTC - Qualifying (QRE) - Amt]]),SUM(Table24[[#This Row],[NPA - Qualifying (QRE) - Amt]],Table24[[#This Row],[NPA - Non-Qualifying (NQRE) - Amt]]),SUM(Table24[[#This Row],[HTC - Qualifying (QRE) - Amt]]+Table24[[#This Row],[HTC - Non-Qualifying (NQRE) - Amt]]))</f>
        <v>0</v>
      </c>
    </row>
    <row r="4574" spans="2:10" x14ac:dyDescent="0.3">
      <c r="B4574" s="32" t="e">
        <f>_xlfn.XLOOKUP(A4574,Table1[Categories of Work],Table1[Cost Type])</f>
        <v>#N/A</v>
      </c>
      <c r="C4574" s="63"/>
      <c r="J4574" s="34">
        <f>IF(ISBLANK(Table24[[#This Row],[HTC - Qualifying (QRE) - Amt]]),SUM(Table24[[#This Row],[NPA - Qualifying (QRE) - Amt]],Table24[[#This Row],[NPA - Non-Qualifying (NQRE) - Amt]]),SUM(Table24[[#This Row],[HTC - Qualifying (QRE) - Amt]]+Table24[[#This Row],[HTC - Non-Qualifying (NQRE) - Amt]]))</f>
        <v>0</v>
      </c>
    </row>
    <row r="4575" spans="2:10" x14ac:dyDescent="0.3">
      <c r="B4575" s="32" t="e">
        <f>_xlfn.XLOOKUP(A4575,Table1[Categories of Work],Table1[Cost Type])</f>
        <v>#N/A</v>
      </c>
      <c r="C4575" s="63"/>
      <c r="J4575" s="34">
        <f>IF(ISBLANK(Table24[[#This Row],[HTC - Qualifying (QRE) - Amt]]),SUM(Table24[[#This Row],[NPA - Qualifying (QRE) - Amt]],Table24[[#This Row],[NPA - Non-Qualifying (NQRE) - Amt]]),SUM(Table24[[#This Row],[HTC - Qualifying (QRE) - Amt]]+Table24[[#This Row],[HTC - Non-Qualifying (NQRE) - Amt]]))</f>
        <v>0</v>
      </c>
    </row>
    <row r="4576" spans="2:10" x14ac:dyDescent="0.3">
      <c r="B4576" s="32" t="e">
        <f>_xlfn.XLOOKUP(A4576,Table1[Categories of Work],Table1[Cost Type])</f>
        <v>#N/A</v>
      </c>
      <c r="C4576" s="63"/>
      <c r="J4576" s="34">
        <f>IF(ISBLANK(Table24[[#This Row],[HTC - Qualifying (QRE) - Amt]]),SUM(Table24[[#This Row],[NPA - Qualifying (QRE) - Amt]],Table24[[#This Row],[NPA - Non-Qualifying (NQRE) - Amt]]),SUM(Table24[[#This Row],[HTC - Qualifying (QRE) - Amt]]+Table24[[#This Row],[HTC - Non-Qualifying (NQRE) - Amt]]))</f>
        <v>0</v>
      </c>
    </row>
    <row r="4577" spans="2:10" x14ac:dyDescent="0.3">
      <c r="B4577" s="32" t="e">
        <f>_xlfn.XLOOKUP(A4577,Table1[Categories of Work],Table1[Cost Type])</f>
        <v>#N/A</v>
      </c>
      <c r="C4577" s="63"/>
      <c r="J4577" s="34">
        <f>IF(ISBLANK(Table24[[#This Row],[HTC - Qualifying (QRE) - Amt]]),SUM(Table24[[#This Row],[NPA - Qualifying (QRE) - Amt]],Table24[[#This Row],[NPA - Non-Qualifying (NQRE) - Amt]]),SUM(Table24[[#This Row],[HTC - Qualifying (QRE) - Amt]]+Table24[[#This Row],[HTC - Non-Qualifying (NQRE) - Amt]]))</f>
        <v>0</v>
      </c>
    </row>
    <row r="4578" spans="2:10" x14ac:dyDescent="0.3">
      <c r="B4578" s="32" t="e">
        <f>_xlfn.XLOOKUP(A4578,Table1[Categories of Work],Table1[Cost Type])</f>
        <v>#N/A</v>
      </c>
      <c r="C4578" s="63"/>
      <c r="J4578" s="34">
        <f>IF(ISBLANK(Table24[[#This Row],[HTC - Qualifying (QRE) - Amt]]),SUM(Table24[[#This Row],[NPA - Qualifying (QRE) - Amt]],Table24[[#This Row],[NPA - Non-Qualifying (NQRE) - Amt]]),SUM(Table24[[#This Row],[HTC - Qualifying (QRE) - Amt]]+Table24[[#This Row],[HTC - Non-Qualifying (NQRE) - Amt]]))</f>
        <v>0</v>
      </c>
    </row>
    <row r="4579" spans="2:10" x14ac:dyDescent="0.3">
      <c r="B4579" s="32" t="e">
        <f>_xlfn.XLOOKUP(A4579,Table1[Categories of Work],Table1[Cost Type])</f>
        <v>#N/A</v>
      </c>
      <c r="C4579" s="63"/>
      <c r="J4579" s="34">
        <f>IF(ISBLANK(Table24[[#This Row],[HTC - Qualifying (QRE) - Amt]]),SUM(Table24[[#This Row],[NPA - Qualifying (QRE) - Amt]],Table24[[#This Row],[NPA - Non-Qualifying (NQRE) - Amt]]),SUM(Table24[[#This Row],[HTC - Qualifying (QRE) - Amt]]+Table24[[#This Row],[HTC - Non-Qualifying (NQRE) - Amt]]))</f>
        <v>0</v>
      </c>
    </row>
    <row r="4580" spans="2:10" x14ac:dyDescent="0.3">
      <c r="B4580" s="32" t="e">
        <f>_xlfn.XLOOKUP(A4580,Table1[Categories of Work],Table1[Cost Type])</f>
        <v>#N/A</v>
      </c>
      <c r="C4580" s="63"/>
      <c r="J4580" s="34">
        <f>IF(ISBLANK(Table24[[#This Row],[HTC - Qualifying (QRE) - Amt]]),SUM(Table24[[#This Row],[NPA - Qualifying (QRE) - Amt]],Table24[[#This Row],[NPA - Non-Qualifying (NQRE) - Amt]]),SUM(Table24[[#This Row],[HTC - Qualifying (QRE) - Amt]]+Table24[[#This Row],[HTC - Non-Qualifying (NQRE) - Amt]]))</f>
        <v>0</v>
      </c>
    </row>
    <row r="4581" spans="2:10" x14ac:dyDescent="0.3">
      <c r="B4581" s="32" t="e">
        <f>_xlfn.XLOOKUP(A4581,Table1[Categories of Work],Table1[Cost Type])</f>
        <v>#N/A</v>
      </c>
      <c r="C4581" s="63"/>
      <c r="J4581" s="34">
        <f>IF(ISBLANK(Table24[[#This Row],[HTC - Qualifying (QRE) - Amt]]),SUM(Table24[[#This Row],[NPA - Qualifying (QRE) - Amt]],Table24[[#This Row],[NPA - Non-Qualifying (NQRE) - Amt]]),SUM(Table24[[#This Row],[HTC - Qualifying (QRE) - Amt]]+Table24[[#This Row],[HTC - Non-Qualifying (NQRE) - Amt]]))</f>
        <v>0</v>
      </c>
    </row>
    <row r="4582" spans="2:10" x14ac:dyDescent="0.3">
      <c r="B4582" s="32" t="e">
        <f>_xlfn.XLOOKUP(A4582,Table1[Categories of Work],Table1[Cost Type])</f>
        <v>#N/A</v>
      </c>
      <c r="C4582" s="63"/>
      <c r="J4582" s="34">
        <f>IF(ISBLANK(Table24[[#This Row],[HTC - Qualifying (QRE) - Amt]]),SUM(Table24[[#This Row],[NPA - Qualifying (QRE) - Amt]],Table24[[#This Row],[NPA - Non-Qualifying (NQRE) - Amt]]),SUM(Table24[[#This Row],[HTC - Qualifying (QRE) - Amt]]+Table24[[#This Row],[HTC - Non-Qualifying (NQRE) - Amt]]))</f>
        <v>0</v>
      </c>
    </row>
    <row r="4583" spans="2:10" x14ac:dyDescent="0.3">
      <c r="B4583" s="32" t="e">
        <f>_xlfn.XLOOKUP(A4583,Table1[Categories of Work],Table1[Cost Type])</f>
        <v>#N/A</v>
      </c>
      <c r="C4583" s="63"/>
      <c r="J4583" s="34">
        <f>IF(ISBLANK(Table24[[#This Row],[HTC - Qualifying (QRE) - Amt]]),SUM(Table24[[#This Row],[NPA - Qualifying (QRE) - Amt]],Table24[[#This Row],[NPA - Non-Qualifying (NQRE) - Amt]]),SUM(Table24[[#This Row],[HTC - Qualifying (QRE) - Amt]]+Table24[[#This Row],[HTC - Non-Qualifying (NQRE) - Amt]]))</f>
        <v>0</v>
      </c>
    </row>
    <row r="4584" spans="2:10" x14ac:dyDescent="0.3">
      <c r="B4584" s="32" t="e">
        <f>_xlfn.XLOOKUP(A4584,Table1[Categories of Work],Table1[Cost Type])</f>
        <v>#N/A</v>
      </c>
      <c r="C4584" s="63"/>
      <c r="J4584" s="34">
        <f>IF(ISBLANK(Table24[[#This Row],[HTC - Qualifying (QRE) - Amt]]),SUM(Table24[[#This Row],[NPA - Qualifying (QRE) - Amt]],Table24[[#This Row],[NPA - Non-Qualifying (NQRE) - Amt]]),SUM(Table24[[#This Row],[HTC - Qualifying (QRE) - Amt]]+Table24[[#This Row],[HTC - Non-Qualifying (NQRE) - Amt]]))</f>
        <v>0</v>
      </c>
    </row>
    <row r="4585" spans="2:10" x14ac:dyDescent="0.3">
      <c r="B4585" s="32" t="e">
        <f>_xlfn.XLOOKUP(A4585,Table1[Categories of Work],Table1[Cost Type])</f>
        <v>#N/A</v>
      </c>
      <c r="C4585" s="63"/>
      <c r="J4585" s="34">
        <f>IF(ISBLANK(Table24[[#This Row],[HTC - Qualifying (QRE) - Amt]]),SUM(Table24[[#This Row],[NPA - Qualifying (QRE) - Amt]],Table24[[#This Row],[NPA - Non-Qualifying (NQRE) - Amt]]),SUM(Table24[[#This Row],[HTC - Qualifying (QRE) - Amt]]+Table24[[#This Row],[HTC - Non-Qualifying (NQRE) - Amt]]))</f>
        <v>0</v>
      </c>
    </row>
    <row r="4586" spans="2:10" x14ac:dyDescent="0.3">
      <c r="B4586" s="32" t="e">
        <f>_xlfn.XLOOKUP(A4586,Table1[Categories of Work],Table1[Cost Type])</f>
        <v>#N/A</v>
      </c>
      <c r="C4586" s="63"/>
      <c r="J4586" s="34">
        <f>IF(ISBLANK(Table24[[#This Row],[HTC - Qualifying (QRE) - Amt]]),SUM(Table24[[#This Row],[NPA - Qualifying (QRE) - Amt]],Table24[[#This Row],[NPA - Non-Qualifying (NQRE) - Amt]]),SUM(Table24[[#This Row],[HTC - Qualifying (QRE) - Amt]]+Table24[[#This Row],[HTC - Non-Qualifying (NQRE) - Amt]]))</f>
        <v>0</v>
      </c>
    </row>
    <row r="4587" spans="2:10" x14ac:dyDescent="0.3">
      <c r="B4587" s="32" t="e">
        <f>_xlfn.XLOOKUP(A4587,Table1[Categories of Work],Table1[Cost Type])</f>
        <v>#N/A</v>
      </c>
      <c r="C4587" s="63"/>
      <c r="J4587" s="34">
        <f>IF(ISBLANK(Table24[[#This Row],[HTC - Qualifying (QRE) - Amt]]),SUM(Table24[[#This Row],[NPA - Qualifying (QRE) - Amt]],Table24[[#This Row],[NPA - Non-Qualifying (NQRE) - Amt]]),SUM(Table24[[#This Row],[HTC - Qualifying (QRE) - Amt]]+Table24[[#This Row],[HTC - Non-Qualifying (NQRE) - Amt]]))</f>
        <v>0</v>
      </c>
    </row>
    <row r="4588" spans="2:10" x14ac:dyDescent="0.3">
      <c r="B4588" s="32" t="e">
        <f>_xlfn.XLOOKUP(A4588,Table1[Categories of Work],Table1[Cost Type])</f>
        <v>#N/A</v>
      </c>
      <c r="C4588" s="63"/>
      <c r="J4588" s="34">
        <f>IF(ISBLANK(Table24[[#This Row],[HTC - Qualifying (QRE) - Amt]]),SUM(Table24[[#This Row],[NPA - Qualifying (QRE) - Amt]],Table24[[#This Row],[NPA - Non-Qualifying (NQRE) - Amt]]),SUM(Table24[[#This Row],[HTC - Qualifying (QRE) - Amt]]+Table24[[#This Row],[HTC - Non-Qualifying (NQRE) - Amt]]))</f>
        <v>0</v>
      </c>
    </row>
    <row r="4589" spans="2:10" x14ac:dyDescent="0.3">
      <c r="B4589" s="32" t="e">
        <f>_xlfn.XLOOKUP(A4589,Table1[Categories of Work],Table1[Cost Type])</f>
        <v>#N/A</v>
      </c>
      <c r="C4589" s="63"/>
      <c r="J4589" s="34">
        <f>IF(ISBLANK(Table24[[#This Row],[HTC - Qualifying (QRE) - Amt]]),SUM(Table24[[#This Row],[NPA - Qualifying (QRE) - Amt]],Table24[[#This Row],[NPA - Non-Qualifying (NQRE) - Amt]]),SUM(Table24[[#This Row],[HTC - Qualifying (QRE) - Amt]]+Table24[[#This Row],[HTC - Non-Qualifying (NQRE) - Amt]]))</f>
        <v>0</v>
      </c>
    </row>
    <row r="4590" spans="2:10" x14ac:dyDescent="0.3">
      <c r="B4590" s="32" t="e">
        <f>_xlfn.XLOOKUP(A4590,Table1[Categories of Work],Table1[Cost Type])</f>
        <v>#N/A</v>
      </c>
      <c r="C4590" s="63"/>
      <c r="J4590" s="34">
        <f>IF(ISBLANK(Table24[[#This Row],[HTC - Qualifying (QRE) - Amt]]),SUM(Table24[[#This Row],[NPA - Qualifying (QRE) - Amt]],Table24[[#This Row],[NPA - Non-Qualifying (NQRE) - Amt]]),SUM(Table24[[#This Row],[HTC - Qualifying (QRE) - Amt]]+Table24[[#This Row],[HTC - Non-Qualifying (NQRE) - Amt]]))</f>
        <v>0</v>
      </c>
    </row>
    <row r="4591" spans="2:10" x14ac:dyDescent="0.3">
      <c r="B4591" s="32" t="e">
        <f>_xlfn.XLOOKUP(A4591,Table1[Categories of Work],Table1[Cost Type])</f>
        <v>#N/A</v>
      </c>
      <c r="C4591" s="63"/>
      <c r="J4591" s="34">
        <f>IF(ISBLANK(Table24[[#This Row],[HTC - Qualifying (QRE) - Amt]]),SUM(Table24[[#This Row],[NPA - Qualifying (QRE) - Amt]],Table24[[#This Row],[NPA - Non-Qualifying (NQRE) - Amt]]),SUM(Table24[[#This Row],[HTC - Qualifying (QRE) - Amt]]+Table24[[#This Row],[HTC - Non-Qualifying (NQRE) - Amt]]))</f>
        <v>0</v>
      </c>
    </row>
    <row r="4592" spans="2:10" x14ac:dyDescent="0.3">
      <c r="B4592" s="32" t="e">
        <f>_xlfn.XLOOKUP(A4592,Table1[Categories of Work],Table1[Cost Type])</f>
        <v>#N/A</v>
      </c>
      <c r="C4592" s="63"/>
      <c r="J4592" s="34">
        <f>IF(ISBLANK(Table24[[#This Row],[HTC - Qualifying (QRE) - Amt]]),SUM(Table24[[#This Row],[NPA - Qualifying (QRE) - Amt]],Table24[[#This Row],[NPA - Non-Qualifying (NQRE) - Amt]]),SUM(Table24[[#This Row],[HTC - Qualifying (QRE) - Amt]]+Table24[[#This Row],[HTC - Non-Qualifying (NQRE) - Amt]]))</f>
        <v>0</v>
      </c>
    </row>
    <row r="4593" spans="2:10" x14ac:dyDescent="0.3">
      <c r="B4593" s="32" t="e">
        <f>_xlfn.XLOOKUP(A4593,Table1[Categories of Work],Table1[Cost Type])</f>
        <v>#N/A</v>
      </c>
      <c r="C4593" s="63"/>
      <c r="J4593" s="34">
        <f>IF(ISBLANK(Table24[[#This Row],[HTC - Qualifying (QRE) - Amt]]),SUM(Table24[[#This Row],[NPA - Qualifying (QRE) - Amt]],Table24[[#This Row],[NPA - Non-Qualifying (NQRE) - Amt]]),SUM(Table24[[#This Row],[HTC - Qualifying (QRE) - Amt]]+Table24[[#This Row],[HTC - Non-Qualifying (NQRE) - Amt]]))</f>
        <v>0</v>
      </c>
    </row>
    <row r="4594" spans="2:10" x14ac:dyDescent="0.3">
      <c r="B4594" s="32" t="e">
        <f>_xlfn.XLOOKUP(A4594,Table1[Categories of Work],Table1[Cost Type])</f>
        <v>#N/A</v>
      </c>
      <c r="C4594" s="63"/>
      <c r="J4594" s="34">
        <f>IF(ISBLANK(Table24[[#This Row],[HTC - Qualifying (QRE) - Amt]]),SUM(Table24[[#This Row],[NPA - Qualifying (QRE) - Amt]],Table24[[#This Row],[NPA - Non-Qualifying (NQRE) - Amt]]),SUM(Table24[[#This Row],[HTC - Qualifying (QRE) - Amt]]+Table24[[#This Row],[HTC - Non-Qualifying (NQRE) - Amt]]))</f>
        <v>0</v>
      </c>
    </row>
    <row r="4595" spans="2:10" x14ac:dyDescent="0.3">
      <c r="B4595" s="32" t="e">
        <f>_xlfn.XLOOKUP(A4595,Table1[Categories of Work],Table1[Cost Type])</f>
        <v>#N/A</v>
      </c>
      <c r="C4595" s="63"/>
      <c r="J4595" s="34">
        <f>IF(ISBLANK(Table24[[#This Row],[HTC - Qualifying (QRE) - Amt]]),SUM(Table24[[#This Row],[NPA - Qualifying (QRE) - Amt]],Table24[[#This Row],[NPA - Non-Qualifying (NQRE) - Amt]]),SUM(Table24[[#This Row],[HTC - Qualifying (QRE) - Amt]]+Table24[[#This Row],[HTC - Non-Qualifying (NQRE) - Amt]]))</f>
        <v>0</v>
      </c>
    </row>
    <row r="4596" spans="2:10" x14ac:dyDescent="0.3">
      <c r="B4596" s="32" t="e">
        <f>_xlfn.XLOOKUP(A4596,Table1[Categories of Work],Table1[Cost Type])</f>
        <v>#N/A</v>
      </c>
      <c r="C4596" s="63"/>
      <c r="J4596" s="34">
        <f>IF(ISBLANK(Table24[[#This Row],[HTC - Qualifying (QRE) - Amt]]),SUM(Table24[[#This Row],[NPA - Qualifying (QRE) - Amt]],Table24[[#This Row],[NPA - Non-Qualifying (NQRE) - Amt]]),SUM(Table24[[#This Row],[HTC - Qualifying (QRE) - Amt]]+Table24[[#This Row],[HTC - Non-Qualifying (NQRE) - Amt]]))</f>
        <v>0</v>
      </c>
    </row>
    <row r="4597" spans="2:10" x14ac:dyDescent="0.3">
      <c r="B4597" s="32" t="e">
        <f>_xlfn.XLOOKUP(A4597,Table1[Categories of Work],Table1[Cost Type])</f>
        <v>#N/A</v>
      </c>
      <c r="C4597" s="63"/>
      <c r="J4597" s="34">
        <f>IF(ISBLANK(Table24[[#This Row],[HTC - Qualifying (QRE) - Amt]]),SUM(Table24[[#This Row],[NPA - Qualifying (QRE) - Amt]],Table24[[#This Row],[NPA - Non-Qualifying (NQRE) - Amt]]),SUM(Table24[[#This Row],[HTC - Qualifying (QRE) - Amt]]+Table24[[#This Row],[HTC - Non-Qualifying (NQRE) - Amt]]))</f>
        <v>0</v>
      </c>
    </row>
    <row r="4598" spans="2:10" x14ac:dyDescent="0.3">
      <c r="B4598" s="32" t="e">
        <f>_xlfn.XLOOKUP(A4598,Table1[Categories of Work],Table1[Cost Type])</f>
        <v>#N/A</v>
      </c>
      <c r="C4598" s="63"/>
      <c r="J4598" s="34">
        <f>IF(ISBLANK(Table24[[#This Row],[HTC - Qualifying (QRE) - Amt]]),SUM(Table24[[#This Row],[NPA - Qualifying (QRE) - Amt]],Table24[[#This Row],[NPA - Non-Qualifying (NQRE) - Amt]]),SUM(Table24[[#This Row],[HTC - Qualifying (QRE) - Amt]]+Table24[[#This Row],[HTC - Non-Qualifying (NQRE) - Amt]]))</f>
        <v>0</v>
      </c>
    </row>
    <row r="4599" spans="2:10" x14ac:dyDescent="0.3">
      <c r="B4599" s="32" t="e">
        <f>_xlfn.XLOOKUP(A4599,Table1[Categories of Work],Table1[Cost Type])</f>
        <v>#N/A</v>
      </c>
      <c r="C4599" s="63"/>
      <c r="J4599" s="34">
        <f>IF(ISBLANK(Table24[[#This Row],[HTC - Qualifying (QRE) - Amt]]),SUM(Table24[[#This Row],[NPA - Qualifying (QRE) - Amt]],Table24[[#This Row],[NPA - Non-Qualifying (NQRE) - Amt]]),SUM(Table24[[#This Row],[HTC - Qualifying (QRE) - Amt]]+Table24[[#This Row],[HTC - Non-Qualifying (NQRE) - Amt]]))</f>
        <v>0</v>
      </c>
    </row>
    <row r="4600" spans="2:10" x14ac:dyDescent="0.3">
      <c r="B4600" s="32" t="e">
        <f>_xlfn.XLOOKUP(A4600,Table1[Categories of Work],Table1[Cost Type])</f>
        <v>#N/A</v>
      </c>
      <c r="C4600" s="63"/>
      <c r="J4600" s="34">
        <f>IF(ISBLANK(Table24[[#This Row],[HTC - Qualifying (QRE) - Amt]]),SUM(Table24[[#This Row],[NPA - Qualifying (QRE) - Amt]],Table24[[#This Row],[NPA - Non-Qualifying (NQRE) - Amt]]),SUM(Table24[[#This Row],[HTC - Qualifying (QRE) - Amt]]+Table24[[#This Row],[HTC - Non-Qualifying (NQRE) - Amt]]))</f>
        <v>0</v>
      </c>
    </row>
    <row r="4601" spans="2:10" x14ac:dyDescent="0.3">
      <c r="B4601" s="32" t="e">
        <f>_xlfn.XLOOKUP(A4601,Table1[Categories of Work],Table1[Cost Type])</f>
        <v>#N/A</v>
      </c>
      <c r="C4601" s="63"/>
      <c r="J4601" s="34">
        <f>IF(ISBLANK(Table24[[#This Row],[HTC - Qualifying (QRE) - Amt]]),SUM(Table24[[#This Row],[NPA - Qualifying (QRE) - Amt]],Table24[[#This Row],[NPA - Non-Qualifying (NQRE) - Amt]]),SUM(Table24[[#This Row],[HTC - Qualifying (QRE) - Amt]]+Table24[[#This Row],[HTC - Non-Qualifying (NQRE) - Amt]]))</f>
        <v>0</v>
      </c>
    </row>
    <row r="4602" spans="2:10" x14ac:dyDescent="0.3">
      <c r="B4602" s="32" t="e">
        <f>_xlfn.XLOOKUP(A4602,Table1[Categories of Work],Table1[Cost Type])</f>
        <v>#N/A</v>
      </c>
      <c r="C4602" s="63"/>
      <c r="J4602" s="34">
        <f>IF(ISBLANK(Table24[[#This Row],[HTC - Qualifying (QRE) - Amt]]),SUM(Table24[[#This Row],[NPA - Qualifying (QRE) - Amt]],Table24[[#This Row],[NPA - Non-Qualifying (NQRE) - Amt]]),SUM(Table24[[#This Row],[HTC - Qualifying (QRE) - Amt]]+Table24[[#This Row],[HTC - Non-Qualifying (NQRE) - Amt]]))</f>
        <v>0</v>
      </c>
    </row>
    <row r="4603" spans="2:10" x14ac:dyDescent="0.3">
      <c r="B4603" s="32" t="e">
        <f>_xlfn.XLOOKUP(A4603,Table1[Categories of Work],Table1[Cost Type])</f>
        <v>#N/A</v>
      </c>
      <c r="C4603" s="63"/>
      <c r="J4603" s="34">
        <f>IF(ISBLANK(Table24[[#This Row],[HTC - Qualifying (QRE) - Amt]]),SUM(Table24[[#This Row],[NPA - Qualifying (QRE) - Amt]],Table24[[#This Row],[NPA - Non-Qualifying (NQRE) - Amt]]),SUM(Table24[[#This Row],[HTC - Qualifying (QRE) - Amt]]+Table24[[#This Row],[HTC - Non-Qualifying (NQRE) - Amt]]))</f>
        <v>0</v>
      </c>
    </row>
    <row r="4604" spans="2:10" x14ac:dyDescent="0.3">
      <c r="B4604" s="32" t="e">
        <f>_xlfn.XLOOKUP(A4604,Table1[Categories of Work],Table1[Cost Type])</f>
        <v>#N/A</v>
      </c>
      <c r="C4604" s="63"/>
      <c r="J4604" s="34">
        <f>IF(ISBLANK(Table24[[#This Row],[HTC - Qualifying (QRE) - Amt]]),SUM(Table24[[#This Row],[NPA - Qualifying (QRE) - Amt]],Table24[[#This Row],[NPA - Non-Qualifying (NQRE) - Amt]]),SUM(Table24[[#This Row],[HTC - Qualifying (QRE) - Amt]]+Table24[[#This Row],[HTC - Non-Qualifying (NQRE) - Amt]]))</f>
        <v>0</v>
      </c>
    </row>
    <row r="4605" spans="2:10" x14ac:dyDescent="0.3">
      <c r="B4605" s="32" t="e">
        <f>_xlfn.XLOOKUP(A4605,Table1[Categories of Work],Table1[Cost Type])</f>
        <v>#N/A</v>
      </c>
      <c r="C4605" s="63"/>
      <c r="J4605" s="34">
        <f>IF(ISBLANK(Table24[[#This Row],[HTC - Qualifying (QRE) - Amt]]),SUM(Table24[[#This Row],[NPA - Qualifying (QRE) - Amt]],Table24[[#This Row],[NPA - Non-Qualifying (NQRE) - Amt]]),SUM(Table24[[#This Row],[HTC - Qualifying (QRE) - Amt]]+Table24[[#This Row],[HTC - Non-Qualifying (NQRE) - Amt]]))</f>
        <v>0</v>
      </c>
    </row>
    <row r="4606" spans="2:10" x14ac:dyDescent="0.3">
      <c r="B4606" s="32" t="e">
        <f>_xlfn.XLOOKUP(A4606,Table1[Categories of Work],Table1[Cost Type])</f>
        <v>#N/A</v>
      </c>
      <c r="C4606" s="63"/>
      <c r="J4606" s="34">
        <f>IF(ISBLANK(Table24[[#This Row],[HTC - Qualifying (QRE) - Amt]]),SUM(Table24[[#This Row],[NPA - Qualifying (QRE) - Amt]],Table24[[#This Row],[NPA - Non-Qualifying (NQRE) - Amt]]),SUM(Table24[[#This Row],[HTC - Qualifying (QRE) - Amt]]+Table24[[#This Row],[HTC - Non-Qualifying (NQRE) - Amt]]))</f>
        <v>0</v>
      </c>
    </row>
    <row r="4607" spans="2:10" x14ac:dyDescent="0.3">
      <c r="B4607" s="32" t="e">
        <f>_xlfn.XLOOKUP(A4607,Table1[Categories of Work],Table1[Cost Type])</f>
        <v>#N/A</v>
      </c>
      <c r="C4607" s="63"/>
      <c r="J4607" s="34">
        <f>IF(ISBLANK(Table24[[#This Row],[HTC - Qualifying (QRE) - Amt]]),SUM(Table24[[#This Row],[NPA - Qualifying (QRE) - Amt]],Table24[[#This Row],[NPA - Non-Qualifying (NQRE) - Amt]]),SUM(Table24[[#This Row],[HTC - Qualifying (QRE) - Amt]]+Table24[[#This Row],[HTC - Non-Qualifying (NQRE) - Amt]]))</f>
        <v>0</v>
      </c>
    </row>
    <row r="4608" spans="2:10" x14ac:dyDescent="0.3">
      <c r="B4608" s="32" t="e">
        <f>_xlfn.XLOOKUP(A4608,Table1[Categories of Work],Table1[Cost Type])</f>
        <v>#N/A</v>
      </c>
      <c r="C4608" s="63"/>
      <c r="J4608" s="34">
        <f>IF(ISBLANK(Table24[[#This Row],[HTC - Qualifying (QRE) - Amt]]),SUM(Table24[[#This Row],[NPA - Qualifying (QRE) - Amt]],Table24[[#This Row],[NPA - Non-Qualifying (NQRE) - Amt]]),SUM(Table24[[#This Row],[HTC - Qualifying (QRE) - Amt]]+Table24[[#This Row],[HTC - Non-Qualifying (NQRE) - Amt]]))</f>
        <v>0</v>
      </c>
    </row>
    <row r="4609" spans="2:10" x14ac:dyDescent="0.3">
      <c r="B4609" s="32" t="e">
        <f>_xlfn.XLOOKUP(A4609,Table1[Categories of Work],Table1[Cost Type])</f>
        <v>#N/A</v>
      </c>
      <c r="C4609" s="63"/>
      <c r="J4609" s="34">
        <f>IF(ISBLANK(Table24[[#This Row],[HTC - Qualifying (QRE) - Amt]]),SUM(Table24[[#This Row],[NPA - Qualifying (QRE) - Amt]],Table24[[#This Row],[NPA - Non-Qualifying (NQRE) - Amt]]),SUM(Table24[[#This Row],[HTC - Qualifying (QRE) - Amt]]+Table24[[#This Row],[HTC - Non-Qualifying (NQRE) - Amt]]))</f>
        <v>0</v>
      </c>
    </row>
    <row r="4610" spans="2:10" x14ac:dyDescent="0.3">
      <c r="B4610" s="32" t="e">
        <f>_xlfn.XLOOKUP(A4610,Table1[Categories of Work],Table1[Cost Type])</f>
        <v>#N/A</v>
      </c>
      <c r="C4610" s="63"/>
      <c r="J4610" s="34">
        <f>IF(ISBLANK(Table24[[#This Row],[HTC - Qualifying (QRE) - Amt]]),SUM(Table24[[#This Row],[NPA - Qualifying (QRE) - Amt]],Table24[[#This Row],[NPA - Non-Qualifying (NQRE) - Amt]]),SUM(Table24[[#This Row],[HTC - Qualifying (QRE) - Amt]]+Table24[[#This Row],[HTC - Non-Qualifying (NQRE) - Amt]]))</f>
        <v>0</v>
      </c>
    </row>
    <row r="4611" spans="2:10" x14ac:dyDescent="0.3">
      <c r="B4611" s="32" t="e">
        <f>_xlfn.XLOOKUP(A4611,Table1[Categories of Work],Table1[Cost Type])</f>
        <v>#N/A</v>
      </c>
      <c r="C4611" s="63"/>
      <c r="J4611" s="34">
        <f>IF(ISBLANK(Table24[[#This Row],[HTC - Qualifying (QRE) - Amt]]),SUM(Table24[[#This Row],[NPA - Qualifying (QRE) - Amt]],Table24[[#This Row],[NPA - Non-Qualifying (NQRE) - Amt]]),SUM(Table24[[#This Row],[HTC - Qualifying (QRE) - Amt]]+Table24[[#This Row],[HTC - Non-Qualifying (NQRE) - Amt]]))</f>
        <v>0</v>
      </c>
    </row>
    <row r="4612" spans="2:10" x14ac:dyDescent="0.3">
      <c r="B4612" s="32" t="e">
        <f>_xlfn.XLOOKUP(A4612,Table1[Categories of Work],Table1[Cost Type])</f>
        <v>#N/A</v>
      </c>
      <c r="C4612" s="63"/>
      <c r="J4612" s="34">
        <f>IF(ISBLANK(Table24[[#This Row],[HTC - Qualifying (QRE) - Amt]]),SUM(Table24[[#This Row],[NPA - Qualifying (QRE) - Amt]],Table24[[#This Row],[NPA - Non-Qualifying (NQRE) - Amt]]),SUM(Table24[[#This Row],[HTC - Qualifying (QRE) - Amt]]+Table24[[#This Row],[HTC - Non-Qualifying (NQRE) - Amt]]))</f>
        <v>0</v>
      </c>
    </row>
    <row r="4613" spans="2:10" x14ac:dyDescent="0.3">
      <c r="B4613" s="32" t="e">
        <f>_xlfn.XLOOKUP(A4613,Table1[Categories of Work],Table1[Cost Type])</f>
        <v>#N/A</v>
      </c>
      <c r="C4613" s="63"/>
      <c r="J4613" s="34">
        <f>IF(ISBLANK(Table24[[#This Row],[HTC - Qualifying (QRE) - Amt]]),SUM(Table24[[#This Row],[NPA - Qualifying (QRE) - Amt]],Table24[[#This Row],[NPA - Non-Qualifying (NQRE) - Amt]]),SUM(Table24[[#This Row],[HTC - Qualifying (QRE) - Amt]]+Table24[[#This Row],[HTC - Non-Qualifying (NQRE) - Amt]]))</f>
        <v>0</v>
      </c>
    </row>
    <row r="4614" spans="2:10" x14ac:dyDescent="0.3">
      <c r="B4614" s="32" t="e">
        <f>_xlfn.XLOOKUP(A4614,Table1[Categories of Work],Table1[Cost Type])</f>
        <v>#N/A</v>
      </c>
      <c r="C4614" s="63"/>
      <c r="J4614" s="34">
        <f>IF(ISBLANK(Table24[[#This Row],[HTC - Qualifying (QRE) - Amt]]),SUM(Table24[[#This Row],[NPA - Qualifying (QRE) - Amt]],Table24[[#This Row],[NPA - Non-Qualifying (NQRE) - Amt]]),SUM(Table24[[#This Row],[HTC - Qualifying (QRE) - Amt]]+Table24[[#This Row],[HTC - Non-Qualifying (NQRE) - Amt]]))</f>
        <v>0</v>
      </c>
    </row>
    <row r="4615" spans="2:10" x14ac:dyDescent="0.3">
      <c r="B4615" s="32" t="e">
        <f>_xlfn.XLOOKUP(A4615,Table1[Categories of Work],Table1[Cost Type])</f>
        <v>#N/A</v>
      </c>
      <c r="C4615" s="63"/>
      <c r="J4615" s="34">
        <f>IF(ISBLANK(Table24[[#This Row],[HTC - Qualifying (QRE) - Amt]]),SUM(Table24[[#This Row],[NPA - Qualifying (QRE) - Amt]],Table24[[#This Row],[NPA - Non-Qualifying (NQRE) - Amt]]),SUM(Table24[[#This Row],[HTC - Qualifying (QRE) - Amt]]+Table24[[#This Row],[HTC - Non-Qualifying (NQRE) - Amt]]))</f>
        <v>0</v>
      </c>
    </row>
    <row r="4616" spans="2:10" x14ac:dyDescent="0.3">
      <c r="B4616" s="32" t="e">
        <f>_xlfn.XLOOKUP(A4616,Table1[Categories of Work],Table1[Cost Type])</f>
        <v>#N/A</v>
      </c>
      <c r="C4616" s="63"/>
      <c r="J4616" s="34">
        <f>IF(ISBLANK(Table24[[#This Row],[HTC - Qualifying (QRE) - Amt]]),SUM(Table24[[#This Row],[NPA - Qualifying (QRE) - Amt]],Table24[[#This Row],[NPA - Non-Qualifying (NQRE) - Amt]]),SUM(Table24[[#This Row],[HTC - Qualifying (QRE) - Amt]]+Table24[[#This Row],[HTC - Non-Qualifying (NQRE) - Amt]]))</f>
        <v>0</v>
      </c>
    </row>
    <row r="4617" spans="2:10" x14ac:dyDescent="0.3">
      <c r="B4617" s="32" t="e">
        <f>_xlfn.XLOOKUP(A4617,Table1[Categories of Work],Table1[Cost Type])</f>
        <v>#N/A</v>
      </c>
      <c r="C4617" s="63"/>
      <c r="J4617" s="34">
        <f>IF(ISBLANK(Table24[[#This Row],[HTC - Qualifying (QRE) - Amt]]),SUM(Table24[[#This Row],[NPA - Qualifying (QRE) - Amt]],Table24[[#This Row],[NPA - Non-Qualifying (NQRE) - Amt]]),SUM(Table24[[#This Row],[HTC - Qualifying (QRE) - Amt]]+Table24[[#This Row],[HTC - Non-Qualifying (NQRE) - Amt]]))</f>
        <v>0</v>
      </c>
    </row>
    <row r="4618" spans="2:10" x14ac:dyDescent="0.3">
      <c r="B4618" s="32" t="e">
        <f>_xlfn.XLOOKUP(A4618,Table1[Categories of Work],Table1[Cost Type])</f>
        <v>#N/A</v>
      </c>
      <c r="C4618" s="63"/>
      <c r="J4618" s="34">
        <f>IF(ISBLANK(Table24[[#This Row],[HTC - Qualifying (QRE) - Amt]]),SUM(Table24[[#This Row],[NPA - Qualifying (QRE) - Amt]],Table24[[#This Row],[NPA - Non-Qualifying (NQRE) - Amt]]),SUM(Table24[[#This Row],[HTC - Qualifying (QRE) - Amt]]+Table24[[#This Row],[HTC - Non-Qualifying (NQRE) - Amt]]))</f>
        <v>0</v>
      </c>
    </row>
    <row r="4619" spans="2:10" x14ac:dyDescent="0.3">
      <c r="B4619" s="32" t="e">
        <f>_xlfn.XLOOKUP(A4619,Table1[Categories of Work],Table1[Cost Type])</f>
        <v>#N/A</v>
      </c>
      <c r="C4619" s="63"/>
      <c r="J4619" s="34">
        <f>IF(ISBLANK(Table24[[#This Row],[HTC - Qualifying (QRE) - Amt]]),SUM(Table24[[#This Row],[NPA - Qualifying (QRE) - Amt]],Table24[[#This Row],[NPA - Non-Qualifying (NQRE) - Amt]]),SUM(Table24[[#This Row],[HTC - Qualifying (QRE) - Amt]]+Table24[[#This Row],[HTC - Non-Qualifying (NQRE) - Amt]]))</f>
        <v>0</v>
      </c>
    </row>
    <row r="4620" spans="2:10" x14ac:dyDescent="0.3">
      <c r="B4620" s="32" t="e">
        <f>_xlfn.XLOOKUP(A4620,Table1[Categories of Work],Table1[Cost Type])</f>
        <v>#N/A</v>
      </c>
      <c r="C4620" s="63"/>
      <c r="J4620" s="34">
        <f>IF(ISBLANK(Table24[[#This Row],[HTC - Qualifying (QRE) - Amt]]),SUM(Table24[[#This Row],[NPA - Qualifying (QRE) - Amt]],Table24[[#This Row],[NPA - Non-Qualifying (NQRE) - Amt]]),SUM(Table24[[#This Row],[HTC - Qualifying (QRE) - Amt]]+Table24[[#This Row],[HTC - Non-Qualifying (NQRE) - Amt]]))</f>
        <v>0</v>
      </c>
    </row>
    <row r="4621" spans="2:10" x14ac:dyDescent="0.3">
      <c r="B4621" s="32" t="e">
        <f>_xlfn.XLOOKUP(A4621,Table1[Categories of Work],Table1[Cost Type])</f>
        <v>#N/A</v>
      </c>
      <c r="C4621" s="63"/>
      <c r="J4621" s="34">
        <f>IF(ISBLANK(Table24[[#This Row],[HTC - Qualifying (QRE) - Amt]]),SUM(Table24[[#This Row],[NPA - Qualifying (QRE) - Amt]],Table24[[#This Row],[NPA - Non-Qualifying (NQRE) - Amt]]),SUM(Table24[[#This Row],[HTC - Qualifying (QRE) - Amt]]+Table24[[#This Row],[HTC - Non-Qualifying (NQRE) - Amt]]))</f>
        <v>0</v>
      </c>
    </row>
    <row r="4622" spans="2:10" x14ac:dyDescent="0.3">
      <c r="B4622" s="32" t="e">
        <f>_xlfn.XLOOKUP(A4622,Table1[Categories of Work],Table1[Cost Type])</f>
        <v>#N/A</v>
      </c>
      <c r="C4622" s="63"/>
      <c r="J4622" s="34">
        <f>IF(ISBLANK(Table24[[#This Row],[HTC - Qualifying (QRE) - Amt]]),SUM(Table24[[#This Row],[NPA - Qualifying (QRE) - Amt]],Table24[[#This Row],[NPA - Non-Qualifying (NQRE) - Amt]]),SUM(Table24[[#This Row],[HTC - Qualifying (QRE) - Amt]]+Table24[[#This Row],[HTC - Non-Qualifying (NQRE) - Amt]]))</f>
        <v>0</v>
      </c>
    </row>
    <row r="4623" spans="2:10" x14ac:dyDescent="0.3">
      <c r="B4623" s="32" t="e">
        <f>_xlfn.XLOOKUP(A4623,Table1[Categories of Work],Table1[Cost Type])</f>
        <v>#N/A</v>
      </c>
      <c r="C4623" s="63"/>
      <c r="J4623" s="34">
        <f>IF(ISBLANK(Table24[[#This Row],[HTC - Qualifying (QRE) - Amt]]),SUM(Table24[[#This Row],[NPA - Qualifying (QRE) - Amt]],Table24[[#This Row],[NPA - Non-Qualifying (NQRE) - Amt]]),SUM(Table24[[#This Row],[HTC - Qualifying (QRE) - Amt]]+Table24[[#This Row],[HTC - Non-Qualifying (NQRE) - Amt]]))</f>
        <v>0</v>
      </c>
    </row>
    <row r="4624" spans="2:10" x14ac:dyDescent="0.3">
      <c r="B4624" s="32" t="e">
        <f>_xlfn.XLOOKUP(A4624,Table1[Categories of Work],Table1[Cost Type])</f>
        <v>#N/A</v>
      </c>
      <c r="C4624" s="63"/>
      <c r="J4624" s="34">
        <f>IF(ISBLANK(Table24[[#This Row],[HTC - Qualifying (QRE) - Amt]]),SUM(Table24[[#This Row],[NPA - Qualifying (QRE) - Amt]],Table24[[#This Row],[NPA - Non-Qualifying (NQRE) - Amt]]),SUM(Table24[[#This Row],[HTC - Qualifying (QRE) - Amt]]+Table24[[#This Row],[HTC - Non-Qualifying (NQRE) - Amt]]))</f>
        <v>0</v>
      </c>
    </row>
    <row r="4625" spans="2:10" x14ac:dyDescent="0.3">
      <c r="B4625" s="32" t="e">
        <f>_xlfn.XLOOKUP(A4625,Table1[Categories of Work],Table1[Cost Type])</f>
        <v>#N/A</v>
      </c>
      <c r="C4625" s="63"/>
      <c r="J4625" s="34">
        <f>IF(ISBLANK(Table24[[#This Row],[HTC - Qualifying (QRE) - Amt]]),SUM(Table24[[#This Row],[NPA - Qualifying (QRE) - Amt]],Table24[[#This Row],[NPA - Non-Qualifying (NQRE) - Amt]]),SUM(Table24[[#This Row],[HTC - Qualifying (QRE) - Amt]]+Table24[[#This Row],[HTC - Non-Qualifying (NQRE) - Amt]]))</f>
        <v>0</v>
      </c>
    </row>
    <row r="4626" spans="2:10" x14ac:dyDescent="0.3">
      <c r="B4626" s="32" t="e">
        <f>_xlfn.XLOOKUP(A4626,Table1[Categories of Work],Table1[Cost Type])</f>
        <v>#N/A</v>
      </c>
      <c r="C4626" s="63"/>
      <c r="J4626" s="34">
        <f>IF(ISBLANK(Table24[[#This Row],[HTC - Qualifying (QRE) - Amt]]),SUM(Table24[[#This Row],[NPA - Qualifying (QRE) - Amt]],Table24[[#This Row],[NPA - Non-Qualifying (NQRE) - Amt]]),SUM(Table24[[#This Row],[HTC - Qualifying (QRE) - Amt]]+Table24[[#This Row],[HTC - Non-Qualifying (NQRE) - Amt]]))</f>
        <v>0</v>
      </c>
    </row>
    <row r="4627" spans="2:10" x14ac:dyDescent="0.3">
      <c r="B4627" s="32" t="e">
        <f>_xlfn.XLOOKUP(A4627,Table1[Categories of Work],Table1[Cost Type])</f>
        <v>#N/A</v>
      </c>
      <c r="C4627" s="63"/>
      <c r="J4627" s="34">
        <f>IF(ISBLANK(Table24[[#This Row],[HTC - Qualifying (QRE) - Amt]]),SUM(Table24[[#This Row],[NPA - Qualifying (QRE) - Amt]],Table24[[#This Row],[NPA - Non-Qualifying (NQRE) - Amt]]),SUM(Table24[[#This Row],[HTC - Qualifying (QRE) - Amt]]+Table24[[#This Row],[HTC - Non-Qualifying (NQRE) - Amt]]))</f>
        <v>0</v>
      </c>
    </row>
    <row r="4628" spans="2:10" x14ac:dyDescent="0.3">
      <c r="B4628" s="32" t="e">
        <f>_xlfn.XLOOKUP(A4628,Table1[Categories of Work],Table1[Cost Type])</f>
        <v>#N/A</v>
      </c>
      <c r="C4628" s="63"/>
      <c r="J4628" s="34">
        <f>IF(ISBLANK(Table24[[#This Row],[HTC - Qualifying (QRE) - Amt]]),SUM(Table24[[#This Row],[NPA - Qualifying (QRE) - Amt]],Table24[[#This Row],[NPA - Non-Qualifying (NQRE) - Amt]]),SUM(Table24[[#This Row],[HTC - Qualifying (QRE) - Amt]]+Table24[[#This Row],[HTC - Non-Qualifying (NQRE) - Amt]]))</f>
        <v>0</v>
      </c>
    </row>
    <row r="4629" spans="2:10" x14ac:dyDescent="0.3">
      <c r="B4629" s="32" t="e">
        <f>_xlfn.XLOOKUP(A4629,Table1[Categories of Work],Table1[Cost Type])</f>
        <v>#N/A</v>
      </c>
      <c r="C4629" s="63"/>
      <c r="J4629" s="34">
        <f>IF(ISBLANK(Table24[[#This Row],[HTC - Qualifying (QRE) - Amt]]),SUM(Table24[[#This Row],[NPA - Qualifying (QRE) - Amt]],Table24[[#This Row],[NPA - Non-Qualifying (NQRE) - Amt]]),SUM(Table24[[#This Row],[HTC - Qualifying (QRE) - Amt]]+Table24[[#This Row],[HTC - Non-Qualifying (NQRE) - Amt]]))</f>
        <v>0</v>
      </c>
    </row>
    <row r="4630" spans="2:10" x14ac:dyDescent="0.3">
      <c r="B4630" s="32" t="e">
        <f>_xlfn.XLOOKUP(A4630,Table1[Categories of Work],Table1[Cost Type])</f>
        <v>#N/A</v>
      </c>
      <c r="C4630" s="63"/>
      <c r="J4630" s="34">
        <f>IF(ISBLANK(Table24[[#This Row],[HTC - Qualifying (QRE) - Amt]]),SUM(Table24[[#This Row],[NPA - Qualifying (QRE) - Amt]],Table24[[#This Row],[NPA - Non-Qualifying (NQRE) - Amt]]),SUM(Table24[[#This Row],[HTC - Qualifying (QRE) - Amt]]+Table24[[#This Row],[HTC - Non-Qualifying (NQRE) - Amt]]))</f>
        <v>0</v>
      </c>
    </row>
    <row r="4631" spans="2:10" x14ac:dyDescent="0.3">
      <c r="B4631" s="32" t="e">
        <f>_xlfn.XLOOKUP(A4631,Table1[Categories of Work],Table1[Cost Type])</f>
        <v>#N/A</v>
      </c>
      <c r="C4631" s="63"/>
      <c r="J4631" s="34">
        <f>IF(ISBLANK(Table24[[#This Row],[HTC - Qualifying (QRE) - Amt]]),SUM(Table24[[#This Row],[NPA - Qualifying (QRE) - Amt]],Table24[[#This Row],[NPA - Non-Qualifying (NQRE) - Amt]]),SUM(Table24[[#This Row],[HTC - Qualifying (QRE) - Amt]]+Table24[[#This Row],[HTC - Non-Qualifying (NQRE) - Amt]]))</f>
        <v>0</v>
      </c>
    </row>
    <row r="4632" spans="2:10" x14ac:dyDescent="0.3">
      <c r="B4632" s="32" t="e">
        <f>_xlfn.XLOOKUP(A4632,Table1[Categories of Work],Table1[Cost Type])</f>
        <v>#N/A</v>
      </c>
      <c r="C4632" s="63"/>
      <c r="J4632" s="34">
        <f>IF(ISBLANK(Table24[[#This Row],[HTC - Qualifying (QRE) - Amt]]),SUM(Table24[[#This Row],[NPA - Qualifying (QRE) - Amt]],Table24[[#This Row],[NPA - Non-Qualifying (NQRE) - Amt]]),SUM(Table24[[#This Row],[HTC - Qualifying (QRE) - Amt]]+Table24[[#This Row],[HTC - Non-Qualifying (NQRE) - Amt]]))</f>
        <v>0</v>
      </c>
    </row>
    <row r="4633" spans="2:10" x14ac:dyDescent="0.3">
      <c r="B4633" s="32" t="e">
        <f>_xlfn.XLOOKUP(A4633,Table1[Categories of Work],Table1[Cost Type])</f>
        <v>#N/A</v>
      </c>
      <c r="C4633" s="63"/>
      <c r="J4633" s="34">
        <f>IF(ISBLANK(Table24[[#This Row],[HTC - Qualifying (QRE) - Amt]]),SUM(Table24[[#This Row],[NPA - Qualifying (QRE) - Amt]],Table24[[#This Row],[NPA - Non-Qualifying (NQRE) - Amt]]),SUM(Table24[[#This Row],[HTC - Qualifying (QRE) - Amt]]+Table24[[#This Row],[HTC - Non-Qualifying (NQRE) - Amt]]))</f>
        <v>0</v>
      </c>
    </row>
    <row r="4634" spans="2:10" x14ac:dyDescent="0.3">
      <c r="B4634" s="32" t="e">
        <f>_xlfn.XLOOKUP(A4634,Table1[Categories of Work],Table1[Cost Type])</f>
        <v>#N/A</v>
      </c>
      <c r="C4634" s="63"/>
      <c r="J4634" s="34">
        <f>IF(ISBLANK(Table24[[#This Row],[HTC - Qualifying (QRE) - Amt]]),SUM(Table24[[#This Row],[NPA - Qualifying (QRE) - Amt]],Table24[[#This Row],[NPA - Non-Qualifying (NQRE) - Amt]]),SUM(Table24[[#This Row],[HTC - Qualifying (QRE) - Amt]]+Table24[[#This Row],[HTC - Non-Qualifying (NQRE) - Amt]]))</f>
        <v>0</v>
      </c>
    </row>
    <row r="4635" spans="2:10" x14ac:dyDescent="0.3">
      <c r="B4635" s="32" t="e">
        <f>_xlfn.XLOOKUP(A4635,Table1[Categories of Work],Table1[Cost Type])</f>
        <v>#N/A</v>
      </c>
      <c r="C4635" s="63"/>
      <c r="J4635" s="34">
        <f>IF(ISBLANK(Table24[[#This Row],[HTC - Qualifying (QRE) - Amt]]),SUM(Table24[[#This Row],[NPA - Qualifying (QRE) - Amt]],Table24[[#This Row],[NPA - Non-Qualifying (NQRE) - Amt]]),SUM(Table24[[#This Row],[HTC - Qualifying (QRE) - Amt]]+Table24[[#This Row],[HTC - Non-Qualifying (NQRE) - Amt]]))</f>
        <v>0</v>
      </c>
    </row>
    <row r="4636" spans="2:10" x14ac:dyDescent="0.3">
      <c r="B4636" s="32" t="e">
        <f>_xlfn.XLOOKUP(A4636,Table1[Categories of Work],Table1[Cost Type])</f>
        <v>#N/A</v>
      </c>
      <c r="C4636" s="63"/>
      <c r="J4636" s="34">
        <f>IF(ISBLANK(Table24[[#This Row],[HTC - Qualifying (QRE) - Amt]]),SUM(Table24[[#This Row],[NPA - Qualifying (QRE) - Amt]],Table24[[#This Row],[NPA - Non-Qualifying (NQRE) - Amt]]),SUM(Table24[[#This Row],[HTC - Qualifying (QRE) - Amt]]+Table24[[#This Row],[HTC - Non-Qualifying (NQRE) - Amt]]))</f>
        <v>0</v>
      </c>
    </row>
    <row r="4637" spans="2:10" x14ac:dyDescent="0.3">
      <c r="B4637" s="32" t="e">
        <f>_xlfn.XLOOKUP(A4637,Table1[Categories of Work],Table1[Cost Type])</f>
        <v>#N/A</v>
      </c>
      <c r="C4637" s="63"/>
      <c r="J4637" s="34">
        <f>IF(ISBLANK(Table24[[#This Row],[HTC - Qualifying (QRE) - Amt]]),SUM(Table24[[#This Row],[NPA - Qualifying (QRE) - Amt]],Table24[[#This Row],[NPA - Non-Qualifying (NQRE) - Amt]]),SUM(Table24[[#This Row],[HTC - Qualifying (QRE) - Amt]]+Table24[[#This Row],[HTC - Non-Qualifying (NQRE) - Amt]]))</f>
        <v>0</v>
      </c>
    </row>
    <row r="4638" spans="2:10" x14ac:dyDescent="0.3">
      <c r="B4638" s="32" t="e">
        <f>_xlfn.XLOOKUP(A4638,Table1[Categories of Work],Table1[Cost Type])</f>
        <v>#N/A</v>
      </c>
      <c r="C4638" s="63"/>
      <c r="J4638" s="34">
        <f>IF(ISBLANK(Table24[[#This Row],[HTC - Qualifying (QRE) - Amt]]),SUM(Table24[[#This Row],[NPA - Qualifying (QRE) - Amt]],Table24[[#This Row],[NPA - Non-Qualifying (NQRE) - Amt]]),SUM(Table24[[#This Row],[HTC - Qualifying (QRE) - Amt]]+Table24[[#This Row],[HTC - Non-Qualifying (NQRE) - Amt]]))</f>
        <v>0</v>
      </c>
    </row>
    <row r="4639" spans="2:10" x14ac:dyDescent="0.3">
      <c r="B4639" s="32" t="e">
        <f>_xlfn.XLOOKUP(A4639,Table1[Categories of Work],Table1[Cost Type])</f>
        <v>#N/A</v>
      </c>
      <c r="C4639" s="63"/>
      <c r="J4639" s="34">
        <f>IF(ISBLANK(Table24[[#This Row],[HTC - Qualifying (QRE) - Amt]]),SUM(Table24[[#This Row],[NPA - Qualifying (QRE) - Amt]],Table24[[#This Row],[NPA - Non-Qualifying (NQRE) - Amt]]),SUM(Table24[[#This Row],[HTC - Qualifying (QRE) - Amt]]+Table24[[#This Row],[HTC - Non-Qualifying (NQRE) - Amt]]))</f>
        <v>0</v>
      </c>
    </row>
    <row r="4640" spans="2:10" x14ac:dyDescent="0.3">
      <c r="B4640" s="32" t="e">
        <f>_xlfn.XLOOKUP(A4640,Table1[Categories of Work],Table1[Cost Type])</f>
        <v>#N/A</v>
      </c>
      <c r="C4640" s="63"/>
      <c r="J4640" s="34">
        <f>IF(ISBLANK(Table24[[#This Row],[HTC - Qualifying (QRE) - Amt]]),SUM(Table24[[#This Row],[NPA - Qualifying (QRE) - Amt]],Table24[[#This Row],[NPA - Non-Qualifying (NQRE) - Amt]]),SUM(Table24[[#This Row],[HTC - Qualifying (QRE) - Amt]]+Table24[[#This Row],[HTC - Non-Qualifying (NQRE) - Amt]]))</f>
        <v>0</v>
      </c>
    </row>
    <row r="4641" spans="2:10" x14ac:dyDescent="0.3">
      <c r="B4641" s="32" t="e">
        <f>_xlfn.XLOOKUP(A4641,Table1[Categories of Work],Table1[Cost Type])</f>
        <v>#N/A</v>
      </c>
      <c r="C4641" s="63"/>
      <c r="J4641" s="34">
        <f>IF(ISBLANK(Table24[[#This Row],[HTC - Qualifying (QRE) - Amt]]),SUM(Table24[[#This Row],[NPA - Qualifying (QRE) - Amt]],Table24[[#This Row],[NPA - Non-Qualifying (NQRE) - Amt]]),SUM(Table24[[#This Row],[HTC - Qualifying (QRE) - Amt]]+Table24[[#This Row],[HTC - Non-Qualifying (NQRE) - Amt]]))</f>
        <v>0</v>
      </c>
    </row>
    <row r="4642" spans="2:10" x14ac:dyDescent="0.3">
      <c r="B4642" s="32" t="e">
        <f>_xlfn.XLOOKUP(A4642,Table1[Categories of Work],Table1[Cost Type])</f>
        <v>#N/A</v>
      </c>
      <c r="C4642" s="63"/>
      <c r="J4642" s="34">
        <f>IF(ISBLANK(Table24[[#This Row],[HTC - Qualifying (QRE) - Amt]]),SUM(Table24[[#This Row],[NPA - Qualifying (QRE) - Amt]],Table24[[#This Row],[NPA - Non-Qualifying (NQRE) - Amt]]),SUM(Table24[[#This Row],[HTC - Qualifying (QRE) - Amt]]+Table24[[#This Row],[HTC - Non-Qualifying (NQRE) - Amt]]))</f>
        <v>0</v>
      </c>
    </row>
    <row r="4643" spans="2:10" x14ac:dyDescent="0.3">
      <c r="B4643" s="32" t="e">
        <f>_xlfn.XLOOKUP(A4643,Table1[Categories of Work],Table1[Cost Type])</f>
        <v>#N/A</v>
      </c>
      <c r="C4643" s="63"/>
      <c r="J4643" s="34">
        <f>IF(ISBLANK(Table24[[#This Row],[HTC - Qualifying (QRE) - Amt]]),SUM(Table24[[#This Row],[NPA - Qualifying (QRE) - Amt]],Table24[[#This Row],[NPA - Non-Qualifying (NQRE) - Amt]]),SUM(Table24[[#This Row],[HTC - Qualifying (QRE) - Amt]]+Table24[[#This Row],[HTC - Non-Qualifying (NQRE) - Amt]]))</f>
        <v>0</v>
      </c>
    </row>
    <row r="4644" spans="2:10" x14ac:dyDescent="0.3">
      <c r="B4644" s="32" t="e">
        <f>_xlfn.XLOOKUP(A4644,Table1[Categories of Work],Table1[Cost Type])</f>
        <v>#N/A</v>
      </c>
      <c r="C4644" s="63"/>
      <c r="J4644" s="34">
        <f>IF(ISBLANK(Table24[[#This Row],[HTC - Qualifying (QRE) - Amt]]),SUM(Table24[[#This Row],[NPA - Qualifying (QRE) - Amt]],Table24[[#This Row],[NPA - Non-Qualifying (NQRE) - Amt]]),SUM(Table24[[#This Row],[HTC - Qualifying (QRE) - Amt]]+Table24[[#This Row],[HTC - Non-Qualifying (NQRE) - Amt]]))</f>
        <v>0</v>
      </c>
    </row>
    <row r="4645" spans="2:10" x14ac:dyDescent="0.3">
      <c r="B4645" s="32" t="e">
        <f>_xlfn.XLOOKUP(A4645,Table1[Categories of Work],Table1[Cost Type])</f>
        <v>#N/A</v>
      </c>
      <c r="C4645" s="63"/>
      <c r="J4645" s="34">
        <f>IF(ISBLANK(Table24[[#This Row],[HTC - Qualifying (QRE) - Amt]]),SUM(Table24[[#This Row],[NPA - Qualifying (QRE) - Amt]],Table24[[#This Row],[NPA - Non-Qualifying (NQRE) - Amt]]),SUM(Table24[[#This Row],[HTC - Qualifying (QRE) - Amt]]+Table24[[#This Row],[HTC - Non-Qualifying (NQRE) - Amt]]))</f>
        <v>0</v>
      </c>
    </row>
    <row r="4646" spans="2:10" x14ac:dyDescent="0.3">
      <c r="B4646" s="32" t="e">
        <f>_xlfn.XLOOKUP(A4646,Table1[Categories of Work],Table1[Cost Type])</f>
        <v>#N/A</v>
      </c>
      <c r="C4646" s="63"/>
      <c r="J4646" s="34">
        <f>IF(ISBLANK(Table24[[#This Row],[HTC - Qualifying (QRE) - Amt]]),SUM(Table24[[#This Row],[NPA - Qualifying (QRE) - Amt]],Table24[[#This Row],[NPA - Non-Qualifying (NQRE) - Amt]]),SUM(Table24[[#This Row],[HTC - Qualifying (QRE) - Amt]]+Table24[[#This Row],[HTC - Non-Qualifying (NQRE) - Amt]]))</f>
        <v>0</v>
      </c>
    </row>
    <row r="4647" spans="2:10" x14ac:dyDescent="0.3">
      <c r="B4647" s="32" t="e">
        <f>_xlfn.XLOOKUP(A4647,Table1[Categories of Work],Table1[Cost Type])</f>
        <v>#N/A</v>
      </c>
      <c r="C4647" s="63"/>
      <c r="J4647" s="34">
        <f>IF(ISBLANK(Table24[[#This Row],[HTC - Qualifying (QRE) - Amt]]),SUM(Table24[[#This Row],[NPA - Qualifying (QRE) - Amt]],Table24[[#This Row],[NPA - Non-Qualifying (NQRE) - Amt]]),SUM(Table24[[#This Row],[HTC - Qualifying (QRE) - Amt]]+Table24[[#This Row],[HTC - Non-Qualifying (NQRE) - Amt]]))</f>
        <v>0</v>
      </c>
    </row>
    <row r="4648" spans="2:10" x14ac:dyDescent="0.3">
      <c r="B4648" s="32" t="e">
        <f>_xlfn.XLOOKUP(A4648,Table1[Categories of Work],Table1[Cost Type])</f>
        <v>#N/A</v>
      </c>
      <c r="C4648" s="63"/>
      <c r="J4648" s="34">
        <f>IF(ISBLANK(Table24[[#This Row],[HTC - Qualifying (QRE) - Amt]]),SUM(Table24[[#This Row],[NPA - Qualifying (QRE) - Amt]],Table24[[#This Row],[NPA - Non-Qualifying (NQRE) - Amt]]),SUM(Table24[[#This Row],[HTC - Qualifying (QRE) - Amt]]+Table24[[#This Row],[HTC - Non-Qualifying (NQRE) - Amt]]))</f>
        <v>0</v>
      </c>
    </row>
    <row r="4649" spans="2:10" x14ac:dyDescent="0.3">
      <c r="B4649" s="32" t="e">
        <f>_xlfn.XLOOKUP(A4649,Table1[Categories of Work],Table1[Cost Type])</f>
        <v>#N/A</v>
      </c>
      <c r="C4649" s="63"/>
      <c r="J4649" s="34">
        <f>IF(ISBLANK(Table24[[#This Row],[HTC - Qualifying (QRE) - Amt]]),SUM(Table24[[#This Row],[NPA - Qualifying (QRE) - Amt]],Table24[[#This Row],[NPA - Non-Qualifying (NQRE) - Amt]]),SUM(Table24[[#This Row],[HTC - Qualifying (QRE) - Amt]]+Table24[[#This Row],[HTC - Non-Qualifying (NQRE) - Amt]]))</f>
        <v>0</v>
      </c>
    </row>
    <row r="4650" spans="2:10" x14ac:dyDescent="0.3">
      <c r="B4650" s="32" t="e">
        <f>_xlfn.XLOOKUP(A4650,Table1[Categories of Work],Table1[Cost Type])</f>
        <v>#N/A</v>
      </c>
      <c r="C4650" s="63"/>
      <c r="J4650" s="34">
        <f>IF(ISBLANK(Table24[[#This Row],[HTC - Qualifying (QRE) - Amt]]),SUM(Table24[[#This Row],[NPA - Qualifying (QRE) - Amt]],Table24[[#This Row],[NPA - Non-Qualifying (NQRE) - Amt]]),SUM(Table24[[#This Row],[HTC - Qualifying (QRE) - Amt]]+Table24[[#This Row],[HTC - Non-Qualifying (NQRE) - Amt]]))</f>
        <v>0</v>
      </c>
    </row>
    <row r="4651" spans="2:10" x14ac:dyDescent="0.3">
      <c r="B4651" s="32" t="e">
        <f>_xlfn.XLOOKUP(A4651,Table1[Categories of Work],Table1[Cost Type])</f>
        <v>#N/A</v>
      </c>
      <c r="C4651" s="63"/>
      <c r="J4651" s="34">
        <f>IF(ISBLANK(Table24[[#This Row],[HTC - Qualifying (QRE) - Amt]]),SUM(Table24[[#This Row],[NPA - Qualifying (QRE) - Amt]],Table24[[#This Row],[NPA - Non-Qualifying (NQRE) - Amt]]),SUM(Table24[[#This Row],[HTC - Qualifying (QRE) - Amt]]+Table24[[#This Row],[HTC - Non-Qualifying (NQRE) - Amt]]))</f>
        <v>0</v>
      </c>
    </row>
    <row r="4652" spans="2:10" x14ac:dyDescent="0.3">
      <c r="B4652" s="32" t="e">
        <f>_xlfn.XLOOKUP(A4652,Table1[Categories of Work],Table1[Cost Type])</f>
        <v>#N/A</v>
      </c>
      <c r="C4652" s="63"/>
      <c r="J4652" s="34">
        <f>IF(ISBLANK(Table24[[#This Row],[HTC - Qualifying (QRE) - Amt]]),SUM(Table24[[#This Row],[NPA - Qualifying (QRE) - Amt]],Table24[[#This Row],[NPA - Non-Qualifying (NQRE) - Amt]]),SUM(Table24[[#This Row],[HTC - Qualifying (QRE) - Amt]]+Table24[[#This Row],[HTC - Non-Qualifying (NQRE) - Amt]]))</f>
        <v>0</v>
      </c>
    </row>
    <row r="4653" spans="2:10" x14ac:dyDescent="0.3">
      <c r="B4653" s="32" t="e">
        <f>_xlfn.XLOOKUP(A4653,Table1[Categories of Work],Table1[Cost Type])</f>
        <v>#N/A</v>
      </c>
      <c r="C4653" s="63"/>
      <c r="J4653" s="34">
        <f>IF(ISBLANK(Table24[[#This Row],[HTC - Qualifying (QRE) - Amt]]),SUM(Table24[[#This Row],[NPA - Qualifying (QRE) - Amt]],Table24[[#This Row],[NPA - Non-Qualifying (NQRE) - Amt]]),SUM(Table24[[#This Row],[HTC - Qualifying (QRE) - Amt]]+Table24[[#This Row],[HTC - Non-Qualifying (NQRE) - Amt]]))</f>
        <v>0</v>
      </c>
    </row>
    <row r="4654" spans="2:10" x14ac:dyDescent="0.3">
      <c r="B4654" s="32" t="e">
        <f>_xlfn.XLOOKUP(A4654,Table1[Categories of Work],Table1[Cost Type])</f>
        <v>#N/A</v>
      </c>
      <c r="C4654" s="63"/>
      <c r="J4654" s="34">
        <f>IF(ISBLANK(Table24[[#This Row],[HTC - Qualifying (QRE) - Amt]]),SUM(Table24[[#This Row],[NPA - Qualifying (QRE) - Amt]],Table24[[#This Row],[NPA - Non-Qualifying (NQRE) - Amt]]),SUM(Table24[[#This Row],[HTC - Qualifying (QRE) - Amt]]+Table24[[#This Row],[HTC - Non-Qualifying (NQRE) - Amt]]))</f>
        <v>0</v>
      </c>
    </row>
    <row r="4655" spans="2:10" x14ac:dyDescent="0.3">
      <c r="B4655" s="32" t="e">
        <f>_xlfn.XLOOKUP(A4655,Table1[Categories of Work],Table1[Cost Type])</f>
        <v>#N/A</v>
      </c>
      <c r="C4655" s="63"/>
      <c r="J4655" s="34">
        <f>IF(ISBLANK(Table24[[#This Row],[HTC - Qualifying (QRE) - Amt]]),SUM(Table24[[#This Row],[NPA - Qualifying (QRE) - Amt]],Table24[[#This Row],[NPA - Non-Qualifying (NQRE) - Amt]]),SUM(Table24[[#This Row],[HTC - Qualifying (QRE) - Amt]]+Table24[[#This Row],[HTC - Non-Qualifying (NQRE) - Amt]]))</f>
        <v>0</v>
      </c>
    </row>
    <row r="4656" spans="2:10" x14ac:dyDescent="0.3">
      <c r="B4656" s="32" t="e">
        <f>_xlfn.XLOOKUP(A4656,Table1[Categories of Work],Table1[Cost Type])</f>
        <v>#N/A</v>
      </c>
      <c r="C4656" s="63"/>
      <c r="J4656" s="34">
        <f>IF(ISBLANK(Table24[[#This Row],[HTC - Qualifying (QRE) - Amt]]),SUM(Table24[[#This Row],[NPA - Qualifying (QRE) - Amt]],Table24[[#This Row],[NPA - Non-Qualifying (NQRE) - Amt]]),SUM(Table24[[#This Row],[HTC - Qualifying (QRE) - Amt]]+Table24[[#This Row],[HTC - Non-Qualifying (NQRE) - Amt]]))</f>
        <v>0</v>
      </c>
    </row>
    <row r="4657" spans="2:10" x14ac:dyDescent="0.3">
      <c r="B4657" s="32" t="e">
        <f>_xlfn.XLOOKUP(A4657,Table1[Categories of Work],Table1[Cost Type])</f>
        <v>#N/A</v>
      </c>
      <c r="C4657" s="63"/>
      <c r="J4657" s="34">
        <f>IF(ISBLANK(Table24[[#This Row],[HTC - Qualifying (QRE) - Amt]]),SUM(Table24[[#This Row],[NPA - Qualifying (QRE) - Amt]],Table24[[#This Row],[NPA - Non-Qualifying (NQRE) - Amt]]),SUM(Table24[[#This Row],[HTC - Qualifying (QRE) - Amt]]+Table24[[#This Row],[HTC - Non-Qualifying (NQRE) - Amt]]))</f>
        <v>0</v>
      </c>
    </row>
    <row r="4658" spans="2:10" x14ac:dyDescent="0.3">
      <c r="B4658" s="32" t="e">
        <f>_xlfn.XLOOKUP(A4658,Table1[Categories of Work],Table1[Cost Type])</f>
        <v>#N/A</v>
      </c>
      <c r="C4658" s="63"/>
      <c r="J4658" s="34">
        <f>IF(ISBLANK(Table24[[#This Row],[HTC - Qualifying (QRE) - Amt]]),SUM(Table24[[#This Row],[NPA - Qualifying (QRE) - Amt]],Table24[[#This Row],[NPA - Non-Qualifying (NQRE) - Amt]]),SUM(Table24[[#This Row],[HTC - Qualifying (QRE) - Amt]]+Table24[[#This Row],[HTC - Non-Qualifying (NQRE) - Amt]]))</f>
        <v>0</v>
      </c>
    </row>
    <row r="4659" spans="2:10" x14ac:dyDescent="0.3">
      <c r="B4659" s="32" t="e">
        <f>_xlfn.XLOOKUP(A4659,Table1[Categories of Work],Table1[Cost Type])</f>
        <v>#N/A</v>
      </c>
      <c r="C4659" s="63"/>
      <c r="J4659" s="34">
        <f>IF(ISBLANK(Table24[[#This Row],[HTC - Qualifying (QRE) - Amt]]),SUM(Table24[[#This Row],[NPA - Qualifying (QRE) - Amt]],Table24[[#This Row],[NPA - Non-Qualifying (NQRE) - Amt]]),SUM(Table24[[#This Row],[HTC - Qualifying (QRE) - Amt]]+Table24[[#This Row],[HTC - Non-Qualifying (NQRE) - Amt]]))</f>
        <v>0</v>
      </c>
    </row>
    <row r="4660" spans="2:10" x14ac:dyDescent="0.3">
      <c r="B4660" s="32" t="e">
        <f>_xlfn.XLOOKUP(A4660,Table1[Categories of Work],Table1[Cost Type])</f>
        <v>#N/A</v>
      </c>
      <c r="C4660" s="63"/>
      <c r="J4660" s="34">
        <f>IF(ISBLANK(Table24[[#This Row],[HTC - Qualifying (QRE) - Amt]]),SUM(Table24[[#This Row],[NPA - Qualifying (QRE) - Amt]],Table24[[#This Row],[NPA - Non-Qualifying (NQRE) - Amt]]),SUM(Table24[[#This Row],[HTC - Qualifying (QRE) - Amt]]+Table24[[#This Row],[HTC - Non-Qualifying (NQRE) - Amt]]))</f>
        <v>0</v>
      </c>
    </row>
    <row r="4661" spans="2:10" x14ac:dyDescent="0.3">
      <c r="B4661" s="32" t="e">
        <f>_xlfn.XLOOKUP(A4661,Table1[Categories of Work],Table1[Cost Type])</f>
        <v>#N/A</v>
      </c>
      <c r="C4661" s="63"/>
      <c r="J4661" s="34">
        <f>IF(ISBLANK(Table24[[#This Row],[HTC - Qualifying (QRE) - Amt]]),SUM(Table24[[#This Row],[NPA - Qualifying (QRE) - Amt]],Table24[[#This Row],[NPA - Non-Qualifying (NQRE) - Amt]]),SUM(Table24[[#This Row],[HTC - Qualifying (QRE) - Amt]]+Table24[[#This Row],[HTC - Non-Qualifying (NQRE) - Amt]]))</f>
        <v>0</v>
      </c>
    </row>
    <row r="4662" spans="2:10" x14ac:dyDescent="0.3">
      <c r="B4662" s="32" t="e">
        <f>_xlfn.XLOOKUP(A4662,Table1[Categories of Work],Table1[Cost Type])</f>
        <v>#N/A</v>
      </c>
      <c r="C4662" s="63"/>
      <c r="J4662" s="34">
        <f>IF(ISBLANK(Table24[[#This Row],[HTC - Qualifying (QRE) - Amt]]),SUM(Table24[[#This Row],[NPA - Qualifying (QRE) - Amt]],Table24[[#This Row],[NPA - Non-Qualifying (NQRE) - Amt]]),SUM(Table24[[#This Row],[HTC - Qualifying (QRE) - Amt]]+Table24[[#This Row],[HTC - Non-Qualifying (NQRE) - Amt]]))</f>
        <v>0</v>
      </c>
    </row>
    <row r="4663" spans="2:10" x14ac:dyDescent="0.3">
      <c r="B4663" s="32" t="e">
        <f>_xlfn.XLOOKUP(A4663,Table1[Categories of Work],Table1[Cost Type])</f>
        <v>#N/A</v>
      </c>
      <c r="C4663" s="63"/>
      <c r="J4663" s="34">
        <f>IF(ISBLANK(Table24[[#This Row],[HTC - Qualifying (QRE) - Amt]]),SUM(Table24[[#This Row],[NPA - Qualifying (QRE) - Amt]],Table24[[#This Row],[NPA - Non-Qualifying (NQRE) - Amt]]),SUM(Table24[[#This Row],[HTC - Qualifying (QRE) - Amt]]+Table24[[#This Row],[HTC - Non-Qualifying (NQRE) - Amt]]))</f>
        <v>0</v>
      </c>
    </row>
    <row r="4664" spans="2:10" x14ac:dyDescent="0.3">
      <c r="B4664" s="32" t="e">
        <f>_xlfn.XLOOKUP(A4664,Table1[Categories of Work],Table1[Cost Type])</f>
        <v>#N/A</v>
      </c>
      <c r="C4664" s="63"/>
      <c r="J4664" s="34">
        <f>IF(ISBLANK(Table24[[#This Row],[HTC - Qualifying (QRE) - Amt]]),SUM(Table24[[#This Row],[NPA - Qualifying (QRE) - Amt]],Table24[[#This Row],[NPA - Non-Qualifying (NQRE) - Amt]]),SUM(Table24[[#This Row],[HTC - Qualifying (QRE) - Amt]]+Table24[[#This Row],[HTC - Non-Qualifying (NQRE) - Amt]]))</f>
        <v>0</v>
      </c>
    </row>
    <row r="4665" spans="2:10" x14ac:dyDescent="0.3">
      <c r="B4665" s="32" t="e">
        <f>_xlfn.XLOOKUP(A4665,Table1[Categories of Work],Table1[Cost Type])</f>
        <v>#N/A</v>
      </c>
      <c r="C4665" s="63"/>
      <c r="J4665" s="34">
        <f>IF(ISBLANK(Table24[[#This Row],[HTC - Qualifying (QRE) - Amt]]),SUM(Table24[[#This Row],[NPA - Qualifying (QRE) - Amt]],Table24[[#This Row],[NPA - Non-Qualifying (NQRE) - Amt]]),SUM(Table24[[#This Row],[HTC - Qualifying (QRE) - Amt]]+Table24[[#This Row],[HTC - Non-Qualifying (NQRE) - Amt]]))</f>
        <v>0</v>
      </c>
    </row>
    <row r="4666" spans="2:10" x14ac:dyDescent="0.3">
      <c r="B4666" s="32" t="e">
        <f>_xlfn.XLOOKUP(A4666,Table1[Categories of Work],Table1[Cost Type])</f>
        <v>#N/A</v>
      </c>
      <c r="C4666" s="63"/>
      <c r="J4666" s="34">
        <f>IF(ISBLANK(Table24[[#This Row],[HTC - Qualifying (QRE) - Amt]]),SUM(Table24[[#This Row],[NPA - Qualifying (QRE) - Amt]],Table24[[#This Row],[NPA - Non-Qualifying (NQRE) - Amt]]),SUM(Table24[[#This Row],[HTC - Qualifying (QRE) - Amt]]+Table24[[#This Row],[HTC - Non-Qualifying (NQRE) - Amt]]))</f>
        <v>0</v>
      </c>
    </row>
    <row r="4667" spans="2:10" x14ac:dyDescent="0.3">
      <c r="B4667" s="32" t="e">
        <f>_xlfn.XLOOKUP(A4667,Table1[Categories of Work],Table1[Cost Type])</f>
        <v>#N/A</v>
      </c>
      <c r="C4667" s="63"/>
      <c r="J4667" s="34">
        <f>IF(ISBLANK(Table24[[#This Row],[HTC - Qualifying (QRE) - Amt]]),SUM(Table24[[#This Row],[NPA - Qualifying (QRE) - Amt]],Table24[[#This Row],[NPA - Non-Qualifying (NQRE) - Amt]]),SUM(Table24[[#This Row],[HTC - Qualifying (QRE) - Amt]]+Table24[[#This Row],[HTC - Non-Qualifying (NQRE) - Amt]]))</f>
        <v>0</v>
      </c>
    </row>
    <row r="4668" spans="2:10" x14ac:dyDescent="0.3">
      <c r="B4668" s="32" t="e">
        <f>_xlfn.XLOOKUP(A4668,Table1[Categories of Work],Table1[Cost Type])</f>
        <v>#N/A</v>
      </c>
      <c r="C4668" s="63"/>
      <c r="J4668" s="34">
        <f>IF(ISBLANK(Table24[[#This Row],[HTC - Qualifying (QRE) - Amt]]),SUM(Table24[[#This Row],[NPA - Qualifying (QRE) - Amt]],Table24[[#This Row],[NPA - Non-Qualifying (NQRE) - Amt]]),SUM(Table24[[#This Row],[HTC - Qualifying (QRE) - Amt]]+Table24[[#This Row],[HTC - Non-Qualifying (NQRE) - Amt]]))</f>
        <v>0</v>
      </c>
    </row>
    <row r="4669" spans="2:10" x14ac:dyDescent="0.3">
      <c r="B4669" s="32" t="e">
        <f>_xlfn.XLOOKUP(A4669,Table1[Categories of Work],Table1[Cost Type])</f>
        <v>#N/A</v>
      </c>
      <c r="C4669" s="63"/>
      <c r="J4669" s="34">
        <f>IF(ISBLANK(Table24[[#This Row],[HTC - Qualifying (QRE) - Amt]]),SUM(Table24[[#This Row],[NPA - Qualifying (QRE) - Amt]],Table24[[#This Row],[NPA - Non-Qualifying (NQRE) - Amt]]),SUM(Table24[[#This Row],[HTC - Qualifying (QRE) - Amt]]+Table24[[#This Row],[HTC - Non-Qualifying (NQRE) - Amt]]))</f>
        <v>0</v>
      </c>
    </row>
    <row r="4670" spans="2:10" x14ac:dyDescent="0.3">
      <c r="B4670" s="32" t="e">
        <f>_xlfn.XLOOKUP(A4670,Table1[Categories of Work],Table1[Cost Type])</f>
        <v>#N/A</v>
      </c>
      <c r="C4670" s="63"/>
      <c r="J4670" s="34">
        <f>IF(ISBLANK(Table24[[#This Row],[HTC - Qualifying (QRE) - Amt]]),SUM(Table24[[#This Row],[NPA - Qualifying (QRE) - Amt]],Table24[[#This Row],[NPA - Non-Qualifying (NQRE) - Amt]]),SUM(Table24[[#This Row],[HTC - Qualifying (QRE) - Amt]]+Table24[[#This Row],[HTC - Non-Qualifying (NQRE) - Amt]]))</f>
        <v>0</v>
      </c>
    </row>
    <row r="4671" spans="2:10" x14ac:dyDescent="0.3">
      <c r="B4671" s="32" t="e">
        <f>_xlfn.XLOOKUP(A4671,Table1[Categories of Work],Table1[Cost Type])</f>
        <v>#N/A</v>
      </c>
      <c r="C4671" s="63"/>
      <c r="J4671" s="34">
        <f>IF(ISBLANK(Table24[[#This Row],[HTC - Qualifying (QRE) - Amt]]),SUM(Table24[[#This Row],[NPA - Qualifying (QRE) - Amt]],Table24[[#This Row],[NPA - Non-Qualifying (NQRE) - Amt]]),SUM(Table24[[#This Row],[HTC - Qualifying (QRE) - Amt]]+Table24[[#This Row],[HTC - Non-Qualifying (NQRE) - Amt]]))</f>
        <v>0</v>
      </c>
    </row>
    <row r="4672" spans="2:10" x14ac:dyDescent="0.3">
      <c r="B4672" s="32" t="e">
        <f>_xlfn.XLOOKUP(A4672,Table1[Categories of Work],Table1[Cost Type])</f>
        <v>#N/A</v>
      </c>
      <c r="C4672" s="63"/>
      <c r="J4672" s="34">
        <f>IF(ISBLANK(Table24[[#This Row],[HTC - Qualifying (QRE) - Amt]]),SUM(Table24[[#This Row],[NPA - Qualifying (QRE) - Amt]],Table24[[#This Row],[NPA - Non-Qualifying (NQRE) - Amt]]),SUM(Table24[[#This Row],[HTC - Qualifying (QRE) - Amt]]+Table24[[#This Row],[HTC - Non-Qualifying (NQRE) - Amt]]))</f>
        <v>0</v>
      </c>
    </row>
    <row r="4673" spans="2:10" x14ac:dyDescent="0.3">
      <c r="B4673" s="32" t="e">
        <f>_xlfn.XLOOKUP(A4673,Table1[Categories of Work],Table1[Cost Type])</f>
        <v>#N/A</v>
      </c>
      <c r="C4673" s="63"/>
      <c r="J4673" s="34">
        <f>IF(ISBLANK(Table24[[#This Row],[HTC - Qualifying (QRE) - Amt]]),SUM(Table24[[#This Row],[NPA - Qualifying (QRE) - Amt]],Table24[[#This Row],[NPA - Non-Qualifying (NQRE) - Amt]]),SUM(Table24[[#This Row],[HTC - Qualifying (QRE) - Amt]]+Table24[[#This Row],[HTC - Non-Qualifying (NQRE) - Amt]]))</f>
        <v>0</v>
      </c>
    </row>
    <row r="4674" spans="2:10" x14ac:dyDescent="0.3">
      <c r="B4674" s="32" t="e">
        <f>_xlfn.XLOOKUP(A4674,Table1[Categories of Work],Table1[Cost Type])</f>
        <v>#N/A</v>
      </c>
      <c r="C4674" s="63"/>
      <c r="J4674" s="34">
        <f>IF(ISBLANK(Table24[[#This Row],[HTC - Qualifying (QRE) - Amt]]),SUM(Table24[[#This Row],[NPA - Qualifying (QRE) - Amt]],Table24[[#This Row],[NPA - Non-Qualifying (NQRE) - Amt]]),SUM(Table24[[#This Row],[HTC - Qualifying (QRE) - Amt]]+Table24[[#This Row],[HTC - Non-Qualifying (NQRE) - Amt]]))</f>
        <v>0</v>
      </c>
    </row>
    <row r="4675" spans="2:10" x14ac:dyDescent="0.3">
      <c r="B4675" s="32" t="e">
        <f>_xlfn.XLOOKUP(A4675,Table1[Categories of Work],Table1[Cost Type])</f>
        <v>#N/A</v>
      </c>
      <c r="C4675" s="63"/>
      <c r="J4675" s="34">
        <f>IF(ISBLANK(Table24[[#This Row],[HTC - Qualifying (QRE) - Amt]]),SUM(Table24[[#This Row],[NPA - Qualifying (QRE) - Amt]],Table24[[#This Row],[NPA - Non-Qualifying (NQRE) - Amt]]),SUM(Table24[[#This Row],[HTC - Qualifying (QRE) - Amt]]+Table24[[#This Row],[HTC - Non-Qualifying (NQRE) - Amt]]))</f>
        <v>0</v>
      </c>
    </row>
    <row r="4676" spans="2:10" x14ac:dyDescent="0.3">
      <c r="B4676" s="32" t="e">
        <f>_xlfn.XLOOKUP(A4676,Table1[Categories of Work],Table1[Cost Type])</f>
        <v>#N/A</v>
      </c>
      <c r="C4676" s="63"/>
      <c r="J4676" s="34">
        <f>IF(ISBLANK(Table24[[#This Row],[HTC - Qualifying (QRE) - Amt]]),SUM(Table24[[#This Row],[NPA - Qualifying (QRE) - Amt]],Table24[[#This Row],[NPA - Non-Qualifying (NQRE) - Amt]]),SUM(Table24[[#This Row],[HTC - Qualifying (QRE) - Amt]]+Table24[[#This Row],[HTC - Non-Qualifying (NQRE) - Amt]]))</f>
        <v>0</v>
      </c>
    </row>
    <row r="4677" spans="2:10" x14ac:dyDescent="0.3">
      <c r="B4677" s="32" t="e">
        <f>_xlfn.XLOOKUP(A4677,Table1[Categories of Work],Table1[Cost Type])</f>
        <v>#N/A</v>
      </c>
      <c r="C4677" s="63"/>
      <c r="J4677" s="34">
        <f>IF(ISBLANK(Table24[[#This Row],[HTC - Qualifying (QRE) - Amt]]),SUM(Table24[[#This Row],[NPA - Qualifying (QRE) - Amt]],Table24[[#This Row],[NPA - Non-Qualifying (NQRE) - Amt]]),SUM(Table24[[#This Row],[HTC - Qualifying (QRE) - Amt]]+Table24[[#This Row],[HTC - Non-Qualifying (NQRE) - Amt]]))</f>
        <v>0</v>
      </c>
    </row>
    <row r="4678" spans="2:10" x14ac:dyDescent="0.3">
      <c r="B4678" s="32" t="e">
        <f>_xlfn.XLOOKUP(A4678,Table1[Categories of Work],Table1[Cost Type])</f>
        <v>#N/A</v>
      </c>
      <c r="C4678" s="63"/>
      <c r="J4678" s="34">
        <f>IF(ISBLANK(Table24[[#This Row],[HTC - Qualifying (QRE) - Amt]]),SUM(Table24[[#This Row],[NPA - Qualifying (QRE) - Amt]],Table24[[#This Row],[NPA - Non-Qualifying (NQRE) - Amt]]),SUM(Table24[[#This Row],[HTC - Qualifying (QRE) - Amt]]+Table24[[#This Row],[HTC - Non-Qualifying (NQRE) - Amt]]))</f>
        <v>0</v>
      </c>
    </row>
    <row r="4679" spans="2:10" x14ac:dyDescent="0.3">
      <c r="B4679" s="32" t="e">
        <f>_xlfn.XLOOKUP(A4679,Table1[Categories of Work],Table1[Cost Type])</f>
        <v>#N/A</v>
      </c>
      <c r="C4679" s="63"/>
      <c r="J4679" s="34">
        <f>IF(ISBLANK(Table24[[#This Row],[HTC - Qualifying (QRE) - Amt]]),SUM(Table24[[#This Row],[NPA - Qualifying (QRE) - Amt]],Table24[[#This Row],[NPA - Non-Qualifying (NQRE) - Amt]]),SUM(Table24[[#This Row],[HTC - Qualifying (QRE) - Amt]]+Table24[[#This Row],[HTC - Non-Qualifying (NQRE) - Amt]]))</f>
        <v>0</v>
      </c>
    </row>
    <row r="4680" spans="2:10" x14ac:dyDescent="0.3">
      <c r="B4680" s="32" t="e">
        <f>_xlfn.XLOOKUP(A4680,Table1[Categories of Work],Table1[Cost Type])</f>
        <v>#N/A</v>
      </c>
      <c r="C4680" s="63"/>
      <c r="J4680" s="34">
        <f>IF(ISBLANK(Table24[[#This Row],[HTC - Qualifying (QRE) - Amt]]),SUM(Table24[[#This Row],[NPA - Qualifying (QRE) - Amt]],Table24[[#This Row],[NPA - Non-Qualifying (NQRE) - Amt]]),SUM(Table24[[#This Row],[HTC - Qualifying (QRE) - Amt]]+Table24[[#This Row],[HTC - Non-Qualifying (NQRE) - Amt]]))</f>
        <v>0</v>
      </c>
    </row>
    <row r="4681" spans="2:10" x14ac:dyDescent="0.3">
      <c r="B4681" s="32" t="e">
        <f>_xlfn.XLOOKUP(A4681,Table1[Categories of Work],Table1[Cost Type])</f>
        <v>#N/A</v>
      </c>
      <c r="C4681" s="63"/>
      <c r="J4681" s="34">
        <f>IF(ISBLANK(Table24[[#This Row],[HTC - Qualifying (QRE) - Amt]]),SUM(Table24[[#This Row],[NPA - Qualifying (QRE) - Amt]],Table24[[#This Row],[NPA - Non-Qualifying (NQRE) - Amt]]),SUM(Table24[[#This Row],[HTC - Qualifying (QRE) - Amt]]+Table24[[#This Row],[HTC - Non-Qualifying (NQRE) - Amt]]))</f>
        <v>0</v>
      </c>
    </row>
    <row r="4682" spans="2:10" x14ac:dyDescent="0.3">
      <c r="B4682" s="32" t="e">
        <f>_xlfn.XLOOKUP(A4682,Table1[Categories of Work],Table1[Cost Type])</f>
        <v>#N/A</v>
      </c>
      <c r="C4682" s="63"/>
      <c r="J4682" s="34">
        <f>IF(ISBLANK(Table24[[#This Row],[HTC - Qualifying (QRE) - Amt]]),SUM(Table24[[#This Row],[NPA - Qualifying (QRE) - Amt]],Table24[[#This Row],[NPA - Non-Qualifying (NQRE) - Amt]]),SUM(Table24[[#This Row],[HTC - Qualifying (QRE) - Amt]]+Table24[[#This Row],[HTC - Non-Qualifying (NQRE) - Amt]]))</f>
        <v>0</v>
      </c>
    </row>
    <row r="4683" spans="2:10" x14ac:dyDescent="0.3">
      <c r="B4683" s="32" t="e">
        <f>_xlfn.XLOOKUP(A4683,Table1[Categories of Work],Table1[Cost Type])</f>
        <v>#N/A</v>
      </c>
      <c r="C4683" s="63"/>
      <c r="J4683" s="34">
        <f>IF(ISBLANK(Table24[[#This Row],[HTC - Qualifying (QRE) - Amt]]),SUM(Table24[[#This Row],[NPA - Qualifying (QRE) - Amt]],Table24[[#This Row],[NPA - Non-Qualifying (NQRE) - Amt]]),SUM(Table24[[#This Row],[HTC - Qualifying (QRE) - Amt]]+Table24[[#This Row],[HTC - Non-Qualifying (NQRE) - Amt]]))</f>
        <v>0</v>
      </c>
    </row>
    <row r="4684" spans="2:10" x14ac:dyDescent="0.3">
      <c r="B4684" s="32" t="e">
        <f>_xlfn.XLOOKUP(A4684,Table1[Categories of Work],Table1[Cost Type])</f>
        <v>#N/A</v>
      </c>
      <c r="C4684" s="63"/>
      <c r="J4684" s="34">
        <f>IF(ISBLANK(Table24[[#This Row],[HTC - Qualifying (QRE) - Amt]]),SUM(Table24[[#This Row],[NPA - Qualifying (QRE) - Amt]],Table24[[#This Row],[NPA - Non-Qualifying (NQRE) - Amt]]),SUM(Table24[[#This Row],[HTC - Qualifying (QRE) - Amt]]+Table24[[#This Row],[HTC - Non-Qualifying (NQRE) - Amt]]))</f>
        <v>0</v>
      </c>
    </row>
    <row r="4685" spans="2:10" x14ac:dyDescent="0.3">
      <c r="B4685" s="32" t="e">
        <f>_xlfn.XLOOKUP(A4685,Table1[Categories of Work],Table1[Cost Type])</f>
        <v>#N/A</v>
      </c>
      <c r="C4685" s="63"/>
      <c r="J4685" s="34">
        <f>IF(ISBLANK(Table24[[#This Row],[HTC - Qualifying (QRE) - Amt]]),SUM(Table24[[#This Row],[NPA - Qualifying (QRE) - Amt]],Table24[[#This Row],[NPA - Non-Qualifying (NQRE) - Amt]]),SUM(Table24[[#This Row],[HTC - Qualifying (QRE) - Amt]]+Table24[[#This Row],[HTC - Non-Qualifying (NQRE) - Amt]]))</f>
        <v>0</v>
      </c>
    </row>
    <row r="4686" spans="2:10" x14ac:dyDescent="0.3">
      <c r="B4686" s="32" t="e">
        <f>_xlfn.XLOOKUP(A4686,Table1[Categories of Work],Table1[Cost Type])</f>
        <v>#N/A</v>
      </c>
      <c r="C4686" s="63"/>
      <c r="J4686" s="34">
        <f>IF(ISBLANK(Table24[[#This Row],[HTC - Qualifying (QRE) - Amt]]),SUM(Table24[[#This Row],[NPA - Qualifying (QRE) - Amt]],Table24[[#This Row],[NPA - Non-Qualifying (NQRE) - Amt]]),SUM(Table24[[#This Row],[HTC - Qualifying (QRE) - Amt]]+Table24[[#This Row],[HTC - Non-Qualifying (NQRE) - Amt]]))</f>
        <v>0</v>
      </c>
    </row>
    <row r="4687" spans="2:10" x14ac:dyDescent="0.3">
      <c r="B4687" s="32" t="e">
        <f>_xlfn.XLOOKUP(A4687,Table1[Categories of Work],Table1[Cost Type])</f>
        <v>#N/A</v>
      </c>
      <c r="C4687" s="63"/>
      <c r="J4687" s="34">
        <f>IF(ISBLANK(Table24[[#This Row],[HTC - Qualifying (QRE) - Amt]]),SUM(Table24[[#This Row],[NPA - Qualifying (QRE) - Amt]],Table24[[#This Row],[NPA - Non-Qualifying (NQRE) - Amt]]),SUM(Table24[[#This Row],[HTC - Qualifying (QRE) - Amt]]+Table24[[#This Row],[HTC - Non-Qualifying (NQRE) - Amt]]))</f>
        <v>0</v>
      </c>
    </row>
    <row r="4688" spans="2:10" x14ac:dyDescent="0.3">
      <c r="B4688" s="32" t="e">
        <f>_xlfn.XLOOKUP(A4688,Table1[Categories of Work],Table1[Cost Type])</f>
        <v>#N/A</v>
      </c>
      <c r="C4688" s="63"/>
      <c r="J4688" s="34">
        <f>IF(ISBLANK(Table24[[#This Row],[HTC - Qualifying (QRE) - Amt]]),SUM(Table24[[#This Row],[NPA - Qualifying (QRE) - Amt]],Table24[[#This Row],[NPA - Non-Qualifying (NQRE) - Amt]]),SUM(Table24[[#This Row],[HTC - Qualifying (QRE) - Amt]]+Table24[[#This Row],[HTC - Non-Qualifying (NQRE) - Amt]]))</f>
        <v>0</v>
      </c>
    </row>
    <row r="4689" spans="2:10" x14ac:dyDescent="0.3">
      <c r="B4689" s="32" t="e">
        <f>_xlfn.XLOOKUP(A4689,Table1[Categories of Work],Table1[Cost Type])</f>
        <v>#N/A</v>
      </c>
      <c r="C4689" s="63"/>
      <c r="J4689" s="34">
        <f>IF(ISBLANK(Table24[[#This Row],[HTC - Qualifying (QRE) - Amt]]),SUM(Table24[[#This Row],[NPA - Qualifying (QRE) - Amt]],Table24[[#This Row],[NPA - Non-Qualifying (NQRE) - Amt]]),SUM(Table24[[#This Row],[HTC - Qualifying (QRE) - Amt]]+Table24[[#This Row],[HTC - Non-Qualifying (NQRE) - Amt]]))</f>
        <v>0</v>
      </c>
    </row>
    <row r="4690" spans="2:10" x14ac:dyDescent="0.3">
      <c r="B4690" s="32" t="e">
        <f>_xlfn.XLOOKUP(A4690,Table1[Categories of Work],Table1[Cost Type])</f>
        <v>#N/A</v>
      </c>
      <c r="C4690" s="63"/>
      <c r="J4690" s="34">
        <f>IF(ISBLANK(Table24[[#This Row],[HTC - Qualifying (QRE) - Amt]]),SUM(Table24[[#This Row],[NPA - Qualifying (QRE) - Amt]],Table24[[#This Row],[NPA - Non-Qualifying (NQRE) - Amt]]),SUM(Table24[[#This Row],[HTC - Qualifying (QRE) - Amt]]+Table24[[#This Row],[HTC - Non-Qualifying (NQRE) - Amt]]))</f>
        <v>0</v>
      </c>
    </row>
    <row r="4691" spans="2:10" x14ac:dyDescent="0.3">
      <c r="B4691" s="32" t="e">
        <f>_xlfn.XLOOKUP(A4691,Table1[Categories of Work],Table1[Cost Type])</f>
        <v>#N/A</v>
      </c>
      <c r="C4691" s="63"/>
      <c r="J4691" s="34">
        <f>IF(ISBLANK(Table24[[#This Row],[HTC - Qualifying (QRE) - Amt]]),SUM(Table24[[#This Row],[NPA - Qualifying (QRE) - Amt]],Table24[[#This Row],[NPA - Non-Qualifying (NQRE) - Amt]]),SUM(Table24[[#This Row],[HTC - Qualifying (QRE) - Amt]]+Table24[[#This Row],[HTC - Non-Qualifying (NQRE) - Amt]]))</f>
        <v>0</v>
      </c>
    </row>
    <row r="4692" spans="2:10" x14ac:dyDescent="0.3">
      <c r="B4692" s="32" t="e">
        <f>_xlfn.XLOOKUP(A4692,Table1[Categories of Work],Table1[Cost Type])</f>
        <v>#N/A</v>
      </c>
      <c r="C4692" s="63"/>
      <c r="J4692" s="34">
        <f>IF(ISBLANK(Table24[[#This Row],[HTC - Qualifying (QRE) - Amt]]),SUM(Table24[[#This Row],[NPA - Qualifying (QRE) - Amt]],Table24[[#This Row],[NPA - Non-Qualifying (NQRE) - Amt]]),SUM(Table24[[#This Row],[HTC - Qualifying (QRE) - Amt]]+Table24[[#This Row],[HTC - Non-Qualifying (NQRE) - Amt]]))</f>
        <v>0</v>
      </c>
    </row>
    <row r="4693" spans="2:10" x14ac:dyDescent="0.3">
      <c r="B4693" s="32" t="e">
        <f>_xlfn.XLOOKUP(A4693,Table1[Categories of Work],Table1[Cost Type])</f>
        <v>#N/A</v>
      </c>
      <c r="C4693" s="63"/>
      <c r="J4693" s="34">
        <f>IF(ISBLANK(Table24[[#This Row],[HTC - Qualifying (QRE) - Amt]]),SUM(Table24[[#This Row],[NPA - Qualifying (QRE) - Amt]],Table24[[#This Row],[NPA - Non-Qualifying (NQRE) - Amt]]),SUM(Table24[[#This Row],[HTC - Qualifying (QRE) - Amt]]+Table24[[#This Row],[HTC - Non-Qualifying (NQRE) - Amt]]))</f>
        <v>0</v>
      </c>
    </row>
    <row r="4694" spans="2:10" x14ac:dyDescent="0.3">
      <c r="B4694" s="32" t="e">
        <f>_xlfn.XLOOKUP(A4694,Table1[Categories of Work],Table1[Cost Type])</f>
        <v>#N/A</v>
      </c>
      <c r="C4694" s="63"/>
      <c r="J4694" s="34">
        <f>IF(ISBLANK(Table24[[#This Row],[HTC - Qualifying (QRE) - Amt]]),SUM(Table24[[#This Row],[NPA - Qualifying (QRE) - Amt]],Table24[[#This Row],[NPA - Non-Qualifying (NQRE) - Amt]]),SUM(Table24[[#This Row],[HTC - Qualifying (QRE) - Amt]]+Table24[[#This Row],[HTC - Non-Qualifying (NQRE) - Amt]]))</f>
        <v>0</v>
      </c>
    </row>
    <row r="4695" spans="2:10" x14ac:dyDescent="0.3">
      <c r="B4695" s="32" t="e">
        <f>_xlfn.XLOOKUP(A4695,Table1[Categories of Work],Table1[Cost Type])</f>
        <v>#N/A</v>
      </c>
      <c r="C4695" s="63"/>
      <c r="J4695" s="34">
        <f>IF(ISBLANK(Table24[[#This Row],[HTC - Qualifying (QRE) - Amt]]),SUM(Table24[[#This Row],[NPA - Qualifying (QRE) - Amt]],Table24[[#This Row],[NPA - Non-Qualifying (NQRE) - Amt]]),SUM(Table24[[#This Row],[HTC - Qualifying (QRE) - Amt]]+Table24[[#This Row],[HTC - Non-Qualifying (NQRE) - Amt]]))</f>
        <v>0</v>
      </c>
    </row>
    <row r="4696" spans="2:10" x14ac:dyDescent="0.3">
      <c r="B4696" s="32" t="e">
        <f>_xlfn.XLOOKUP(A4696,Table1[Categories of Work],Table1[Cost Type])</f>
        <v>#N/A</v>
      </c>
      <c r="C4696" s="63"/>
      <c r="J4696" s="34">
        <f>IF(ISBLANK(Table24[[#This Row],[HTC - Qualifying (QRE) - Amt]]),SUM(Table24[[#This Row],[NPA - Qualifying (QRE) - Amt]],Table24[[#This Row],[NPA - Non-Qualifying (NQRE) - Amt]]),SUM(Table24[[#This Row],[HTC - Qualifying (QRE) - Amt]]+Table24[[#This Row],[HTC - Non-Qualifying (NQRE) - Amt]]))</f>
        <v>0</v>
      </c>
    </row>
    <row r="4697" spans="2:10" x14ac:dyDescent="0.3">
      <c r="B4697" s="32" t="e">
        <f>_xlfn.XLOOKUP(A4697,Table1[Categories of Work],Table1[Cost Type])</f>
        <v>#N/A</v>
      </c>
      <c r="C4697" s="63"/>
      <c r="J4697" s="34">
        <f>IF(ISBLANK(Table24[[#This Row],[HTC - Qualifying (QRE) - Amt]]),SUM(Table24[[#This Row],[NPA - Qualifying (QRE) - Amt]],Table24[[#This Row],[NPA - Non-Qualifying (NQRE) - Amt]]),SUM(Table24[[#This Row],[HTC - Qualifying (QRE) - Amt]]+Table24[[#This Row],[HTC - Non-Qualifying (NQRE) - Amt]]))</f>
        <v>0</v>
      </c>
    </row>
    <row r="4698" spans="2:10" x14ac:dyDescent="0.3">
      <c r="B4698" s="32" t="e">
        <f>_xlfn.XLOOKUP(A4698,Table1[Categories of Work],Table1[Cost Type])</f>
        <v>#N/A</v>
      </c>
      <c r="C4698" s="63"/>
      <c r="J4698" s="34">
        <f>IF(ISBLANK(Table24[[#This Row],[HTC - Qualifying (QRE) - Amt]]),SUM(Table24[[#This Row],[NPA - Qualifying (QRE) - Amt]],Table24[[#This Row],[NPA - Non-Qualifying (NQRE) - Amt]]),SUM(Table24[[#This Row],[HTC - Qualifying (QRE) - Amt]]+Table24[[#This Row],[HTC - Non-Qualifying (NQRE) - Amt]]))</f>
        <v>0</v>
      </c>
    </row>
    <row r="4699" spans="2:10" x14ac:dyDescent="0.3">
      <c r="B4699" s="32" t="e">
        <f>_xlfn.XLOOKUP(A4699,Table1[Categories of Work],Table1[Cost Type])</f>
        <v>#N/A</v>
      </c>
      <c r="C4699" s="63"/>
      <c r="J4699" s="34">
        <f>IF(ISBLANK(Table24[[#This Row],[HTC - Qualifying (QRE) - Amt]]),SUM(Table24[[#This Row],[NPA - Qualifying (QRE) - Amt]],Table24[[#This Row],[NPA - Non-Qualifying (NQRE) - Amt]]),SUM(Table24[[#This Row],[HTC - Qualifying (QRE) - Amt]]+Table24[[#This Row],[HTC - Non-Qualifying (NQRE) - Amt]]))</f>
        <v>0</v>
      </c>
    </row>
    <row r="4700" spans="2:10" x14ac:dyDescent="0.3">
      <c r="B4700" s="32" t="e">
        <f>_xlfn.XLOOKUP(A4700,Table1[Categories of Work],Table1[Cost Type])</f>
        <v>#N/A</v>
      </c>
      <c r="C4700" s="63"/>
      <c r="J4700" s="34">
        <f>IF(ISBLANK(Table24[[#This Row],[HTC - Qualifying (QRE) - Amt]]),SUM(Table24[[#This Row],[NPA - Qualifying (QRE) - Amt]],Table24[[#This Row],[NPA - Non-Qualifying (NQRE) - Amt]]),SUM(Table24[[#This Row],[HTC - Qualifying (QRE) - Amt]]+Table24[[#This Row],[HTC - Non-Qualifying (NQRE) - Amt]]))</f>
        <v>0</v>
      </c>
    </row>
    <row r="4701" spans="2:10" x14ac:dyDescent="0.3">
      <c r="B4701" s="32" t="e">
        <f>_xlfn.XLOOKUP(A4701,Table1[Categories of Work],Table1[Cost Type])</f>
        <v>#N/A</v>
      </c>
      <c r="C4701" s="63"/>
      <c r="J4701" s="34">
        <f>IF(ISBLANK(Table24[[#This Row],[HTC - Qualifying (QRE) - Amt]]),SUM(Table24[[#This Row],[NPA - Qualifying (QRE) - Amt]],Table24[[#This Row],[NPA - Non-Qualifying (NQRE) - Amt]]),SUM(Table24[[#This Row],[HTC - Qualifying (QRE) - Amt]]+Table24[[#This Row],[HTC - Non-Qualifying (NQRE) - Amt]]))</f>
        <v>0</v>
      </c>
    </row>
    <row r="4702" spans="2:10" x14ac:dyDescent="0.3">
      <c r="B4702" s="32" t="e">
        <f>_xlfn.XLOOKUP(A4702,Table1[Categories of Work],Table1[Cost Type])</f>
        <v>#N/A</v>
      </c>
      <c r="C4702" s="63"/>
      <c r="J4702" s="34">
        <f>IF(ISBLANK(Table24[[#This Row],[HTC - Qualifying (QRE) - Amt]]),SUM(Table24[[#This Row],[NPA - Qualifying (QRE) - Amt]],Table24[[#This Row],[NPA - Non-Qualifying (NQRE) - Amt]]),SUM(Table24[[#This Row],[HTC - Qualifying (QRE) - Amt]]+Table24[[#This Row],[HTC - Non-Qualifying (NQRE) - Amt]]))</f>
        <v>0</v>
      </c>
    </row>
    <row r="4703" spans="2:10" x14ac:dyDescent="0.3">
      <c r="B4703" s="32" t="e">
        <f>_xlfn.XLOOKUP(A4703,Table1[Categories of Work],Table1[Cost Type])</f>
        <v>#N/A</v>
      </c>
      <c r="C4703" s="63"/>
      <c r="J4703" s="34">
        <f>IF(ISBLANK(Table24[[#This Row],[HTC - Qualifying (QRE) - Amt]]),SUM(Table24[[#This Row],[NPA - Qualifying (QRE) - Amt]],Table24[[#This Row],[NPA - Non-Qualifying (NQRE) - Amt]]),SUM(Table24[[#This Row],[HTC - Qualifying (QRE) - Amt]]+Table24[[#This Row],[HTC - Non-Qualifying (NQRE) - Amt]]))</f>
        <v>0</v>
      </c>
    </row>
    <row r="4704" spans="2:10" x14ac:dyDescent="0.3">
      <c r="B4704" s="32" t="e">
        <f>_xlfn.XLOOKUP(A4704,Table1[Categories of Work],Table1[Cost Type])</f>
        <v>#N/A</v>
      </c>
      <c r="C4704" s="63"/>
      <c r="J4704" s="34">
        <f>IF(ISBLANK(Table24[[#This Row],[HTC - Qualifying (QRE) - Amt]]),SUM(Table24[[#This Row],[NPA - Qualifying (QRE) - Amt]],Table24[[#This Row],[NPA - Non-Qualifying (NQRE) - Amt]]),SUM(Table24[[#This Row],[HTC - Qualifying (QRE) - Amt]]+Table24[[#This Row],[HTC - Non-Qualifying (NQRE) - Amt]]))</f>
        <v>0</v>
      </c>
    </row>
    <row r="4705" spans="2:10" x14ac:dyDescent="0.3">
      <c r="B4705" s="32" t="e">
        <f>_xlfn.XLOOKUP(A4705,Table1[Categories of Work],Table1[Cost Type])</f>
        <v>#N/A</v>
      </c>
      <c r="C4705" s="63"/>
      <c r="J4705" s="34">
        <f>IF(ISBLANK(Table24[[#This Row],[HTC - Qualifying (QRE) - Amt]]),SUM(Table24[[#This Row],[NPA - Qualifying (QRE) - Amt]],Table24[[#This Row],[NPA - Non-Qualifying (NQRE) - Amt]]),SUM(Table24[[#This Row],[HTC - Qualifying (QRE) - Amt]]+Table24[[#This Row],[HTC - Non-Qualifying (NQRE) - Amt]]))</f>
        <v>0</v>
      </c>
    </row>
    <row r="4706" spans="2:10" x14ac:dyDescent="0.3">
      <c r="B4706" s="32" t="e">
        <f>_xlfn.XLOOKUP(A4706,Table1[Categories of Work],Table1[Cost Type])</f>
        <v>#N/A</v>
      </c>
      <c r="C4706" s="63"/>
      <c r="J4706" s="34">
        <f>IF(ISBLANK(Table24[[#This Row],[HTC - Qualifying (QRE) - Amt]]),SUM(Table24[[#This Row],[NPA - Qualifying (QRE) - Amt]],Table24[[#This Row],[NPA - Non-Qualifying (NQRE) - Amt]]),SUM(Table24[[#This Row],[HTC - Qualifying (QRE) - Amt]]+Table24[[#This Row],[HTC - Non-Qualifying (NQRE) - Amt]]))</f>
        <v>0</v>
      </c>
    </row>
    <row r="4707" spans="2:10" x14ac:dyDescent="0.3">
      <c r="B4707" s="32" t="e">
        <f>_xlfn.XLOOKUP(A4707,Table1[Categories of Work],Table1[Cost Type])</f>
        <v>#N/A</v>
      </c>
      <c r="C4707" s="63"/>
      <c r="J4707" s="34">
        <f>IF(ISBLANK(Table24[[#This Row],[HTC - Qualifying (QRE) - Amt]]),SUM(Table24[[#This Row],[NPA - Qualifying (QRE) - Amt]],Table24[[#This Row],[NPA - Non-Qualifying (NQRE) - Amt]]),SUM(Table24[[#This Row],[HTC - Qualifying (QRE) - Amt]]+Table24[[#This Row],[HTC - Non-Qualifying (NQRE) - Amt]]))</f>
        <v>0</v>
      </c>
    </row>
    <row r="4708" spans="2:10" x14ac:dyDescent="0.3">
      <c r="B4708" s="32" t="e">
        <f>_xlfn.XLOOKUP(A4708,Table1[Categories of Work],Table1[Cost Type])</f>
        <v>#N/A</v>
      </c>
      <c r="C4708" s="63"/>
      <c r="J4708" s="34">
        <f>IF(ISBLANK(Table24[[#This Row],[HTC - Qualifying (QRE) - Amt]]),SUM(Table24[[#This Row],[NPA - Qualifying (QRE) - Amt]],Table24[[#This Row],[NPA - Non-Qualifying (NQRE) - Amt]]),SUM(Table24[[#This Row],[HTC - Qualifying (QRE) - Amt]]+Table24[[#This Row],[HTC - Non-Qualifying (NQRE) - Amt]]))</f>
        <v>0</v>
      </c>
    </row>
    <row r="4709" spans="2:10" x14ac:dyDescent="0.3">
      <c r="B4709" s="32" t="e">
        <f>_xlfn.XLOOKUP(A4709,Table1[Categories of Work],Table1[Cost Type])</f>
        <v>#N/A</v>
      </c>
      <c r="C4709" s="63"/>
      <c r="J4709" s="34">
        <f>IF(ISBLANK(Table24[[#This Row],[HTC - Qualifying (QRE) - Amt]]),SUM(Table24[[#This Row],[NPA - Qualifying (QRE) - Amt]],Table24[[#This Row],[NPA - Non-Qualifying (NQRE) - Amt]]),SUM(Table24[[#This Row],[HTC - Qualifying (QRE) - Amt]]+Table24[[#This Row],[HTC - Non-Qualifying (NQRE) - Amt]]))</f>
        <v>0</v>
      </c>
    </row>
    <row r="4710" spans="2:10" x14ac:dyDescent="0.3">
      <c r="B4710" s="32" t="e">
        <f>_xlfn.XLOOKUP(A4710,Table1[Categories of Work],Table1[Cost Type])</f>
        <v>#N/A</v>
      </c>
      <c r="C4710" s="63"/>
      <c r="J4710" s="34">
        <f>IF(ISBLANK(Table24[[#This Row],[HTC - Qualifying (QRE) - Amt]]),SUM(Table24[[#This Row],[NPA - Qualifying (QRE) - Amt]],Table24[[#This Row],[NPA - Non-Qualifying (NQRE) - Amt]]),SUM(Table24[[#This Row],[HTC - Qualifying (QRE) - Amt]]+Table24[[#This Row],[HTC - Non-Qualifying (NQRE) - Amt]]))</f>
        <v>0</v>
      </c>
    </row>
    <row r="4711" spans="2:10" x14ac:dyDescent="0.3">
      <c r="B4711" s="32" t="e">
        <f>_xlfn.XLOOKUP(A4711,Table1[Categories of Work],Table1[Cost Type])</f>
        <v>#N/A</v>
      </c>
      <c r="C4711" s="63"/>
      <c r="J4711" s="34">
        <f>IF(ISBLANK(Table24[[#This Row],[HTC - Qualifying (QRE) - Amt]]),SUM(Table24[[#This Row],[NPA - Qualifying (QRE) - Amt]],Table24[[#This Row],[NPA - Non-Qualifying (NQRE) - Amt]]),SUM(Table24[[#This Row],[HTC - Qualifying (QRE) - Amt]]+Table24[[#This Row],[HTC - Non-Qualifying (NQRE) - Amt]]))</f>
        <v>0</v>
      </c>
    </row>
    <row r="4712" spans="2:10" x14ac:dyDescent="0.3">
      <c r="B4712" s="32" t="e">
        <f>_xlfn.XLOOKUP(A4712,Table1[Categories of Work],Table1[Cost Type])</f>
        <v>#N/A</v>
      </c>
      <c r="C4712" s="63"/>
      <c r="J4712" s="34">
        <f>IF(ISBLANK(Table24[[#This Row],[HTC - Qualifying (QRE) - Amt]]),SUM(Table24[[#This Row],[NPA - Qualifying (QRE) - Amt]],Table24[[#This Row],[NPA - Non-Qualifying (NQRE) - Amt]]),SUM(Table24[[#This Row],[HTC - Qualifying (QRE) - Amt]]+Table24[[#This Row],[HTC - Non-Qualifying (NQRE) - Amt]]))</f>
        <v>0</v>
      </c>
    </row>
    <row r="4713" spans="2:10" x14ac:dyDescent="0.3">
      <c r="B4713" s="32" t="e">
        <f>_xlfn.XLOOKUP(A4713,Table1[Categories of Work],Table1[Cost Type])</f>
        <v>#N/A</v>
      </c>
      <c r="C4713" s="63"/>
      <c r="J4713" s="34">
        <f>IF(ISBLANK(Table24[[#This Row],[HTC - Qualifying (QRE) - Amt]]),SUM(Table24[[#This Row],[NPA - Qualifying (QRE) - Amt]],Table24[[#This Row],[NPA - Non-Qualifying (NQRE) - Amt]]),SUM(Table24[[#This Row],[HTC - Qualifying (QRE) - Amt]]+Table24[[#This Row],[HTC - Non-Qualifying (NQRE) - Amt]]))</f>
        <v>0</v>
      </c>
    </row>
    <row r="4714" spans="2:10" x14ac:dyDescent="0.3">
      <c r="B4714" s="32" t="e">
        <f>_xlfn.XLOOKUP(A4714,Table1[Categories of Work],Table1[Cost Type])</f>
        <v>#N/A</v>
      </c>
      <c r="C4714" s="63"/>
      <c r="J4714" s="34">
        <f>IF(ISBLANK(Table24[[#This Row],[HTC - Qualifying (QRE) - Amt]]),SUM(Table24[[#This Row],[NPA - Qualifying (QRE) - Amt]],Table24[[#This Row],[NPA - Non-Qualifying (NQRE) - Amt]]),SUM(Table24[[#This Row],[HTC - Qualifying (QRE) - Amt]]+Table24[[#This Row],[HTC - Non-Qualifying (NQRE) - Amt]]))</f>
        <v>0</v>
      </c>
    </row>
    <row r="4715" spans="2:10" x14ac:dyDescent="0.3">
      <c r="B4715" s="32" t="e">
        <f>_xlfn.XLOOKUP(A4715,Table1[Categories of Work],Table1[Cost Type])</f>
        <v>#N/A</v>
      </c>
      <c r="C4715" s="63"/>
      <c r="J4715" s="34">
        <f>IF(ISBLANK(Table24[[#This Row],[HTC - Qualifying (QRE) - Amt]]),SUM(Table24[[#This Row],[NPA - Qualifying (QRE) - Amt]],Table24[[#This Row],[NPA - Non-Qualifying (NQRE) - Amt]]),SUM(Table24[[#This Row],[HTC - Qualifying (QRE) - Amt]]+Table24[[#This Row],[HTC - Non-Qualifying (NQRE) - Amt]]))</f>
        <v>0</v>
      </c>
    </row>
    <row r="4716" spans="2:10" x14ac:dyDescent="0.3">
      <c r="B4716" s="32" t="e">
        <f>_xlfn.XLOOKUP(A4716,Table1[Categories of Work],Table1[Cost Type])</f>
        <v>#N/A</v>
      </c>
      <c r="C4716" s="63"/>
      <c r="J4716" s="34">
        <f>IF(ISBLANK(Table24[[#This Row],[HTC - Qualifying (QRE) - Amt]]),SUM(Table24[[#This Row],[NPA - Qualifying (QRE) - Amt]],Table24[[#This Row],[NPA - Non-Qualifying (NQRE) - Amt]]),SUM(Table24[[#This Row],[HTC - Qualifying (QRE) - Amt]]+Table24[[#This Row],[HTC - Non-Qualifying (NQRE) - Amt]]))</f>
        <v>0</v>
      </c>
    </row>
    <row r="4717" spans="2:10" x14ac:dyDescent="0.3">
      <c r="B4717" s="32" t="e">
        <f>_xlfn.XLOOKUP(A4717,Table1[Categories of Work],Table1[Cost Type])</f>
        <v>#N/A</v>
      </c>
      <c r="C4717" s="63"/>
      <c r="J4717" s="34">
        <f>IF(ISBLANK(Table24[[#This Row],[HTC - Qualifying (QRE) - Amt]]),SUM(Table24[[#This Row],[NPA - Qualifying (QRE) - Amt]],Table24[[#This Row],[NPA - Non-Qualifying (NQRE) - Amt]]),SUM(Table24[[#This Row],[HTC - Qualifying (QRE) - Amt]]+Table24[[#This Row],[HTC - Non-Qualifying (NQRE) - Amt]]))</f>
        <v>0</v>
      </c>
    </row>
    <row r="4718" spans="2:10" x14ac:dyDescent="0.3">
      <c r="B4718" s="32" t="e">
        <f>_xlfn.XLOOKUP(A4718,Table1[Categories of Work],Table1[Cost Type])</f>
        <v>#N/A</v>
      </c>
      <c r="C4718" s="63"/>
      <c r="J4718" s="34">
        <f>IF(ISBLANK(Table24[[#This Row],[HTC - Qualifying (QRE) - Amt]]),SUM(Table24[[#This Row],[NPA - Qualifying (QRE) - Amt]],Table24[[#This Row],[NPA - Non-Qualifying (NQRE) - Amt]]),SUM(Table24[[#This Row],[HTC - Qualifying (QRE) - Amt]]+Table24[[#This Row],[HTC - Non-Qualifying (NQRE) - Amt]]))</f>
        <v>0</v>
      </c>
    </row>
    <row r="4719" spans="2:10" x14ac:dyDescent="0.3">
      <c r="B4719" s="32" t="e">
        <f>_xlfn.XLOOKUP(A4719,Table1[Categories of Work],Table1[Cost Type])</f>
        <v>#N/A</v>
      </c>
      <c r="C4719" s="63"/>
      <c r="J4719" s="34">
        <f>IF(ISBLANK(Table24[[#This Row],[HTC - Qualifying (QRE) - Amt]]),SUM(Table24[[#This Row],[NPA - Qualifying (QRE) - Amt]],Table24[[#This Row],[NPA - Non-Qualifying (NQRE) - Amt]]),SUM(Table24[[#This Row],[HTC - Qualifying (QRE) - Amt]]+Table24[[#This Row],[HTC - Non-Qualifying (NQRE) - Amt]]))</f>
        <v>0</v>
      </c>
    </row>
    <row r="4720" spans="2:10" x14ac:dyDescent="0.3">
      <c r="B4720" s="32" t="e">
        <f>_xlfn.XLOOKUP(A4720,Table1[Categories of Work],Table1[Cost Type])</f>
        <v>#N/A</v>
      </c>
      <c r="C4720" s="63"/>
      <c r="J4720" s="34">
        <f>IF(ISBLANK(Table24[[#This Row],[HTC - Qualifying (QRE) - Amt]]),SUM(Table24[[#This Row],[NPA - Qualifying (QRE) - Amt]],Table24[[#This Row],[NPA - Non-Qualifying (NQRE) - Amt]]),SUM(Table24[[#This Row],[HTC - Qualifying (QRE) - Amt]]+Table24[[#This Row],[HTC - Non-Qualifying (NQRE) - Amt]]))</f>
        <v>0</v>
      </c>
    </row>
    <row r="4721" spans="2:10" x14ac:dyDescent="0.3">
      <c r="B4721" s="32" t="e">
        <f>_xlfn.XLOOKUP(A4721,Table1[Categories of Work],Table1[Cost Type])</f>
        <v>#N/A</v>
      </c>
      <c r="C4721" s="63"/>
      <c r="J4721" s="34">
        <f>IF(ISBLANK(Table24[[#This Row],[HTC - Qualifying (QRE) - Amt]]),SUM(Table24[[#This Row],[NPA - Qualifying (QRE) - Amt]],Table24[[#This Row],[NPA - Non-Qualifying (NQRE) - Amt]]),SUM(Table24[[#This Row],[HTC - Qualifying (QRE) - Amt]]+Table24[[#This Row],[HTC - Non-Qualifying (NQRE) - Amt]]))</f>
        <v>0</v>
      </c>
    </row>
    <row r="4722" spans="2:10" x14ac:dyDescent="0.3">
      <c r="B4722" s="32" t="e">
        <f>_xlfn.XLOOKUP(A4722,Table1[Categories of Work],Table1[Cost Type])</f>
        <v>#N/A</v>
      </c>
      <c r="C4722" s="63"/>
      <c r="J4722" s="34">
        <f>IF(ISBLANK(Table24[[#This Row],[HTC - Qualifying (QRE) - Amt]]),SUM(Table24[[#This Row],[NPA - Qualifying (QRE) - Amt]],Table24[[#This Row],[NPA - Non-Qualifying (NQRE) - Amt]]),SUM(Table24[[#This Row],[HTC - Qualifying (QRE) - Amt]]+Table24[[#This Row],[HTC - Non-Qualifying (NQRE) - Amt]]))</f>
        <v>0</v>
      </c>
    </row>
    <row r="4723" spans="2:10" x14ac:dyDescent="0.3">
      <c r="B4723" s="32" t="e">
        <f>_xlfn.XLOOKUP(A4723,Table1[Categories of Work],Table1[Cost Type])</f>
        <v>#N/A</v>
      </c>
      <c r="C4723" s="63"/>
      <c r="J4723" s="34">
        <f>IF(ISBLANK(Table24[[#This Row],[HTC - Qualifying (QRE) - Amt]]),SUM(Table24[[#This Row],[NPA - Qualifying (QRE) - Amt]],Table24[[#This Row],[NPA - Non-Qualifying (NQRE) - Amt]]),SUM(Table24[[#This Row],[HTC - Qualifying (QRE) - Amt]]+Table24[[#This Row],[HTC - Non-Qualifying (NQRE) - Amt]]))</f>
        <v>0</v>
      </c>
    </row>
    <row r="4724" spans="2:10" x14ac:dyDescent="0.3">
      <c r="B4724" s="32" t="e">
        <f>_xlfn.XLOOKUP(A4724,Table1[Categories of Work],Table1[Cost Type])</f>
        <v>#N/A</v>
      </c>
      <c r="C4724" s="63"/>
      <c r="J4724" s="34">
        <f>IF(ISBLANK(Table24[[#This Row],[HTC - Qualifying (QRE) - Amt]]),SUM(Table24[[#This Row],[NPA - Qualifying (QRE) - Amt]],Table24[[#This Row],[NPA - Non-Qualifying (NQRE) - Amt]]),SUM(Table24[[#This Row],[HTC - Qualifying (QRE) - Amt]]+Table24[[#This Row],[HTC - Non-Qualifying (NQRE) - Amt]]))</f>
        <v>0</v>
      </c>
    </row>
    <row r="4725" spans="2:10" x14ac:dyDescent="0.3">
      <c r="B4725" s="32" t="e">
        <f>_xlfn.XLOOKUP(A4725,Table1[Categories of Work],Table1[Cost Type])</f>
        <v>#N/A</v>
      </c>
      <c r="C4725" s="63"/>
      <c r="J4725" s="34">
        <f>IF(ISBLANK(Table24[[#This Row],[HTC - Qualifying (QRE) - Amt]]),SUM(Table24[[#This Row],[NPA - Qualifying (QRE) - Amt]],Table24[[#This Row],[NPA - Non-Qualifying (NQRE) - Amt]]),SUM(Table24[[#This Row],[HTC - Qualifying (QRE) - Amt]]+Table24[[#This Row],[HTC - Non-Qualifying (NQRE) - Amt]]))</f>
        <v>0</v>
      </c>
    </row>
    <row r="4726" spans="2:10" x14ac:dyDescent="0.3">
      <c r="B4726" s="32" t="e">
        <f>_xlfn.XLOOKUP(A4726,Table1[Categories of Work],Table1[Cost Type])</f>
        <v>#N/A</v>
      </c>
      <c r="C4726" s="63"/>
      <c r="J4726" s="34">
        <f>IF(ISBLANK(Table24[[#This Row],[HTC - Qualifying (QRE) - Amt]]),SUM(Table24[[#This Row],[NPA - Qualifying (QRE) - Amt]],Table24[[#This Row],[NPA - Non-Qualifying (NQRE) - Amt]]),SUM(Table24[[#This Row],[HTC - Qualifying (QRE) - Amt]]+Table24[[#This Row],[HTC - Non-Qualifying (NQRE) - Amt]]))</f>
        <v>0</v>
      </c>
    </row>
    <row r="4727" spans="2:10" x14ac:dyDescent="0.3">
      <c r="B4727" s="32" t="e">
        <f>_xlfn.XLOOKUP(A4727,Table1[Categories of Work],Table1[Cost Type])</f>
        <v>#N/A</v>
      </c>
      <c r="C4727" s="63"/>
      <c r="J4727" s="34">
        <f>IF(ISBLANK(Table24[[#This Row],[HTC - Qualifying (QRE) - Amt]]),SUM(Table24[[#This Row],[NPA - Qualifying (QRE) - Amt]],Table24[[#This Row],[NPA - Non-Qualifying (NQRE) - Amt]]),SUM(Table24[[#This Row],[HTC - Qualifying (QRE) - Amt]]+Table24[[#This Row],[HTC - Non-Qualifying (NQRE) - Amt]]))</f>
        <v>0</v>
      </c>
    </row>
    <row r="4728" spans="2:10" x14ac:dyDescent="0.3">
      <c r="B4728" s="32" t="e">
        <f>_xlfn.XLOOKUP(A4728,Table1[Categories of Work],Table1[Cost Type])</f>
        <v>#N/A</v>
      </c>
      <c r="C4728" s="63"/>
      <c r="J4728" s="34">
        <f>IF(ISBLANK(Table24[[#This Row],[HTC - Qualifying (QRE) - Amt]]),SUM(Table24[[#This Row],[NPA - Qualifying (QRE) - Amt]],Table24[[#This Row],[NPA - Non-Qualifying (NQRE) - Amt]]),SUM(Table24[[#This Row],[HTC - Qualifying (QRE) - Amt]]+Table24[[#This Row],[HTC - Non-Qualifying (NQRE) - Amt]]))</f>
        <v>0</v>
      </c>
    </row>
    <row r="4729" spans="2:10" x14ac:dyDescent="0.3">
      <c r="B4729" s="32" t="e">
        <f>_xlfn.XLOOKUP(A4729,Table1[Categories of Work],Table1[Cost Type])</f>
        <v>#N/A</v>
      </c>
      <c r="C4729" s="63"/>
      <c r="J4729" s="34">
        <f>IF(ISBLANK(Table24[[#This Row],[HTC - Qualifying (QRE) - Amt]]),SUM(Table24[[#This Row],[NPA - Qualifying (QRE) - Amt]],Table24[[#This Row],[NPA - Non-Qualifying (NQRE) - Amt]]),SUM(Table24[[#This Row],[HTC - Qualifying (QRE) - Amt]]+Table24[[#This Row],[HTC - Non-Qualifying (NQRE) - Amt]]))</f>
        <v>0</v>
      </c>
    </row>
    <row r="4730" spans="2:10" x14ac:dyDescent="0.3">
      <c r="B4730" s="32" t="e">
        <f>_xlfn.XLOOKUP(A4730,Table1[Categories of Work],Table1[Cost Type])</f>
        <v>#N/A</v>
      </c>
      <c r="C4730" s="63"/>
      <c r="J4730" s="34">
        <f>IF(ISBLANK(Table24[[#This Row],[HTC - Qualifying (QRE) - Amt]]),SUM(Table24[[#This Row],[NPA - Qualifying (QRE) - Amt]],Table24[[#This Row],[NPA - Non-Qualifying (NQRE) - Amt]]),SUM(Table24[[#This Row],[HTC - Qualifying (QRE) - Amt]]+Table24[[#This Row],[HTC - Non-Qualifying (NQRE) - Amt]]))</f>
        <v>0</v>
      </c>
    </row>
    <row r="4731" spans="2:10" x14ac:dyDescent="0.3">
      <c r="B4731" s="32" t="e">
        <f>_xlfn.XLOOKUP(A4731,Table1[Categories of Work],Table1[Cost Type])</f>
        <v>#N/A</v>
      </c>
      <c r="C4731" s="63"/>
      <c r="J4731" s="34">
        <f>IF(ISBLANK(Table24[[#This Row],[HTC - Qualifying (QRE) - Amt]]),SUM(Table24[[#This Row],[NPA - Qualifying (QRE) - Amt]],Table24[[#This Row],[NPA - Non-Qualifying (NQRE) - Amt]]),SUM(Table24[[#This Row],[HTC - Qualifying (QRE) - Amt]]+Table24[[#This Row],[HTC - Non-Qualifying (NQRE) - Amt]]))</f>
        <v>0</v>
      </c>
    </row>
    <row r="4732" spans="2:10" x14ac:dyDescent="0.3">
      <c r="B4732" s="32" t="e">
        <f>_xlfn.XLOOKUP(A4732,Table1[Categories of Work],Table1[Cost Type])</f>
        <v>#N/A</v>
      </c>
      <c r="C4732" s="63"/>
      <c r="J4732" s="34">
        <f>IF(ISBLANK(Table24[[#This Row],[HTC - Qualifying (QRE) - Amt]]),SUM(Table24[[#This Row],[NPA - Qualifying (QRE) - Amt]],Table24[[#This Row],[NPA - Non-Qualifying (NQRE) - Amt]]),SUM(Table24[[#This Row],[HTC - Qualifying (QRE) - Amt]]+Table24[[#This Row],[HTC - Non-Qualifying (NQRE) - Amt]]))</f>
        <v>0</v>
      </c>
    </row>
    <row r="4733" spans="2:10" x14ac:dyDescent="0.3">
      <c r="B4733" s="32" t="e">
        <f>_xlfn.XLOOKUP(A4733,Table1[Categories of Work],Table1[Cost Type])</f>
        <v>#N/A</v>
      </c>
      <c r="C4733" s="63"/>
      <c r="J4733" s="34">
        <f>IF(ISBLANK(Table24[[#This Row],[HTC - Qualifying (QRE) - Amt]]),SUM(Table24[[#This Row],[NPA - Qualifying (QRE) - Amt]],Table24[[#This Row],[NPA - Non-Qualifying (NQRE) - Amt]]),SUM(Table24[[#This Row],[HTC - Qualifying (QRE) - Amt]]+Table24[[#This Row],[HTC - Non-Qualifying (NQRE) - Amt]]))</f>
        <v>0</v>
      </c>
    </row>
    <row r="4734" spans="2:10" x14ac:dyDescent="0.3">
      <c r="B4734" s="32" t="e">
        <f>_xlfn.XLOOKUP(A4734,Table1[Categories of Work],Table1[Cost Type])</f>
        <v>#N/A</v>
      </c>
      <c r="C4734" s="63"/>
      <c r="J4734" s="34">
        <f>IF(ISBLANK(Table24[[#This Row],[HTC - Qualifying (QRE) - Amt]]),SUM(Table24[[#This Row],[NPA - Qualifying (QRE) - Amt]],Table24[[#This Row],[NPA - Non-Qualifying (NQRE) - Amt]]),SUM(Table24[[#This Row],[HTC - Qualifying (QRE) - Amt]]+Table24[[#This Row],[HTC - Non-Qualifying (NQRE) - Amt]]))</f>
        <v>0</v>
      </c>
    </row>
    <row r="4735" spans="2:10" x14ac:dyDescent="0.3">
      <c r="B4735" s="32" t="e">
        <f>_xlfn.XLOOKUP(A4735,Table1[Categories of Work],Table1[Cost Type])</f>
        <v>#N/A</v>
      </c>
      <c r="C4735" s="63"/>
      <c r="J4735" s="34">
        <f>IF(ISBLANK(Table24[[#This Row],[HTC - Qualifying (QRE) - Amt]]),SUM(Table24[[#This Row],[NPA - Qualifying (QRE) - Amt]],Table24[[#This Row],[NPA - Non-Qualifying (NQRE) - Amt]]),SUM(Table24[[#This Row],[HTC - Qualifying (QRE) - Amt]]+Table24[[#This Row],[HTC - Non-Qualifying (NQRE) - Amt]]))</f>
        <v>0</v>
      </c>
    </row>
    <row r="4736" spans="2:10" x14ac:dyDescent="0.3">
      <c r="B4736" s="32" t="e">
        <f>_xlfn.XLOOKUP(A4736,Table1[Categories of Work],Table1[Cost Type])</f>
        <v>#N/A</v>
      </c>
      <c r="C4736" s="63"/>
      <c r="J4736" s="34">
        <f>IF(ISBLANK(Table24[[#This Row],[HTC - Qualifying (QRE) - Amt]]),SUM(Table24[[#This Row],[NPA - Qualifying (QRE) - Amt]],Table24[[#This Row],[NPA - Non-Qualifying (NQRE) - Amt]]),SUM(Table24[[#This Row],[HTC - Qualifying (QRE) - Amt]]+Table24[[#This Row],[HTC - Non-Qualifying (NQRE) - Amt]]))</f>
        <v>0</v>
      </c>
    </row>
    <row r="4737" spans="2:10" x14ac:dyDescent="0.3">
      <c r="B4737" s="32" t="e">
        <f>_xlfn.XLOOKUP(A4737,Table1[Categories of Work],Table1[Cost Type])</f>
        <v>#N/A</v>
      </c>
      <c r="C4737" s="63"/>
      <c r="J4737" s="34">
        <f>IF(ISBLANK(Table24[[#This Row],[HTC - Qualifying (QRE) - Amt]]),SUM(Table24[[#This Row],[NPA - Qualifying (QRE) - Amt]],Table24[[#This Row],[NPA - Non-Qualifying (NQRE) - Amt]]),SUM(Table24[[#This Row],[HTC - Qualifying (QRE) - Amt]]+Table24[[#This Row],[HTC - Non-Qualifying (NQRE) - Amt]]))</f>
        <v>0</v>
      </c>
    </row>
    <row r="4738" spans="2:10" x14ac:dyDescent="0.3">
      <c r="B4738" s="32" t="e">
        <f>_xlfn.XLOOKUP(A4738,Table1[Categories of Work],Table1[Cost Type])</f>
        <v>#N/A</v>
      </c>
      <c r="C4738" s="63"/>
      <c r="J4738" s="34">
        <f>IF(ISBLANK(Table24[[#This Row],[HTC - Qualifying (QRE) - Amt]]),SUM(Table24[[#This Row],[NPA - Qualifying (QRE) - Amt]],Table24[[#This Row],[NPA - Non-Qualifying (NQRE) - Amt]]),SUM(Table24[[#This Row],[HTC - Qualifying (QRE) - Amt]]+Table24[[#This Row],[HTC - Non-Qualifying (NQRE) - Amt]]))</f>
        <v>0</v>
      </c>
    </row>
    <row r="4739" spans="2:10" x14ac:dyDescent="0.3">
      <c r="B4739" s="32" t="e">
        <f>_xlfn.XLOOKUP(A4739,Table1[Categories of Work],Table1[Cost Type])</f>
        <v>#N/A</v>
      </c>
      <c r="C4739" s="63"/>
      <c r="J4739" s="34">
        <f>IF(ISBLANK(Table24[[#This Row],[HTC - Qualifying (QRE) - Amt]]),SUM(Table24[[#This Row],[NPA - Qualifying (QRE) - Amt]],Table24[[#This Row],[NPA - Non-Qualifying (NQRE) - Amt]]),SUM(Table24[[#This Row],[HTC - Qualifying (QRE) - Amt]]+Table24[[#This Row],[HTC - Non-Qualifying (NQRE) - Amt]]))</f>
        <v>0</v>
      </c>
    </row>
    <row r="4740" spans="2:10" x14ac:dyDescent="0.3">
      <c r="B4740" s="32" t="e">
        <f>_xlfn.XLOOKUP(A4740,Table1[Categories of Work],Table1[Cost Type])</f>
        <v>#N/A</v>
      </c>
      <c r="C4740" s="63"/>
      <c r="J4740" s="34">
        <f>IF(ISBLANK(Table24[[#This Row],[HTC - Qualifying (QRE) - Amt]]),SUM(Table24[[#This Row],[NPA - Qualifying (QRE) - Amt]],Table24[[#This Row],[NPA - Non-Qualifying (NQRE) - Amt]]),SUM(Table24[[#This Row],[HTC - Qualifying (QRE) - Amt]]+Table24[[#This Row],[HTC - Non-Qualifying (NQRE) - Amt]]))</f>
        <v>0</v>
      </c>
    </row>
    <row r="4741" spans="2:10" x14ac:dyDescent="0.3">
      <c r="B4741" s="32" t="e">
        <f>_xlfn.XLOOKUP(A4741,Table1[Categories of Work],Table1[Cost Type])</f>
        <v>#N/A</v>
      </c>
      <c r="C4741" s="63"/>
      <c r="J4741" s="34">
        <f>IF(ISBLANK(Table24[[#This Row],[HTC - Qualifying (QRE) - Amt]]),SUM(Table24[[#This Row],[NPA - Qualifying (QRE) - Amt]],Table24[[#This Row],[NPA - Non-Qualifying (NQRE) - Amt]]),SUM(Table24[[#This Row],[HTC - Qualifying (QRE) - Amt]]+Table24[[#This Row],[HTC - Non-Qualifying (NQRE) - Amt]]))</f>
        <v>0</v>
      </c>
    </row>
    <row r="4742" spans="2:10" x14ac:dyDescent="0.3">
      <c r="B4742" s="32" t="e">
        <f>_xlfn.XLOOKUP(A4742,Table1[Categories of Work],Table1[Cost Type])</f>
        <v>#N/A</v>
      </c>
      <c r="C4742" s="63"/>
      <c r="J4742" s="34">
        <f>IF(ISBLANK(Table24[[#This Row],[HTC - Qualifying (QRE) - Amt]]),SUM(Table24[[#This Row],[NPA - Qualifying (QRE) - Amt]],Table24[[#This Row],[NPA - Non-Qualifying (NQRE) - Amt]]),SUM(Table24[[#This Row],[HTC - Qualifying (QRE) - Amt]]+Table24[[#This Row],[HTC - Non-Qualifying (NQRE) - Amt]]))</f>
        <v>0</v>
      </c>
    </row>
    <row r="4743" spans="2:10" x14ac:dyDescent="0.3">
      <c r="B4743" s="32" t="e">
        <f>_xlfn.XLOOKUP(A4743,Table1[Categories of Work],Table1[Cost Type])</f>
        <v>#N/A</v>
      </c>
      <c r="C4743" s="63"/>
      <c r="J4743" s="34">
        <f>IF(ISBLANK(Table24[[#This Row],[HTC - Qualifying (QRE) - Amt]]),SUM(Table24[[#This Row],[NPA - Qualifying (QRE) - Amt]],Table24[[#This Row],[NPA - Non-Qualifying (NQRE) - Amt]]),SUM(Table24[[#This Row],[HTC - Qualifying (QRE) - Amt]]+Table24[[#This Row],[HTC - Non-Qualifying (NQRE) - Amt]]))</f>
        <v>0</v>
      </c>
    </row>
    <row r="4744" spans="2:10" x14ac:dyDescent="0.3">
      <c r="B4744" s="32" t="e">
        <f>_xlfn.XLOOKUP(A4744,Table1[Categories of Work],Table1[Cost Type])</f>
        <v>#N/A</v>
      </c>
      <c r="C4744" s="63"/>
      <c r="J4744" s="34">
        <f>IF(ISBLANK(Table24[[#This Row],[HTC - Qualifying (QRE) - Amt]]),SUM(Table24[[#This Row],[NPA - Qualifying (QRE) - Amt]],Table24[[#This Row],[NPA - Non-Qualifying (NQRE) - Amt]]),SUM(Table24[[#This Row],[HTC - Qualifying (QRE) - Amt]]+Table24[[#This Row],[HTC - Non-Qualifying (NQRE) - Amt]]))</f>
        <v>0</v>
      </c>
    </row>
    <row r="4745" spans="2:10" x14ac:dyDescent="0.3">
      <c r="B4745" s="32" t="e">
        <f>_xlfn.XLOOKUP(A4745,Table1[Categories of Work],Table1[Cost Type])</f>
        <v>#N/A</v>
      </c>
      <c r="C4745" s="63"/>
      <c r="J4745" s="34">
        <f>IF(ISBLANK(Table24[[#This Row],[HTC - Qualifying (QRE) - Amt]]),SUM(Table24[[#This Row],[NPA - Qualifying (QRE) - Amt]],Table24[[#This Row],[NPA - Non-Qualifying (NQRE) - Amt]]),SUM(Table24[[#This Row],[HTC - Qualifying (QRE) - Amt]]+Table24[[#This Row],[HTC - Non-Qualifying (NQRE) - Amt]]))</f>
        <v>0</v>
      </c>
    </row>
    <row r="4746" spans="2:10" x14ac:dyDescent="0.3">
      <c r="B4746" s="32" t="e">
        <f>_xlfn.XLOOKUP(A4746,Table1[Categories of Work],Table1[Cost Type])</f>
        <v>#N/A</v>
      </c>
      <c r="C4746" s="63"/>
      <c r="J4746" s="34">
        <f>IF(ISBLANK(Table24[[#This Row],[HTC - Qualifying (QRE) - Amt]]),SUM(Table24[[#This Row],[NPA - Qualifying (QRE) - Amt]],Table24[[#This Row],[NPA - Non-Qualifying (NQRE) - Amt]]),SUM(Table24[[#This Row],[HTC - Qualifying (QRE) - Amt]]+Table24[[#This Row],[HTC - Non-Qualifying (NQRE) - Amt]]))</f>
        <v>0</v>
      </c>
    </row>
    <row r="4747" spans="2:10" x14ac:dyDescent="0.3">
      <c r="B4747" s="32" t="e">
        <f>_xlfn.XLOOKUP(A4747,Table1[Categories of Work],Table1[Cost Type])</f>
        <v>#N/A</v>
      </c>
      <c r="C4747" s="63"/>
      <c r="J4747" s="34">
        <f>IF(ISBLANK(Table24[[#This Row],[HTC - Qualifying (QRE) - Amt]]),SUM(Table24[[#This Row],[NPA - Qualifying (QRE) - Amt]],Table24[[#This Row],[NPA - Non-Qualifying (NQRE) - Amt]]),SUM(Table24[[#This Row],[HTC - Qualifying (QRE) - Amt]]+Table24[[#This Row],[HTC - Non-Qualifying (NQRE) - Amt]]))</f>
        <v>0</v>
      </c>
    </row>
    <row r="4748" spans="2:10" x14ac:dyDescent="0.3">
      <c r="B4748" s="32" t="e">
        <f>_xlfn.XLOOKUP(A4748,Table1[Categories of Work],Table1[Cost Type])</f>
        <v>#N/A</v>
      </c>
      <c r="C4748" s="63"/>
      <c r="J4748" s="34">
        <f>IF(ISBLANK(Table24[[#This Row],[HTC - Qualifying (QRE) - Amt]]),SUM(Table24[[#This Row],[NPA - Qualifying (QRE) - Amt]],Table24[[#This Row],[NPA - Non-Qualifying (NQRE) - Amt]]),SUM(Table24[[#This Row],[HTC - Qualifying (QRE) - Amt]]+Table24[[#This Row],[HTC - Non-Qualifying (NQRE) - Amt]]))</f>
        <v>0</v>
      </c>
    </row>
    <row r="4749" spans="2:10" x14ac:dyDescent="0.3">
      <c r="B4749" s="32" t="e">
        <f>_xlfn.XLOOKUP(A4749,Table1[Categories of Work],Table1[Cost Type])</f>
        <v>#N/A</v>
      </c>
      <c r="C4749" s="63"/>
      <c r="J4749" s="34">
        <f>IF(ISBLANK(Table24[[#This Row],[HTC - Qualifying (QRE) - Amt]]),SUM(Table24[[#This Row],[NPA - Qualifying (QRE) - Amt]],Table24[[#This Row],[NPA - Non-Qualifying (NQRE) - Amt]]),SUM(Table24[[#This Row],[HTC - Qualifying (QRE) - Amt]]+Table24[[#This Row],[HTC - Non-Qualifying (NQRE) - Amt]]))</f>
        <v>0</v>
      </c>
    </row>
    <row r="4750" spans="2:10" x14ac:dyDescent="0.3">
      <c r="B4750" s="32" t="e">
        <f>_xlfn.XLOOKUP(A4750,Table1[Categories of Work],Table1[Cost Type])</f>
        <v>#N/A</v>
      </c>
      <c r="C4750" s="63"/>
      <c r="J4750" s="34">
        <f>IF(ISBLANK(Table24[[#This Row],[HTC - Qualifying (QRE) - Amt]]),SUM(Table24[[#This Row],[NPA - Qualifying (QRE) - Amt]],Table24[[#This Row],[NPA - Non-Qualifying (NQRE) - Amt]]),SUM(Table24[[#This Row],[HTC - Qualifying (QRE) - Amt]]+Table24[[#This Row],[HTC - Non-Qualifying (NQRE) - Amt]]))</f>
        <v>0</v>
      </c>
    </row>
    <row r="4751" spans="2:10" x14ac:dyDescent="0.3">
      <c r="B4751" s="32" t="e">
        <f>_xlfn.XLOOKUP(A4751,Table1[Categories of Work],Table1[Cost Type])</f>
        <v>#N/A</v>
      </c>
      <c r="C4751" s="63"/>
      <c r="J4751" s="34">
        <f>IF(ISBLANK(Table24[[#This Row],[HTC - Qualifying (QRE) - Amt]]),SUM(Table24[[#This Row],[NPA - Qualifying (QRE) - Amt]],Table24[[#This Row],[NPA - Non-Qualifying (NQRE) - Amt]]),SUM(Table24[[#This Row],[HTC - Qualifying (QRE) - Amt]]+Table24[[#This Row],[HTC - Non-Qualifying (NQRE) - Amt]]))</f>
        <v>0</v>
      </c>
    </row>
    <row r="4752" spans="2:10" x14ac:dyDescent="0.3">
      <c r="B4752" s="32" t="e">
        <f>_xlfn.XLOOKUP(A4752,Table1[Categories of Work],Table1[Cost Type])</f>
        <v>#N/A</v>
      </c>
      <c r="C4752" s="63"/>
      <c r="J4752" s="34">
        <f>IF(ISBLANK(Table24[[#This Row],[HTC - Qualifying (QRE) - Amt]]),SUM(Table24[[#This Row],[NPA - Qualifying (QRE) - Amt]],Table24[[#This Row],[NPA - Non-Qualifying (NQRE) - Amt]]),SUM(Table24[[#This Row],[HTC - Qualifying (QRE) - Amt]]+Table24[[#This Row],[HTC - Non-Qualifying (NQRE) - Amt]]))</f>
        <v>0</v>
      </c>
    </row>
    <row r="4753" spans="2:10" x14ac:dyDescent="0.3">
      <c r="B4753" s="32" t="e">
        <f>_xlfn.XLOOKUP(A4753,Table1[Categories of Work],Table1[Cost Type])</f>
        <v>#N/A</v>
      </c>
      <c r="C4753" s="63"/>
      <c r="J4753" s="34">
        <f>IF(ISBLANK(Table24[[#This Row],[HTC - Qualifying (QRE) - Amt]]),SUM(Table24[[#This Row],[NPA - Qualifying (QRE) - Amt]],Table24[[#This Row],[NPA - Non-Qualifying (NQRE) - Amt]]),SUM(Table24[[#This Row],[HTC - Qualifying (QRE) - Amt]]+Table24[[#This Row],[HTC - Non-Qualifying (NQRE) - Amt]]))</f>
        <v>0</v>
      </c>
    </row>
    <row r="4754" spans="2:10" x14ac:dyDescent="0.3">
      <c r="B4754" s="32" t="e">
        <f>_xlfn.XLOOKUP(A4754,Table1[Categories of Work],Table1[Cost Type])</f>
        <v>#N/A</v>
      </c>
      <c r="C4754" s="63"/>
      <c r="J4754" s="34">
        <f>IF(ISBLANK(Table24[[#This Row],[HTC - Qualifying (QRE) - Amt]]),SUM(Table24[[#This Row],[NPA - Qualifying (QRE) - Amt]],Table24[[#This Row],[NPA - Non-Qualifying (NQRE) - Amt]]),SUM(Table24[[#This Row],[HTC - Qualifying (QRE) - Amt]]+Table24[[#This Row],[HTC - Non-Qualifying (NQRE) - Amt]]))</f>
        <v>0</v>
      </c>
    </row>
    <row r="4755" spans="2:10" x14ac:dyDescent="0.3">
      <c r="B4755" s="32" t="e">
        <f>_xlfn.XLOOKUP(A4755,Table1[Categories of Work],Table1[Cost Type])</f>
        <v>#N/A</v>
      </c>
      <c r="C4755" s="63"/>
      <c r="J4755" s="34">
        <f>IF(ISBLANK(Table24[[#This Row],[HTC - Qualifying (QRE) - Amt]]),SUM(Table24[[#This Row],[NPA - Qualifying (QRE) - Amt]],Table24[[#This Row],[NPA - Non-Qualifying (NQRE) - Amt]]),SUM(Table24[[#This Row],[HTC - Qualifying (QRE) - Amt]]+Table24[[#This Row],[HTC - Non-Qualifying (NQRE) - Amt]]))</f>
        <v>0</v>
      </c>
    </row>
    <row r="4756" spans="2:10" x14ac:dyDescent="0.3">
      <c r="B4756" s="32" t="e">
        <f>_xlfn.XLOOKUP(A4756,Table1[Categories of Work],Table1[Cost Type])</f>
        <v>#N/A</v>
      </c>
      <c r="C4756" s="63"/>
      <c r="J4756" s="34">
        <f>IF(ISBLANK(Table24[[#This Row],[HTC - Qualifying (QRE) - Amt]]),SUM(Table24[[#This Row],[NPA - Qualifying (QRE) - Amt]],Table24[[#This Row],[NPA - Non-Qualifying (NQRE) - Amt]]),SUM(Table24[[#This Row],[HTC - Qualifying (QRE) - Amt]]+Table24[[#This Row],[HTC - Non-Qualifying (NQRE) - Amt]]))</f>
        <v>0</v>
      </c>
    </row>
    <row r="4757" spans="2:10" x14ac:dyDescent="0.3">
      <c r="B4757" s="32" t="e">
        <f>_xlfn.XLOOKUP(A4757,Table1[Categories of Work],Table1[Cost Type])</f>
        <v>#N/A</v>
      </c>
      <c r="C4757" s="63"/>
      <c r="J4757" s="34">
        <f>IF(ISBLANK(Table24[[#This Row],[HTC - Qualifying (QRE) - Amt]]),SUM(Table24[[#This Row],[NPA - Qualifying (QRE) - Amt]],Table24[[#This Row],[NPA - Non-Qualifying (NQRE) - Amt]]),SUM(Table24[[#This Row],[HTC - Qualifying (QRE) - Amt]]+Table24[[#This Row],[HTC - Non-Qualifying (NQRE) - Amt]]))</f>
        <v>0</v>
      </c>
    </row>
    <row r="4758" spans="2:10" x14ac:dyDescent="0.3">
      <c r="B4758" s="32" t="e">
        <f>_xlfn.XLOOKUP(A4758,Table1[Categories of Work],Table1[Cost Type])</f>
        <v>#N/A</v>
      </c>
      <c r="C4758" s="63"/>
      <c r="J4758" s="34">
        <f>IF(ISBLANK(Table24[[#This Row],[HTC - Qualifying (QRE) - Amt]]),SUM(Table24[[#This Row],[NPA - Qualifying (QRE) - Amt]],Table24[[#This Row],[NPA - Non-Qualifying (NQRE) - Amt]]),SUM(Table24[[#This Row],[HTC - Qualifying (QRE) - Amt]]+Table24[[#This Row],[HTC - Non-Qualifying (NQRE) - Amt]]))</f>
        <v>0</v>
      </c>
    </row>
    <row r="4759" spans="2:10" x14ac:dyDescent="0.3">
      <c r="B4759" s="32" t="e">
        <f>_xlfn.XLOOKUP(A4759,Table1[Categories of Work],Table1[Cost Type])</f>
        <v>#N/A</v>
      </c>
      <c r="C4759" s="63"/>
      <c r="J4759" s="34">
        <f>IF(ISBLANK(Table24[[#This Row],[HTC - Qualifying (QRE) - Amt]]),SUM(Table24[[#This Row],[NPA - Qualifying (QRE) - Amt]],Table24[[#This Row],[NPA - Non-Qualifying (NQRE) - Amt]]),SUM(Table24[[#This Row],[HTC - Qualifying (QRE) - Amt]]+Table24[[#This Row],[HTC - Non-Qualifying (NQRE) - Amt]]))</f>
        <v>0</v>
      </c>
    </row>
    <row r="4760" spans="2:10" x14ac:dyDescent="0.3">
      <c r="B4760" s="32" t="e">
        <f>_xlfn.XLOOKUP(A4760,Table1[Categories of Work],Table1[Cost Type])</f>
        <v>#N/A</v>
      </c>
      <c r="C4760" s="63"/>
      <c r="J4760" s="34">
        <f>IF(ISBLANK(Table24[[#This Row],[HTC - Qualifying (QRE) - Amt]]),SUM(Table24[[#This Row],[NPA - Qualifying (QRE) - Amt]],Table24[[#This Row],[NPA - Non-Qualifying (NQRE) - Amt]]),SUM(Table24[[#This Row],[HTC - Qualifying (QRE) - Amt]]+Table24[[#This Row],[HTC - Non-Qualifying (NQRE) - Amt]]))</f>
        <v>0</v>
      </c>
    </row>
    <row r="4761" spans="2:10" x14ac:dyDescent="0.3">
      <c r="B4761" s="32" t="e">
        <f>_xlfn.XLOOKUP(A4761,Table1[Categories of Work],Table1[Cost Type])</f>
        <v>#N/A</v>
      </c>
      <c r="C4761" s="63"/>
      <c r="J4761" s="34">
        <f>IF(ISBLANK(Table24[[#This Row],[HTC - Qualifying (QRE) - Amt]]),SUM(Table24[[#This Row],[NPA - Qualifying (QRE) - Amt]],Table24[[#This Row],[NPA - Non-Qualifying (NQRE) - Amt]]),SUM(Table24[[#This Row],[HTC - Qualifying (QRE) - Amt]]+Table24[[#This Row],[HTC - Non-Qualifying (NQRE) - Amt]]))</f>
        <v>0</v>
      </c>
    </row>
    <row r="4762" spans="2:10" x14ac:dyDescent="0.3">
      <c r="B4762" s="32" t="e">
        <f>_xlfn.XLOOKUP(A4762,Table1[Categories of Work],Table1[Cost Type])</f>
        <v>#N/A</v>
      </c>
      <c r="C4762" s="63"/>
      <c r="J4762" s="34">
        <f>IF(ISBLANK(Table24[[#This Row],[HTC - Qualifying (QRE) - Amt]]),SUM(Table24[[#This Row],[NPA - Qualifying (QRE) - Amt]],Table24[[#This Row],[NPA - Non-Qualifying (NQRE) - Amt]]),SUM(Table24[[#This Row],[HTC - Qualifying (QRE) - Amt]]+Table24[[#This Row],[HTC - Non-Qualifying (NQRE) - Amt]]))</f>
        <v>0</v>
      </c>
    </row>
    <row r="4763" spans="2:10" x14ac:dyDescent="0.3">
      <c r="B4763" s="32" t="e">
        <f>_xlfn.XLOOKUP(A4763,Table1[Categories of Work],Table1[Cost Type])</f>
        <v>#N/A</v>
      </c>
      <c r="C4763" s="63"/>
      <c r="J4763" s="34">
        <f>IF(ISBLANK(Table24[[#This Row],[HTC - Qualifying (QRE) - Amt]]),SUM(Table24[[#This Row],[NPA - Qualifying (QRE) - Amt]],Table24[[#This Row],[NPA - Non-Qualifying (NQRE) - Amt]]),SUM(Table24[[#This Row],[HTC - Qualifying (QRE) - Amt]]+Table24[[#This Row],[HTC - Non-Qualifying (NQRE) - Amt]]))</f>
        <v>0</v>
      </c>
    </row>
    <row r="4764" spans="2:10" x14ac:dyDescent="0.3">
      <c r="B4764" s="32" t="e">
        <f>_xlfn.XLOOKUP(A4764,Table1[Categories of Work],Table1[Cost Type])</f>
        <v>#N/A</v>
      </c>
      <c r="C4764" s="63"/>
      <c r="J4764" s="34">
        <f>IF(ISBLANK(Table24[[#This Row],[HTC - Qualifying (QRE) - Amt]]),SUM(Table24[[#This Row],[NPA - Qualifying (QRE) - Amt]],Table24[[#This Row],[NPA - Non-Qualifying (NQRE) - Amt]]),SUM(Table24[[#This Row],[HTC - Qualifying (QRE) - Amt]]+Table24[[#This Row],[HTC - Non-Qualifying (NQRE) - Amt]]))</f>
        <v>0</v>
      </c>
    </row>
    <row r="4765" spans="2:10" x14ac:dyDescent="0.3">
      <c r="B4765" s="32" t="e">
        <f>_xlfn.XLOOKUP(A4765,Table1[Categories of Work],Table1[Cost Type])</f>
        <v>#N/A</v>
      </c>
      <c r="C4765" s="63"/>
      <c r="J4765" s="34">
        <f>IF(ISBLANK(Table24[[#This Row],[HTC - Qualifying (QRE) - Amt]]),SUM(Table24[[#This Row],[NPA - Qualifying (QRE) - Amt]],Table24[[#This Row],[NPA - Non-Qualifying (NQRE) - Amt]]),SUM(Table24[[#This Row],[HTC - Qualifying (QRE) - Amt]]+Table24[[#This Row],[HTC - Non-Qualifying (NQRE) - Amt]]))</f>
        <v>0</v>
      </c>
    </row>
    <row r="4766" spans="2:10" x14ac:dyDescent="0.3">
      <c r="B4766" s="32" t="e">
        <f>_xlfn.XLOOKUP(A4766,Table1[Categories of Work],Table1[Cost Type])</f>
        <v>#N/A</v>
      </c>
      <c r="C4766" s="63"/>
      <c r="J4766" s="34">
        <f>IF(ISBLANK(Table24[[#This Row],[HTC - Qualifying (QRE) - Amt]]),SUM(Table24[[#This Row],[NPA - Qualifying (QRE) - Amt]],Table24[[#This Row],[NPA - Non-Qualifying (NQRE) - Amt]]),SUM(Table24[[#This Row],[HTC - Qualifying (QRE) - Amt]]+Table24[[#This Row],[HTC - Non-Qualifying (NQRE) - Amt]]))</f>
        <v>0</v>
      </c>
    </row>
    <row r="4767" spans="2:10" x14ac:dyDescent="0.3">
      <c r="B4767" s="32" t="e">
        <f>_xlfn.XLOOKUP(A4767,Table1[Categories of Work],Table1[Cost Type])</f>
        <v>#N/A</v>
      </c>
      <c r="C4767" s="63"/>
      <c r="J4767" s="34">
        <f>IF(ISBLANK(Table24[[#This Row],[HTC - Qualifying (QRE) - Amt]]),SUM(Table24[[#This Row],[NPA - Qualifying (QRE) - Amt]],Table24[[#This Row],[NPA - Non-Qualifying (NQRE) - Amt]]),SUM(Table24[[#This Row],[HTC - Qualifying (QRE) - Amt]]+Table24[[#This Row],[HTC - Non-Qualifying (NQRE) - Amt]]))</f>
        <v>0</v>
      </c>
    </row>
    <row r="4768" spans="2:10" x14ac:dyDescent="0.3">
      <c r="B4768" s="32" t="e">
        <f>_xlfn.XLOOKUP(A4768,Table1[Categories of Work],Table1[Cost Type])</f>
        <v>#N/A</v>
      </c>
      <c r="C4768" s="63"/>
      <c r="J4768" s="34">
        <f>IF(ISBLANK(Table24[[#This Row],[HTC - Qualifying (QRE) - Amt]]),SUM(Table24[[#This Row],[NPA - Qualifying (QRE) - Amt]],Table24[[#This Row],[NPA - Non-Qualifying (NQRE) - Amt]]),SUM(Table24[[#This Row],[HTC - Qualifying (QRE) - Amt]]+Table24[[#This Row],[HTC - Non-Qualifying (NQRE) - Amt]]))</f>
        <v>0</v>
      </c>
    </row>
    <row r="4769" spans="2:10" x14ac:dyDescent="0.3">
      <c r="B4769" s="32" t="e">
        <f>_xlfn.XLOOKUP(A4769,Table1[Categories of Work],Table1[Cost Type])</f>
        <v>#N/A</v>
      </c>
      <c r="C4769" s="63"/>
      <c r="J4769" s="34">
        <f>IF(ISBLANK(Table24[[#This Row],[HTC - Qualifying (QRE) - Amt]]),SUM(Table24[[#This Row],[NPA - Qualifying (QRE) - Amt]],Table24[[#This Row],[NPA - Non-Qualifying (NQRE) - Amt]]),SUM(Table24[[#This Row],[HTC - Qualifying (QRE) - Amt]]+Table24[[#This Row],[HTC - Non-Qualifying (NQRE) - Amt]]))</f>
        <v>0</v>
      </c>
    </row>
    <row r="4770" spans="2:10" x14ac:dyDescent="0.3">
      <c r="B4770" s="32" t="e">
        <f>_xlfn.XLOOKUP(A4770,Table1[Categories of Work],Table1[Cost Type])</f>
        <v>#N/A</v>
      </c>
      <c r="C4770" s="63"/>
      <c r="J4770" s="34">
        <f>IF(ISBLANK(Table24[[#This Row],[HTC - Qualifying (QRE) - Amt]]),SUM(Table24[[#This Row],[NPA - Qualifying (QRE) - Amt]],Table24[[#This Row],[NPA - Non-Qualifying (NQRE) - Amt]]),SUM(Table24[[#This Row],[HTC - Qualifying (QRE) - Amt]]+Table24[[#This Row],[HTC - Non-Qualifying (NQRE) - Amt]]))</f>
        <v>0</v>
      </c>
    </row>
    <row r="4771" spans="2:10" x14ac:dyDescent="0.3">
      <c r="B4771" s="32" t="e">
        <f>_xlfn.XLOOKUP(A4771,Table1[Categories of Work],Table1[Cost Type])</f>
        <v>#N/A</v>
      </c>
      <c r="C4771" s="63"/>
      <c r="J4771" s="34">
        <f>IF(ISBLANK(Table24[[#This Row],[HTC - Qualifying (QRE) - Amt]]),SUM(Table24[[#This Row],[NPA - Qualifying (QRE) - Amt]],Table24[[#This Row],[NPA - Non-Qualifying (NQRE) - Amt]]),SUM(Table24[[#This Row],[HTC - Qualifying (QRE) - Amt]]+Table24[[#This Row],[HTC - Non-Qualifying (NQRE) - Amt]]))</f>
        <v>0</v>
      </c>
    </row>
    <row r="4772" spans="2:10" x14ac:dyDescent="0.3">
      <c r="B4772" s="32" t="e">
        <f>_xlfn.XLOOKUP(A4772,Table1[Categories of Work],Table1[Cost Type])</f>
        <v>#N/A</v>
      </c>
      <c r="C4772" s="63"/>
      <c r="J4772" s="34">
        <f>IF(ISBLANK(Table24[[#This Row],[HTC - Qualifying (QRE) - Amt]]),SUM(Table24[[#This Row],[NPA - Qualifying (QRE) - Amt]],Table24[[#This Row],[NPA - Non-Qualifying (NQRE) - Amt]]),SUM(Table24[[#This Row],[HTC - Qualifying (QRE) - Amt]]+Table24[[#This Row],[HTC - Non-Qualifying (NQRE) - Amt]]))</f>
        <v>0</v>
      </c>
    </row>
    <row r="4773" spans="2:10" x14ac:dyDescent="0.3">
      <c r="B4773" s="32" t="e">
        <f>_xlfn.XLOOKUP(A4773,Table1[Categories of Work],Table1[Cost Type])</f>
        <v>#N/A</v>
      </c>
      <c r="C4773" s="63"/>
      <c r="J4773" s="34">
        <f>IF(ISBLANK(Table24[[#This Row],[HTC - Qualifying (QRE) - Amt]]),SUM(Table24[[#This Row],[NPA - Qualifying (QRE) - Amt]],Table24[[#This Row],[NPA - Non-Qualifying (NQRE) - Amt]]),SUM(Table24[[#This Row],[HTC - Qualifying (QRE) - Amt]]+Table24[[#This Row],[HTC - Non-Qualifying (NQRE) - Amt]]))</f>
        <v>0</v>
      </c>
    </row>
    <row r="4774" spans="2:10" x14ac:dyDescent="0.3">
      <c r="B4774" s="32" t="e">
        <f>_xlfn.XLOOKUP(A4774,Table1[Categories of Work],Table1[Cost Type])</f>
        <v>#N/A</v>
      </c>
      <c r="C4774" s="63"/>
      <c r="J4774" s="34">
        <f>IF(ISBLANK(Table24[[#This Row],[HTC - Qualifying (QRE) - Amt]]),SUM(Table24[[#This Row],[NPA - Qualifying (QRE) - Amt]],Table24[[#This Row],[NPA - Non-Qualifying (NQRE) - Amt]]),SUM(Table24[[#This Row],[HTC - Qualifying (QRE) - Amt]]+Table24[[#This Row],[HTC - Non-Qualifying (NQRE) - Amt]]))</f>
        <v>0</v>
      </c>
    </row>
    <row r="4775" spans="2:10" x14ac:dyDescent="0.3">
      <c r="B4775" s="32" t="e">
        <f>_xlfn.XLOOKUP(A4775,Table1[Categories of Work],Table1[Cost Type])</f>
        <v>#N/A</v>
      </c>
      <c r="C4775" s="63"/>
      <c r="J4775" s="34">
        <f>IF(ISBLANK(Table24[[#This Row],[HTC - Qualifying (QRE) - Amt]]),SUM(Table24[[#This Row],[NPA - Qualifying (QRE) - Amt]],Table24[[#This Row],[NPA - Non-Qualifying (NQRE) - Amt]]),SUM(Table24[[#This Row],[HTC - Qualifying (QRE) - Amt]]+Table24[[#This Row],[HTC - Non-Qualifying (NQRE) - Amt]]))</f>
        <v>0</v>
      </c>
    </row>
    <row r="4776" spans="2:10" x14ac:dyDescent="0.3">
      <c r="B4776" s="32" t="e">
        <f>_xlfn.XLOOKUP(A4776,Table1[Categories of Work],Table1[Cost Type])</f>
        <v>#N/A</v>
      </c>
      <c r="C4776" s="63"/>
      <c r="J4776" s="34">
        <f>IF(ISBLANK(Table24[[#This Row],[HTC - Qualifying (QRE) - Amt]]),SUM(Table24[[#This Row],[NPA - Qualifying (QRE) - Amt]],Table24[[#This Row],[NPA - Non-Qualifying (NQRE) - Amt]]),SUM(Table24[[#This Row],[HTC - Qualifying (QRE) - Amt]]+Table24[[#This Row],[HTC - Non-Qualifying (NQRE) - Amt]]))</f>
        <v>0</v>
      </c>
    </row>
    <row r="4777" spans="2:10" x14ac:dyDescent="0.3">
      <c r="B4777" s="32" t="e">
        <f>_xlfn.XLOOKUP(A4777,Table1[Categories of Work],Table1[Cost Type])</f>
        <v>#N/A</v>
      </c>
      <c r="C4777" s="63"/>
      <c r="J4777" s="34">
        <f>IF(ISBLANK(Table24[[#This Row],[HTC - Qualifying (QRE) - Amt]]),SUM(Table24[[#This Row],[NPA - Qualifying (QRE) - Amt]],Table24[[#This Row],[NPA - Non-Qualifying (NQRE) - Amt]]),SUM(Table24[[#This Row],[HTC - Qualifying (QRE) - Amt]]+Table24[[#This Row],[HTC - Non-Qualifying (NQRE) - Amt]]))</f>
        <v>0</v>
      </c>
    </row>
    <row r="4778" spans="2:10" x14ac:dyDescent="0.3">
      <c r="B4778" s="32" t="e">
        <f>_xlfn.XLOOKUP(A4778,Table1[Categories of Work],Table1[Cost Type])</f>
        <v>#N/A</v>
      </c>
      <c r="C4778" s="63"/>
      <c r="J4778" s="34">
        <f>IF(ISBLANK(Table24[[#This Row],[HTC - Qualifying (QRE) - Amt]]),SUM(Table24[[#This Row],[NPA - Qualifying (QRE) - Amt]],Table24[[#This Row],[NPA - Non-Qualifying (NQRE) - Amt]]),SUM(Table24[[#This Row],[HTC - Qualifying (QRE) - Amt]]+Table24[[#This Row],[HTC - Non-Qualifying (NQRE) - Amt]]))</f>
        <v>0</v>
      </c>
    </row>
    <row r="4779" spans="2:10" x14ac:dyDescent="0.3">
      <c r="B4779" s="32" t="e">
        <f>_xlfn.XLOOKUP(A4779,Table1[Categories of Work],Table1[Cost Type])</f>
        <v>#N/A</v>
      </c>
      <c r="C4779" s="63"/>
      <c r="J4779" s="34">
        <f>IF(ISBLANK(Table24[[#This Row],[HTC - Qualifying (QRE) - Amt]]),SUM(Table24[[#This Row],[NPA - Qualifying (QRE) - Amt]],Table24[[#This Row],[NPA - Non-Qualifying (NQRE) - Amt]]),SUM(Table24[[#This Row],[HTC - Qualifying (QRE) - Amt]]+Table24[[#This Row],[HTC - Non-Qualifying (NQRE) - Amt]]))</f>
        <v>0</v>
      </c>
    </row>
    <row r="4780" spans="2:10" x14ac:dyDescent="0.3">
      <c r="B4780" s="32" t="e">
        <f>_xlfn.XLOOKUP(A4780,Table1[Categories of Work],Table1[Cost Type])</f>
        <v>#N/A</v>
      </c>
      <c r="C4780" s="63"/>
      <c r="J4780" s="34">
        <f>IF(ISBLANK(Table24[[#This Row],[HTC - Qualifying (QRE) - Amt]]),SUM(Table24[[#This Row],[NPA - Qualifying (QRE) - Amt]],Table24[[#This Row],[NPA - Non-Qualifying (NQRE) - Amt]]),SUM(Table24[[#This Row],[HTC - Qualifying (QRE) - Amt]]+Table24[[#This Row],[HTC - Non-Qualifying (NQRE) - Amt]]))</f>
        <v>0</v>
      </c>
    </row>
    <row r="4781" spans="2:10" x14ac:dyDescent="0.3">
      <c r="B4781" s="32" t="e">
        <f>_xlfn.XLOOKUP(A4781,Table1[Categories of Work],Table1[Cost Type])</f>
        <v>#N/A</v>
      </c>
      <c r="C4781" s="63"/>
      <c r="J4781" s="34">
        <f>IF(ISBLANK(Table24[[#This Row],[HTC - Qualifying (QRE) - Amt]]),SUM(Table24[[#This Row],[NPA - Qualifying (QRE) - Amt]],Table24[[#This Row],[NPA - Non-Qualifying (NQRE) - Amt]]),SUM(Table24[[#This Row],[HTC - Qualifying (QRE) - Amt]]+Table24[[#This Row],[HTC - Non-Qualifying (NQRE) - Amt]]))</f>
        <v>0</v>
      </c>
    </row>
    <row r="4782" spans="2:10" x14ac:dyDescent="0.3">
      <c r="B4782" s="32" t="e">
        <f>_xlfn.XLOOKUP(A4782,Table1[Categories of Work],Table1[Cost Type])</f>
        <v>#N/A</v>
      </c>
      <c r="C4782" s="63"/>
      <c r="J4782" s="34">
        <f>IF(ISBLANK(Table24[[#This Row],[HTC - Qualifying (QRE) - Amt]]),SUM(Table24[[#This Row],[NPA - Qualifying (QRE) - Amt]],Table24[[#This Row],[NPA - Non-Qualifying (NQRE) - Amt]]),SUM(Table24[[#This Row],[HTC - Qualifying (QRE) - Amt]]+Table24[[#This Row],[HTC - Non-Qualifying (NQRE) - Amt]]))</f>
        <v>0</v>
      </c>
    </row>
    <row r="4783" spans="2:10" x14ac:dyDescent="0.3">
      <c r="B4783" s="32" t="e">
        <f>_xlfn.XLOOKUP(A4783,Table1[Categories of Work],Table1[Cost Type])</f>
        <v>#N/A</v>
      </c>
      <c r="C4783" s="63"/>
      <c r="J4783" s="34">
        <f>IF(ISBLANK(Table24[[#This Row],[HTC - Qualifying (QRE) - Amt]]),SUM(Table24[[#This Row],[NPA - Qualifying (QRE) - Amt]],Table24[[#This Row],[NPA - Non-Qualifying (NQRE) - Amt]]),SUM(Table24[[#This Row],[HTC - Qualifying (QRE) - Amt]]+Table24[[#This Row],[HTC - Non-Qualifying (NQRE) - Amt]]))</f>
        <v>0</v>
      </c>
    </row>
    <row r="4784" spans="2:10" x14ac:dyDescent="0.3">
      <c r="B4784" s="32" t="e">
        <f>_xlfn.XLOOKUP(A4784,Table1[Categories of Work],Table1[Cost Type])</f>
        <v>#N/A</v>
      </c>
      <c r="C4784" s="63"/>
      <c r="J4784" s="34">
        <f>IF(ISBLANK(Table24[[#This Row],[HTC - Qualifying (QRE) - Amt]]),SUM(Table24[[#This Row],[NPA - Qualifying (QRE) - Amt]],Table24[[#This Row],[NPA - Non-Qualifying (NQRE) - Amt]]),SUM(Table24[[#This Row],[HTC - Qualifying (QRE) - Amt]]+Table24[[#This Row],[HTC - Non-Qualifying (NQRE) - Amt]]))</f>
        <v>0</v>
      </c>
    </row>
    <row r="4785" spans="2:10" x14ac:dyDescent="0.3">
      <c r="B4785" s="32" t="e">
        <f>_xlfn.XLOOKUP(A4785,Table1[Categories of Work],Table1[Cost Type])</f>
        <v>#N/A</v>
      </c>
      <c r="C4785" s="63"/>
      <c r="J4785" s="34">
        <f>IF(ISBLANK(Table24[[#This Row],[HTC - Qualifying (QRE) - Amt]]),SUM(Table24[[#This Row],[NPA - Qualifying (QRE) - Amt]],Table24[[#This Row],[NPA - Non-Qualifying (NQRE) - Amt]]),SUM(Table24[[#This Row],[HTC - Qualifying (QRE) - Amt]]+Table24[[#This Row],[HTC - Non-Qualifying (NQRE) - Amt]]))</f>
        <v>0</v>
      </c>
    </row>
    <row r="4786" spans="2:10" x14ac:dyDescent="0.3">
      <c r="B4786" s="32" t="e">
        <f>_xlfn.XLOOKUP(A4786,Table1[Categories of Work],Table1[Cost Type])</f>
        <v>#N/A</v>
      </c>
      <c r="C4786" s="63"/>
      <c r="J4786" s="34">
        <f>IF(ISBLANK(Table24[[#This Row],[HTC - Qualifying (QRE) - Amt]]),SUM(Table24[[#This Row],[NPA - Qualifying (QRE) - Amt]],Table24[[#This Row],[NPA - Non-Qualifying (NQRE) - Amt]]),SUM(Table24[[#This Row],[HTC - Qualifying (QRE) - Amt]]+Table24[[#This Row],[HTC - Non-Qualifying (NQRE) - Amt]]))</f>
        <v>0</v>
      </c>
    </row>
    <row r="4787" spans="2:10" x14ac:dyDescent="0.3">
      <c r="B4787" s="32" t="e">
        <f>_xlfn.XLOOKUP(A4787,Table1[Categories of Work],Table1[Cost Type])</f>
        <v>#N/A</v>
      </c>
      <c r="C4787" s="63"/>
      <c r="J4787" s="34">
        <f>IF(ISBLANK(Table24[[#This Row],[HTC - Qualifying (QRE) - Amt]]),SUM(Table24[[#This Row],[NPA - Qualifying (QRE) - Amt]],Table24[[#This Row],[NPA - Non-Qualifying (NQRE) - Amt]]),SUM(Table24[[#This Row],[HTC - Qualifying (QRE) - Amt]]+Table24[[#This Row],[HTC - Non-Qualifying (NQRE) - Amt]]))</f>
        <v>0</v>
      </c>
    </row>
    <row r="4788" spans="2:10" x14ac:dyDescent="0.3">
      <c r="B4788" s="32" t="e">
        <f>_xlfn.XLOOKUP(A4788,Table1[Categories of Work],Table1[Cost Type])</f>
        <v>#N/A</v>
      </c>
      <c r="C4788" s="63"/>
      <c r="J4788" s="34">
        <f>IF(ISBLANK(Table24[[#This Row],[HTC - Qualifying (QRE) - Amt]]),SUM(Table24[[#This Row],[NPA - Qualifying (QRE) - Amt]],Table24[[#This Row],[NPA - Non-Qualifying (NQRE) - Amt]]),SUM(Table24[[#This Row],[HTC - Qualifying (QRE) - Amt]]+Table24[[#This Row],[HTC - Non-Qualifying (NQRE) - Amt]]))</f>
        <v>0</v>
      </c>
    </row>
    <row r="4789" spans="2:10" x14ac:dyDescent="0.3">
      <c r="B4789" s="32" t="e">
        <f>_xlfn.XLOOKUP(A4789,Table1[Categories of Work],Table1[Cost Type])</f>
        <v>#N/A</v>
      </c>
      <c r="C4789" s="63"/>
      <c r="J4789" s="34">
        <f>IF(ISBLANK(Table24[[#This Row],[HTC - Qualifying (QRE) - Amt]]),SUM(Table24[[#This Row],[NPA - Qualifying (QRE) - Amt]],Table24[[#This Row],[NPA - Non-Qualifying (NQRE) - Amt]]),SUM(Table24[[#This Row],[HTC - Qualifying (QRE) - Amt]]+Table24[[#This Row],[HTC - Non-Qualifying (NQRE) - Amt]]))</f>
        <v>0</v>
      </c>
    </row>
    <row r="4790" spans="2:10" x14ac:dyDescent="0.3">
      <c r="B4790" s="32" t="e">
        <f>_xlfn.XLOOKUP(A4790,Table1[Categories of Work],Table1[Cost Type])</f>
        <v>#N/A</v>
      </c>
      <c r="C4790" s="63"/>
      <c r="J4790" s="34">
        <f>IF(ISBLANK(Table24[[#This Row],[HTC - Qualifying (QRE) - Amt]]),SUM(Table24[[#This Row],[NPA - Qualifying (QRE) - Amt]],Table24[[#This Row],[NPA - Non-Qualifying (NQRE) - Amt]]),SUM(Table24[[#This Row],[HTC - Qualifying (QRE) - Amt]]+Table24[[#This Row],[HTC - Non-Qualifying (NQRE) - Amt]]))</f>
        <v>0</v>
      </c>
    </row>
    <row r="4791" spans="2:10" x14ac:dyDescent="0.3">
      <c r="B4791" s="32" t="e">
        <f>_xlfn.XLOOKUP(A4791,Table1[Categories of Work],Table1[Cost Type])</f>
        <v>#N/A</v>
      </c>
      <c r="C4791" s="63"/>
      <c r="J4791" s="34">
        <f>IF(ISBLANK(Table24[[#This Row],[HTC - Qualifying (QRE) - Amt]]),SUM(Table24[[#This Row],[NPA - Qualifying (QRE) - Amt]],Table24[[#This Row],[NPA - Non-Qualifying (NQRE) - Amt]]),SUM(Table24[[#This Row],[HTC - Qualifying (QRE) - Amt]]+Table24[[#This Row],[HTC - Non-Qualifying (NQRE) - Amt]]))</f>
        <v>0</v>
      </c>
    </row>
    <row r="4792" spans="2:10" x14ac:dyDescent="0.3">
      <c r="B4792" s="32" t="e">
        <f>_xlfn.XLOOKUP(A4792,Table1[Categories of Work],Table1[Cost Type])</f>
        <v>#N/A</v>
      </c>
      <c r="C4792" s="63"/>
      <c r="J4792" s="34">
        <f>IF(ISBLANK(Table24[[#This Row],[HTC - Qualifying (QRE) - Amt]]),SUM(Table24[[#This Row],[NPA - Qualifying (QRE) - Amt]],Table24[[#This Row],[NPA - Non-Qualifying (NQRE) - Amt]]),SUM(Table24[[#This Row],[HTC - Qualifying (QRE) - Amt]]+Table24[[#This Row],[HTC - Non-Qualifying (NQRE) - Amt]]))</f>
        <v>0</v>
      </c>
    </row>
    <row r="4793" spans="2:10" x14ac:dyDescent="0.3">
      <c r="B4793" s="32" t="e">
        <f>_xlfn.XLOOKUP(A4793,Table1[Categories of Work],Table1[Cost Type])</f>
        <v>#N/A</v>
      </c>
      <c r="C4793" s="63"/>
      <c r="J4793" s="34">
        <f>IF(ISBLANK(Table24[[#This Row],[HTC - Qualifying (QRE) - Amt]]),SUM(Table24[[#This Row],[NPA - Qualifying (QRE) - Amt]],Table24[[#This Row],[NPA - Non-Qualifying (NQRE) - Amt]]),SUM(Table24[[#This Row],[HTC - Qualifying (QRE) - Amt]]+Table24[[#This Row],[HTC - Non-Qualifying (NQRE) - Amt]]))</f>
        <v>0</v>
      </c>
    </row>
    <row r="4794" spans="2:10" x14ac:dyDescent="0.3">
      <c r="B4794" s="32" t="e">
        <f>_xlfn.XLOOKUP(A4794,Table1[Categories of Work],Table1[Cost Type])</f>
        <v>#N/A</v>
      </c>
      <c r="C4794" s="63"/>
      <c r="J4794" s="34">
        <f>IF(ISBLANK(Table24[[#This Row],[HTC - Qualifying (QRE) - Amt]]),SUM(Table24[[#This Row],[NPA - Qualifying (QRE) - Amt]],Table24[[#This Row],[NPA - Non-Qualifying (NQRE) - Amt]]),SUM(Table24[[#This Row],[HTC - Qualifying (QRE) - Amt]]+Table24[[#This Row],[HTC - Non-Qualifying (NQRE) - Amt]]))</f>
        <v>0</v>
      </c>
    </row>
    <row r="4795" spans="2:10" x14ac:dyDescent="0.3">
      <c r="B4795" s="32" t="e">
        <f>_xlfn.XLOOKUP(A4795,Table1[Categories of Work],Table1[Cost Type])</f>
        <v>#N/A</v>
      </c>
      <c r="C4795" s="63"/>
      <c r="J4795" s="34">
        <f>IF(ISBLANK(Table24[[#This Row],[HTC - Qualifying (QRE) - Amt]]),SUM(Table24[[#This Row],[NPA - Qualifying (QRE) - Amt]],Table24[[#This Row],[NPA - Non-Qualifying (NQRE) - Amt]]),SUM(Table24[[#This Row],[HTC - Qualifying (QRE) - Amt]]+Table24[[#This Row],[HTC - Non-Qualifying (NQRE) - Amt]]))</f>
        <v>0</v>
      </c>
    </row>
    <row r="4796" spans="2:10" x14ac:dyDescent="0.3">
      <c r="B4796" s="32" t="e">
        <f>_xlfn.XLOOKUP(A4796,Table1[Categories of Work],Table1[Cost Type])</f>
        <v>#N/A</v>
      </c>
      <c r="C4796" s="63"/>
      <c r="J4796" s="34">
        <f>IF(ISBLANK(Table24[[#This Row],[HTC - Qualifying (QRE) - Amt]]),SUM(Table24[[#This Row],[NPA - Qualifying (QRE) - Amt]],Table24[[#This Row],[NPA - Non-Qualifying (NQRE) - Amt]]),SUM(Table24[[#This Row],[HTC - Qualifying (QRE) - Amt]]+Table24[[#This Row],[HTC - Non-Qualifying (NQRE) - Amt]]))</f>
        <v>0</v>
      </c>
    </row>
    <row r="4797" spans="2:10" x14ac:dyDescent="0.3">
      <c r="B4797" s="32" t="e">
        <f>_xlfn.XLOOKUP(A4797,Table1[Categories of Work],Table1[Cost Type])</f>
        <v>#N/A</v>
      </c>
      <c r="C4797" s="63"/>
      <c r="J4797" s="34">
        <f>IF(ISBLANK(Table24[[#This Row],[HTC - Qualifying (QRE) - Amt]]),SUM(Table24[[#This Row],[NPA - Qualifying (QRE) - Amt]],Table24[[#This Row],[NPA - Non-Qualifying (NQRE) - Amt]]),SUM(Table24[[#This Row],[HTC - Qualifying (QRE) - Amt]]+Table24[[#This Row],[HTC - Non-Qualifying (NQRE) - Amt]]))</f>
        <v>0</v>
      </c>
    </row>
    <row r="4798" spans="2:10" x14ac:dyDescent="0.3">
      <c r="B4798" s="32" t="e">
        <f>_xlfn.XLOOKUP(A4798,Table1[Categories of Work],Table1[Cost Type])</f>
        <v>#N/A</v>
      </c>
      <c r="C4798" s="63"/>
      <c r="J4798" s="34">
        <f>IF(ISBLANK(Table24[[#This Row],[HTC - Qualifying (QRE) - Amt]]),SUM(Table24[[#This Row],[NPA - Qualifying (QRE) - Amt]],Table24[[#This Row],[NPA - Non-Qualifying (NQRE) - Amt]]),SUM(Table24[[#This Row],[HTC - Qualifying (QRE) - Amt]]+Table24[[#This Row],[HTC - Non-Qualifying (NQRE) - Amt]]))</f>
        <v>0</v>
      </c>
    </row>
    <row r="4799" spans="2:10" x14ac:dyDescent="0.3">
      <c r="B4799" s="32" t="e">
        <f>_xlfn.XLOOKUP(A4799,Table1[Categories of Work],Table1[Cost Type])</f>
        <v>#N/A</v>
      </c>
      <c r="C4799" s="63"/>
      <c r="J4799" s="34">
        <f>IF(ISBLANK(Table24[[#This Row],[HTC - Qualifying (QRE) - Amt]]),SUM(Table24[[#This Row],[NPA - Qualifying (QRE) - Amt]],Table24[[#This Row],[NPA - Non-Qualifying (NQRE) - Amt]]),SUM(Table24[[#This Row],[HTC - Qualifying (QRE) - Amt]]+Table24[[#This Row],[HTC - Non-Qualifying (NQRE) - Amt]]))</f>
        <v>0</v>
      </c>
    </row>
    <row r="4800" spans="2:10" x14ac:dyDescent="0.3">
      <c r="B4800" s="32" t="e">
        <f>_xlfn.XLOOKUP(A4800,Table1[Categories of Work],Table1[Cost Type])</f>
        <v>#N/A</v>
      </c>
      <c r="C4800" s="63"/>
      <c r="J4800" s="34">
        <f>IF(ISBLANK(Table24[[#This Row],[HTC - Qualifying (QRE) - Amt]]),SUM(Table24[[#This Row],[NPA - Qualifying (QRE) - Amt]],Table24[[#This Row],[NPA - Non-Qualifying (NQRE) - Amt]]),SUM(Table24[[#This Row],[HTC - Qualifying (QRE) - Amt]]+Table24[[#This Row],[HTC - Non-Qualifying (NQRE) - Amt]]))</f>
        <v>0</v>
      </c>
    </row>
    <row r="4801" spans="2:10" x14ac:dyDescent="0.3">
      <c r="B4801" s="32" t="e">
        <f>_xlfn.XLOOKUP(A4801,Table1[Categories of Work],Table1[Cost Type])</f>
        <v>#N/A</v>
      </c>
      <c r="C4801" s="64"/>
      <c r="J4801" s="34">
        <f>IF(ISBLANK(Table24[[#This Row],[HTC - Qualifying (QRE) - Amt]]),SUM(Table24[[#This Row],[NPA - Qualifying (QRE) - Amt]],Table24[[#This Row],[NPA - Non-Qualifying (NQRE) - Amt]]),SUM(Table24[[#This Row],[HTC - Qualifying (QRE) - Amt]]+Table24[[#This Row],[HTC - Non-Qualifying (NQRE) - Amt]]))</f>
        <v>0</v>
      </c>
    </row>
    <row r="4802" spans="2:10" x14ac:dyDescent="0.3">
      <c r="B4802" s="32" t="e">
        <f>_xlfn.XLOOKUP(A4802,Table1[Categories of Work],Table1[Cost Type])</f>
        <v>#N/A</v>
      </c>
      <c r="C4802" s="64"/>
      <c r="J4802" s="34">
        <f>IF(ISBLANK(Table24[[#This Row],[HTC - Qualifying (QRE) - Amt]]),SUM(Table24[[#This Row],[NPA - Qualifying (QRE) - Amt]],Table24[[#This Row],[NPA - Non-Qualifying (NQRE) - Amt]]),SUM(Table24[[#This Row],[HTC - Qualifying (QRE) - Amt]]+Table24[[#This Row],[HTC - Non-Qualifying (NQRE) - Amt]]))</f>
        <v>0</v>
      </c>
    </row>
    <row r="4803" spans="2:10" x14ac:dyDescent="0.3">
      <c r="B4803" s="32" t="e">
        <f>_xlfn.XLOOKUP(A4803,Table1[Categories of Work],Table1[Cost Type])</f>
        <v>#N/A</v>
      </c>
      <c r="C4803" s="64"/>
      <c r="J4803" s="34">
        <f>IF(ISBLANK(Table24[[#This Row],[HTC - Qualifying (QRE) - Amt]]),SUM(Table24[[#This Row],[NPA - Qualifying (QRE) - Amt]],Table24[[#This Row],[NPA - Non-Qualifying (NQRE) - Amt]]),SUM(Table24[[#This Row],[HTC - Qualifying (QRE) - Amt]]+Table24[[#This Row],[HTC - Non-Qualifying (NQRE) - Amt]]))</f>
        <v>0</v>
      </c>
    </row>
    <row r="4804" spans="2:10" x14ac:dyDescent="0.3">
      <c r="B4804" s="32" t="e">
        <f>_xlfn.XLOOKUP(A4804,Table1[Categories of Work],Table1[Cost Type])</f>
        <v>#N/A</v>
      </c>
      <c r="C4804" s="64"/>
      <c r="J4804" s="34">
        <f>IF(ISBLANK(Table24[[#This Row],[HTC - Qualifying (QRE) - Amt]]),SUM(Table24[[#This Row],[NPA - Qualifying (QRE) - Amt]],Table24[[#This Row],[NPA - Non-Qualifying (NQRE) - Amt]]),SUM(Table24[[#This Row],[HTC - Qualifying (QRE) - Amt]]+Table24[[#This Row],[HTC - Non-Qualifying (NQRE) - Amt]]))</f>
        <v>0</v>
      </c>
    </row>
    <row r="4805" spans="2:10" x14ac:dyDescent="0.3">
      <c r="B4805" s="32" t="e">
        <f>_xlfn.XLOOKUP(A4805,Table1[Categories of Work],Table1[Cost Type])</f>
        <v>#N/A</v>
      </c>
      <c r="C4805" s="64"/>
      <c r="J4805" s="34">
        <f>IF(ISBLANK(Table24[[#This Row],[HTC - Qualifying (QRE) - Amt]]),SUM(Table24[[#This Row],[NPA - Qualifying (QRE) - Amt]],Table24[[#This Row],[NPA - Non-Qualifying (NQRE) - Amt]]),SUM(Table24[[#This Row],[HTC - Qualifying (QRE) - Amt]]+Table24[[#This Row],[HTC - Non-Qualifying (NQRE) - Amt]]))</f>
        <v>0</v>
      </c>
    </row>
    <row r="4806" spans="2:10" x14ac:dyDescent="0.3">
      <c r="B4806" s="32" t="e">
        <f>_xlfn.XLOOKUP(A4806,Table1[Categories of Work],Table1[Cost Type])</f>
        <v>#N/A</v>
      </c>
      <c r="C4806" s="64"/>
      <c r="J4806" s="34">
        <f>IF(ISBLANK(Table24[[#This Row],[HTC - Qualifying (QRE) - Amt]]),SUM(Table24[[#This Row],[NPA - Qualifying (QRE) - Amt]],Table24[[#This Row],[NPA - Non-Qualifying (NQRE) - Amt]]),SUM(Table24[[#This Row],[HTC - Qualifying (QRE) - Amt]]+Table24[[#This Row],[HTC - Non-Qualifying (NQRE) - Amt]]))</f>
        <v>0</v>
      </c>
    </row>
    <row r="4807" spans="2:10" x14ac:dyDescent="0.3">
      <c r="B4807" s="32" t="e">
        <f>_xlfn.XLOOKUP(A4807,Table1[Categories of Work],Table1[Cost Type])</f>
        <v>#N/A</v>
      </c>
      <c r="C4807" s="64"/>
      <c r="J4807" s="34">
        <f>IF(ISBLANK(Table24[[#This Row],[HTC - Qualifying (QRE) - Amt]]),SUM(Table24[[#This Row],[NPA - Qualifying (QRE) - Amt]],Table24[[#This Row],[NPA - Non-Qualifying (NQRE) - Amt]]),SUM(Table24[[#This Row],[HTC - Qualifying (QRE) - Amt]]+Table24[[#This Row],[HTC - Non-Qualifying (NQRE) - Amt]]))</f>
        <v>0</v>
      </c>
    </row>
    <row r="4808" spans="2:10" x14ac:dyDescent="0.3">
      <c r="B4808" s="32" t="e">
        <f>_xlfn.XLOOKUP(A4808,Table1[Categories of Work],Table1[Cost Type])</f>
        <v>#N/A</v>
      </c>
      <c r="C4808" s="64"/>
      <c r="J4808" s="34">
        <f>IF(ISBLANK(Table24[[#This Row],[HTC - Qualifying (QRE) - Amt]]),SUM(Table24[[#This Row],[NPA - Qualifying (QRE) - Amt]],Table24[[#This Row],[NPA - Non-Qualifying (NQRE) - Amt]]),SUM(Table24[[#This Row],[HTC - Qualifying (QRE) - Amt]]+Table24[[#This Row],[HTC - Non-Qualifying (NQRE) - Amt]]))</f>
        <v>0</v>
      </c>
    </row>
    <row r="4809" spans="2:10" x14ac:dyDescent="0.3">
      <c r="B4809" s="32" t="e">
        <f>_xlfn.XLOOKUP(A4809,Table1[Categories of Work],Table1[Cost Type])</f>
        <v>#N/A</v>
      </c>
      <c r="C4809" s="64"/>
      <c r="J4809" s="34">
        <f>IF(ISBLANK(Table24[[#This Row],[HTC - Qualifying (QRE) - Amt]]),SUM(Table24[[#This Row],[NPA - Qualifying (QRE) - Amt]],Table24[[#This Row],[NPA - Non-Qualifying (NQRE) - Amt]]),SUM(Table24[[#This Row],[HTC - Qualifying (QRE) - Amt]]+Table24[[#This Row],[HTC - Non-Qualifying (NQRE) - Amt]]))</f>
        <v>0</v>
      </c>
    </row>
    <row r="4810" spans="2:10" x14ac:dyDescent="0.3">
      <c r="B4810" s="32" t="e">
        <f>_xlfn.XLOOKUP(A4810,Table1[Categories of Work],Table1[Cost Type])</f>
        <v>#N/A</v>
      </c>
      <c r="C4810" s="64"/>
      <c r="J4810" s="34">
        <f>IF(ISBLANK(Table24[[#This Row],[HTC - Qualifying (QRE) - Amt]]),SUM(Table24[[#This Row],[NPA - Qualifying (QRE) - Amt]],Table24[[#This Row],[NPA - Non-Qualifying (NQRE) - Amt]]),SUM(Table24[[#This Row],[HTC - Qualifying (QRE) - Amt]]+Table24[[#This Row],[HTC - Non-Qualifying (NQRE) - Amt]]))</f>
        <v>0</v>
      </c>
    </row>
    <row r="4811" spans="2:10" x14ac:dyDescent="0.3">
      <c r="B4811" s="32" t="e">
        <f>_xlfn.XLOOKUP(A4811,Table1[Categories of Work],Table1[Cost Type])</f>
        <v>#N/A</v>
      </c>
      <c r="C4811" s="64"/>
      <c r="J4811" s="34">
        <f>IF(ISBLANK(Table24[[#This Row],[HTC - Qualifying (QRE) - Amt]]),SUM(Table24[[#This Row],[NPA - Qualifying (QRE) - Amt]],Table24[[#This Row],[NPA - Non-Qualifying (NQRE) - Amt]]),SUM(Table24[[#This Row],[HTC - Qualifying (QRE) - Amt]]+Table24[[#This Row],[HTC - Non-Qualifying (NQRE) - Amt]]))</f>
        <v>0</v>
      </c>
    </row>
    <row r="4812" spans="2:10" x14ac:dyDescent="0.3">
      <c r="B4812" s="32" t="e">
        <f>_xlfn.XLOOKUP(A4812,Table1[Categories of Work],Table1[Cost Type])</f>
        <v>#N/A</v>
      </c>
      <c r="C4812" s="64"/>
      <c r="J4812" s="34">
        <f>IF(ISBLANK(Table24[[#This Row],[HTC - Qualifying (QRE) - Amt]]),SUM(Table24[[#This Row],[NPA - Qualifying (QRE) - Amt]],Table24[[#This Row],[NPA - Non-Qualifying (NQRE) - Amt]]),SUM(Table24[[#This Row],[HTC - Qualifying (QRE) - Amt]]+Table24[[#This Row],[HTC - Non-Qualifying (NQRE) - Amt]]))</f>
        <v>0</v>
      </c>
    </row>
    <row r="4813" spans="2:10" x14ac:dyDescent="0.3">
      <c r="B4813" s="32" t="e">
        <f>_xlfn.XLOOKUP(A4813,Table1[Categories of Work],Table1[Cost Type])</f>
        <v>#N/A</v>
      </c>
      <c r="C4813" s="64"/>
      <c r="J4813" s="34">
        <f>IF(ISBLANK(Table24[[#This Row],[HTC - Qualifying (QRE) - Amt]]),SUM(Table24[[#This Row],[NPA - Qualifying (QRE) - Amt]],Table24[[#This Row],[NPA - Non-Qualifying (NQRE) - Amt]]),SUM(Table24[[#This Row],[HTC - Qualifying (QRE) - Amt]]+Table24[[#This Row],[HTC - Non-Qualifying (NQRE) - Amt]]))</f>
        <v>0</v>
      </c>
    </row>
    <row r="4814" spans="2:10" x14ac:dyDescent="0.3">
      <c r="B4814" s="32" t="e">
        <f>_xlfn.XLOOKUP(A4814,Table1[Categories of Work],Table1[Cost Type])</f>
        <v>#N/A</v>
      </c>
      <c r="C4814" s="64"/>
      <c r="J4814" s="34">
        <f>IF(ISBLANK(Table24[[#This Row],[HTC - Qualifying (QRE) - Amt]]),SUM(Table24[[#This Row],[NPA - Qualifying (QRE) - Amt]],Table24[[#This Row],[NPA - Non-Qualifying (NQRE) - Amt]]),SUM(Table24[[#This Row],[HTC - Qualifying (QRE) - Amt]]+Table24[[#This Row],[HTC - Non-Qualifying (NQRE) - Amt]]))</f>
        <v>0</v>
      </c>
    </row>
    <row r="4815" spans="2:10" x14ac:dyDescent="0.3">
      <c r="B4815" s="32" t="e">
        <f>_xlfn.XLOOKUP(A4815,Table1[Categories of Work],Table1[Cost Type])</f>
        <v>#N/A</v>
      </c>
      <c r="C4815" s="64"/>
      <c r="J4815" s="34">
        <f>IF(ISBLANK(Table24[[#This Row],[HTC - Qualifying (QRE) - Amt]]),SUM(Table24[[#This Row],[NPA - Qualifying (QRE) - Amt]],Table24[[#This Row],[NPA - Non-Qualifying (NQRE) - Amt]]),SUM(Table24[[#This Row],[HTC - Qualifying (QRE) - Amt]]+Table24[[#This Row],[HTC - Non-Qualifying (NQRE) - Amt]]))</f>
        <v>0</v>
      </c>
    </row>
    <row r="4816" spans="2:10" x14ac:dyDescent="0.3">
      <c r="B4816" s="32" t="e">
        <f>_xlfn.XLOOKUP(A4816,Table1[Categories of Work],Table1[Cost Type])</f>
        <v>#N/A</v>
      </c>
      <c r="C4816" s="64"/>
      <c r="J4816" s="34">
        <f>IF(ISBLANK(Table24[[#This Row],[HTC - Qualifying (QRE) - Amt]]),SUM(Table24[[#This Row],[NPA - Qualifying (QRE) - Amt]],Table24[[#This Row],[NPA - Non-Qualifying (NQRE) - Amt]]),SUM(Table24[[#This Row],[HTC - Qualifying (QRE) - Amt]]+Table24[[#This Row],[HTC - Non-Qualifying (NQRE) - Amt]]))</f>
        <v>0</v>
      </c>
    </row>
    <row r="4817" spans="2:10" x14ac:dyDescent="0.3">
      <c r="B4817" s="32" t="e">
        <f>_xlfn.XLOOKUP(A4817,Table1[Categories of Work],Table1[Cost Type])</f>
        <v>#N/A</v>
      </c>
      <c r="C4817" s="64"/>
      <c r="J4817" s="34">
        <f>IF(ISBLANK(Table24[[#This Row],[HTC - Qualifying (QRE) - Amt]]),SUM(Table24[[#This Row],[NPA - Qualifying (QRE) - Amt]],Table24[[#This Row],[NPA - Non-Qualifying (NQRE) - Amt]]),SUM(Table24[[#This Row],[HTC - Qualifying (QRE) - Amt]]+Table24[[#This Row],[HTC - Non-Qualifying (NQRE) - Amt]]))</f>
        <v>0</v>
      </c>
    </row>
    <row r="4818" spans="2:10" x14ac:dyDescent="0.3">
      <c r="B4818" s="32" t="e">
        <f>_xlfn.XLOOKUP(A4818,Table1[Categories of Work],Table1[Cost Type])</f>
        <v>#N/A</v>
      </c>
      <c r="C4818" s="64"/>
      <c r="J4818" s="34">
        <f>IF(ISBLANK(Table24[[#This Row],[HTC - Qualifying (QRE) - Amt]]),SUM(Table24[[#This Row],[NPA - Qualifying (QRE) - Amt]],Table24[[#This Row],[NPA - Non-Qualifying (NQRE) - Amt]]),SUM(Table24[[#This Row],[HTC - Qualifying (QRE) - Amt]]+Table24[[#This Row],[HTC - Non-Qualifying (NQRE) - Amt]]))</f>
        <v>0</v>
      </c>
    </row>
    <row r="4819" spans="2:10" x14ac:dyDescent="0.3">
      <c r="B4819" s="32" t="e">
        <f>_xlfn.XLOOKUP(A4819,Table1[Categories of Work],Table1[Cost Type])</f>
        <v>#N/A</v>
      </c>
      <c r="J4819" s="34">
        <f>IF(ISBLANK(Table24[[#This Row],[HTC - Qualifying (QRE) - Amt]]),SUM(Table24[[#This Row],[NPA - Qualifying (QRE) - Amt]],Table24[[#This Row],[NPA - Non-Qualifying (NQRE) - Amt]]),SUM(Table24[[#This Row],[HTC - Qualifying (QRE) - Amt]]+Table24[[#This Row],[HTC - Non-Qualifying (NQRE) - Amt]]))</f>
        <v>0</v>
      </c>
    </row>
    <row r="4820" spans="2:10" x14ac:dyDescent="0.3">
      <c r="B4820" s="32" t="e">
        <f>_xlfn.XLOOKUP(A4820,Table1[Categories of Work],Table1[Cost Type])</f>
        <v>#N/A</v>
      </c>
      <c r="J4820" s="34">
        <f>IF(ISBLANK(Table24[[#This Row],[HTC - Qualifying (QRE) - Amt]]),SUM(Table24[[#This Row],[NPA - Qualifying (QRE) - Amt]],Table24[[#This Row],[NPA - Non-Qualifying (NQRE) - Amt]]),SUM(Table24[[#This Row],[HTC - Qualifying (QRE) - Amt]]+Table24[[#This Row],[HTC - Non-Qualifying (NQRE) - Amt]]))</f>
        <v>0</v>
      </c>
    </row>
    <row r="4821" spans="2:10" x14ac:dyDescent="0.3">
      <c r="B4821" s="32" t="e">
        <f>_xlfn.XLOOKUP(A4821,Table1[Categories of Work],Table1[Cost Type])</f>
        <v>#N/A</v>
      </c>
      <c r="J4821" s="34">
        <f>IF(ISBLANK(Table24[[#This Row],[HTC - Qualifying (QRE) - Amt]]),SUM(Table24[[#This Row],[NPA - Qualifying (QRE) - Amt]],Table24[[#This Row],[NPA - Non-Qualifying (NQRE) - Amt]]),SUM(Table24[[#This Row],[HTC - Qualifying (QRE) - Amt]]+Table24[[#This Row],[HTC - Non-Qualifying (NQRE) - Amt]]))</f>
        <v>0</v>
      </c>
    </row>
    <row r="4822" spans="2:10" x14ac:dyDescent="0.3">
      <c r="B4822" s="32" t="e">
        <f>_xlfn.XLOOKUP(A4822,Table1[Categories of Work],Table1[Cost Type])</f>
        <v>#N/A</v>
      </c>
      <c r="J4822" s="34">
        <f>IF(ISBLANK(Table24[[#This Row],[HTC - Qualifying (QRE) - Amt]]),SUM(Table24[[#This Row],[NPA - Qualifying (QRE) - Amt]],Table24[[#This Row],[NPA - Non-Qualifying (NQRE) - Amt]]),SUM(Table24[[#This Row],[HTC - Qualifying (QRE) - Amt]]+Table24[[#This Row],[HTC - Non-Qualifying (NQRE) - Amt]]))</f>
        <v>0</v>
      </c>
    </row>
    <row r="4823" spans="2:10" x14ac:dyDescent="0.3">
      <c r="B4823" s="32" t="e">
        <f>_xlfn.XLOOKUP(A4823,Table1[Categories of Work],Table1[Cost Type])</f>
        <v>#N/A</v>
      </c>
      <c r="J4823" s="34">
        <f>IF(ISBLANK(Table24[[#This Row],[HTC - Qualifying (QRE) - Amt]]),SUM(Table24[[#This Row],[NPA - Qualifying (QRE) - Amt]],Table24[[#This Row],[NPA - Non-Qualifying (NQRE) - Amt]]),SUM(Table24[[#This Row],[HTC - Qualifying (QRE) - Amt]]+Table24[[#This Row],[HTC - Non-Qualifying (NQRE) - Amt]]))</f>
        <v>0</v>
      </c>
    </row>
    <row r="4824" spans="2:10" x14ac:dyDescent="0.3">
      <c r="B4824" s="32" t="e">
        <f>_xlfn.XLOOKUP(A4824,Table1[Categories of Work],Table1[Cost Type])</f>
        <v>#N/A</v>
      </c>
      <c r="J4824" s="34">
        <f>IF(ISBLANK(Table24[[#This Row],[HTC - Qualifying (QRE) - Amt]]),SUM(Table24[[#This Row],[NPA - Qualifying (QRE) - Amt]],Table24[[#This Row],[NPA - Non-Qualifying (NQRE) - Amt]]),SUM(Table24[[#This Row],[HTC - Qualifying (QRE) - Amt]]+Table24[[#This Row],[HTC - Non-Qualifying (NQRE) - Amt]]))</f>
        <v>0</v>
      </c>
    </row>
    <row r="4825" spans="2:10" x14ac:dyDescent="0.3">
      <c r="B4825" s="32" t="e">
        <f>_xlfn.XLOOKUP(A4825,Table1[Categories of Work],Table1[Cost Type])</f>
        <v>#N/A</v>
      </c>
      <c r="J4825" s="34">
        <f>IF(ISBLANK(Table24[[#This Row],[HTC - Qualifying (QRE) - Amt]]),SUM(Table24[[#This Row],[NPA - Qualifying (QRE) - Amt]],Table24[[#This Row],[NPA - Non-Qualifying (NQRE) - Amt]]),SUM(Table24[[#This Row],[HTC - Qualifying (QRE) - Amt]]+Table24[[#This Row],[HTC - Non-Qualifying (NQRE) - Amt]]))</f>
        <v>0</v>
      </c>
    </row>
    <row r="4826" spans="2:10" x14ac:dyDescent="0.3">
      <c r="B4826" s="32" t="e">
        <f>_xlfn.XLOOKUP(A4826,Table1[Categories of Work],Table1[Cost Type])</f>
        <v>#N/A</v>
      </c>
      <c r="J4826" s="34">
        <f>IF(ISBLANK(Table24[[#This Row],[HTC - Qualifying (QRE) - Amt]]),SUM(Table24[[#This Row],[NPA - Qualifying (QRE) - Amt]],Table24[[#This Row],[NPA - Non-Qualifying (NQRE) - Amt]]),SUM(Table24[[#This Row],[HTC - Qualifying (QRE) - Amt]]+Table24[[#This Row],[HTC - Non-Qualifying (NQRE) - Amt]]))</f>
        <v>0</v>
      </c>
    </row>
    <row r="4827" spans="2:10" x14ac:dyDescent="0.3">
      <c r="B4827" s="32" t="e">
        <f>_xlfn.XLOOKUP(A4827,Table1[Categories of Work],Table1[Cost Type])</f>
        <v>#N/A</v>
      </c>
      <c r="J4827" s="34">
        <f>IF(ISBLANK(Table24[[#This Row],[HTC - Qualifying (QRE) - Amt]]),SUM(Table24[[#This Row],[NPA - Qualifying (QRE) - Amt]],Table24[[#This Row],[NPA - Non-Qualifying (NQRE) - Amt]]),SUM(Table24[[#This Row],[HTC - Qualifying (QRE) - Amt]]+Table24[[#This Row],[HTC - Non-Qualifying (NQRE) - Amt]]))</f>
        <v>0</v>
      </c>
    </row>
    <row r="4828" spans="2:10" x14ac:dyDescent="0.3">
      <c r="B4828" s="32" t="e">
        <f>_xlfn.XLOOKUP(A4828,Table1[Categories of Work],Table1[Cost Type])</f>
        <v>#N/A</v>
      </c>
      <c r="J4828" s="34">
        <f>IF(ISBLANK(Table24[[#This Row],[HTC - Qualifying (QRE) - Amt]]),SUM(Table24[[#This Row],[NPA - Qualifying (QRE) - Amt]],Table24[[#This Row],[NPA - Non-Qualifying (NQRE) - Amt]]),SUM(Table24[[#This Row],[HTC - Qualifying (QRE) - Amt]]+Table24[[#This Row],[HTC - Non-Qualifying (NQRE) - Amt]]))</f>
        <v>0</v>
      </c>
    </row>
    <row r="4829" spans="2:10" x14ac:dyDescent="0.3">
      <c r="B4829" s="32" t="e">
        <f>_xlfn.XLOOKUP(A4829,Table1[Categories of Work],Table1[Cost Type])</f>
        <v>#N/A</v>
      </c>
      <c r="J4829" s="34">
        <f>IF(ISBLANK(Table24[[#This Row],[HTC - Qualifying (QRE) - Amt]]),SUM(Table24[[#This Row],[NPA - Qualifying (QRE) - Amt]],Table24[[#This Row],[NPA - Non-Qualifying (NQRE) - Amt]]),SUM(Table24[[#This Row],[HTC - Qualifying (QRE) - Amt]]+Table24[[#This Row],[HTC - Non-Qualifying (NQRE) - Amt]]))</f>
        <v>0</v>
      </c>
    </row>
    <row r="4830" spans="2:10" x14ac:dyDescent="0.3">
      <c r="B4830" s="32" t="e">
        <f>_xlfn.XLOOKUP(A4830,Table1[Categories of Work],Table1[Cost Type])</f>
        <v>#N/A</v>
      </c>
      <c r="J4830" s="34">
        <f>IF(ISBLANK(Table24[[#This Row],[HTC - Qualifying (QRE) - Amt]]),SUM(Table24[[#This Row],[NPA - Qualifying (QRE) - Amt]],Table24[[#This Row],[NPA - Non-Qualifying (NQRE) - Amt]]),SUM(Table24[[#This Row],[HTC - Qualifying (QRE) - Amt]]+Table24[[#This Row],[HTC - Non-Qualifying (NQRE) - Amt]]))</f>
        <v>0</v>
      </c>
    </row>
    <row r="4831" spans="2:10" x14ac:dyDescent="0.3">
      <c r="B4831" s="32" t="e">
        <f>_xlfn.XLOOKUP(A4831,Table1[Categories of Work],Table1[Cost Type])</f>
        <v>#N/A</v>
      </c>
      <c r="J4831" s="34">
        <f>IF(ISBLANK(Table24[[#This Row],[HTC - Qualifying (QRE) - Amt]]),SUM(Table24[[#This Row],[NPA - Qualifying (QRE) - Amt]],Table24[[#This Row],[NPA - Non-Qualifying (NQRE) - Amt]]),SUM(Table24[[#This Row],[HTC - Qualifying (QRE) - Amt]]+Table24[[#This Row],[HTC - Non-Qualifying (NQRE) - Amt]]))</f>
        <v>0</v>
      </c>
    </row>
    <row r="4832" spans="2:10" x14ac:dyDescent="0.3">
      <c r="B4832" s="32" t="e">
        <f>_xlfn.XLOOKUP(A4832,Table1[Categories of Work],Table1[Cost Type])</f>
        <v>#N/A</v>
      </c>
      <c r="J4832" s="34">
        <f>IF(ISBLANK(Table24[[#This Row],[HTC - Qualifying (QRE) - Amt]]),SUM(Table24[[#This Row],[NPA - Qualifying (QRE) - Amt]],Table24[[#This Row],[NPA - Non-Qualifying (NQRE) - Amt]]),SUM(Table24[[#This Row],[HTC - Qualifying (QRE) - Amt]]+Table24[[#This Row],[HTC - Non-Qualifying (NQRE) - Amt]]))</f>
        <v>0</v>
      </c>
    </row>
    <row r="4833" spans="2:10" x14ac:dyDescent="0.3">
      <c r="B4833" s="32" t="e">
        <f>_xlfn.XLOOKUP(A4833,Table1[Categories of Work],Table1[Cost Type])</f>
        <v>#N/A</v>
      </c>
      <c r="J4833" s="34">
        <f>IF(ISBLANK(Table24[[#This Row],[HTC - Qualifying (QRE) - Amt]]),SUM(Table24[[#This Row],[NPA - Qualifying (QRE) - Amt]],Table24[[#This Row],[NPA - Non-Qualifying (NQRE) - Amt]]),SUM(Table24[[#This Row],[HTC - Qualifying (QRE) - Amt]]+Table24[[#This Row],[HTC - Non-Qualifying (NQRE) - Amt]]))</f>
        <v>0</v>
      </c>
    </row>
    <row r="4834" spans="2:10" x14ac:dyDescent="0.3">
      <c r="B4834" s="32" t="e">
        <f>_xlfn.XLOOKUP(A4834,Table1[Categories of Work],Table1[Cost Type])</f>
        <v>#N/A</v>
      </c>
      <c r="J4834" s="34">
        <f>IF(ISBLANK(Table24[[#This Row],[HTC - Qualifying (QRE) - Amt]]),SUM(Table24[[#This Row],[NPA - Qualifying (QRE) - Amt]],Table24[[#This Row],[NPA - Non-Qualifying (NQRE) - Amt]]),SUM(Table24[[#This Row],[HTC - Qualifying (QRE) - Amt]]+Table24[[#This Row],[HTC - Non-Qualifying (NQRE) - Amt]]))</f>
        <v>0</v>
      </c>
    </row>
    <row r="4835" spans="2:10" x14ac:dyDescent="0.3">
      <c r="B4835" s="32" t="e">
        <f>_xlfn.XLOOKUP(A4835,Table1[Categories of Work],Table1[Cost Type])</f>
        <v>#N/A</v>
      </c>
      <c r="J4835" s="34">
        <f>IF(ISBLANK(Table24[[#This Row],[HTC - Qualifying (QRE) - Amt]]),SUM(Table24[[#This Row],[NPA - Qualifying (QRE) - Amt]],Table24[[#This Row],[NPA - Non-Qualifying (NQRE) - Amt]]),SUM(Table24[[#This Row],[HTC - Qualifying (QRE) - Amt]]+Table24[[#This Row],[HTC - Non-Qualifying (NQRE) - Amt]]))</f>
        <v>0</v>
      </c>
    </row>
    <row r="4836" spans="2:10" x14ac:dyDescent="0.3">
      <c r="B4836" s="32" t="e">
        <f>_xlfn.XLOOKUP(A4836,Table1[Categories of Work],Table1[Cost Type])</f>
        <v>#N/A</v>
      </c>
      <c r="J4836" s="34">
        <f>IF(ISBLANK(Table24[[#This Row],[HTC - Qualifying (QRE) - Amt]]),SUM(Table24[[#This Row],[NPA - Qualifying (QRE) - Amt]],Table24[[#This Row],[NPA - Non-Qualifying (NQRE) - Amt]]),SUM(Table24[[#This Row],[HTC - Qualifying (QRE) - Amt]]+Table24[[#This Row],[HTC - Non-Qualifying (NQRE) - Amt]]))</f>
        <v>0</v>
      </c>
    </row>
    <row r="4837" spans="2:10" x14ac:dyDescent="0.3">
      <c r="B4837" s="32" t="e">
        <f>_xlfn.XLOOKUP(A4837,Table1[Categories of Work],Table1[Cost Type])</f>
        <v>#N/A</v>
      </c>
      <c r="J4837" s="34">
        <f>IF(ISBLANK(Table24[[#This Row],[HTC - Qualifying (QRE) - Amt]]),SUM(Table24[[#This Row],[NPA - Qualifying (QRE) - Amt]],Table24[[#This Row],[NPA - Non-Qualifying (NQRE) - Amt]]),SUM(Table24[[#This Row],[HTC - Qualifying (QRE) - Amt]]+Table24[[#This Row],[HTC - Non-Qualifying (NQRE) - Amt]]))</f>
        <v>0</v>
      </c>
    </row>
    <row r="4838" spans="2:10" x14ac:dyDescent="0.3">
      <c r="B4838" s="32" t="e">
        <f>_xlfn.XLOOKUP(A4838,Table1[Categories of Work],Table1[Cost Type])</f>
        <v>#N/A</v>
      </c>
      <c r="J4838" s="34">
        <f>IF(ISBLANK(Table24[[#This Row],[HTC - Qualifying (QRE) - Amt]]),SUM(Table24[[#This Row],[NPA - Qualifying (QRE) - Amt]],Table24[[#This Row],[NPA - Non-Qualifying (NQRE) - Amt]]),SUM(Table24[[#This Row],[HTC - Qualifying (QRE) - Amt]]+Table24[[#This Row],[HTC - Non-Qualifying (NQRE) - Amt]]))</f>
        <v>0</v>
      </c>
    </row>
    <row r="4839" spans="2:10" x14ac:dyDescent="0.3">
      <c r="B4839" s="32" t="e">
        <f>_xlfn.XLOOKUP(A4839,Table1[Categories of Work],Table1[Cost Type])</f>
        <v>#N/A</v>
      </c>
      <c r="J4839" s="34">
        <f>IF(ISBLANK(Table24[[#This Row],[HTC - Qualifying (QRE) - Amt]]),SUM(Table24[[#This Row],[NPA - Qualifying (QRE) - Amt]],Table24[[#This Row],[NPA - Non-Qualifying (NQRE) - Amt]]),SUM(Table24[[#This Row],[HTC - Qualifying (QRE) - Amt]]+Table24[[#This Row],[HTC - Non-Qualifying (NQRE) - Amt]]))</f>
        <v>0</v>
      </c>
    </row>
    <row r="4840" spans="2:10" x14ac:dyDescent="0.3">
      <c r="B4840" s="32" t="e">
        <f>_xlfn.XLOOKUP(A4840,Table1[Categories of Work],Table1[Cost Type])</f>
        <v>#N/A</v>
      </c>
      <c r="J4840" s="34">
        <f>IF(ISBLANK(Table24[[#This Row],[HTC - Qualifying (QRE) - Amt]]),SUM(Table24[[#This Row],[NPA - Qualifying (QRE) - Amt]],Table24[[#This Row],[NPA - Non-Qualifying (NQRE) - Amt]]),SUM(Table24[[#This Row],[HTC - Qualifying (QRE) - Amt]]+Table24[[#This Row],[HTC - Non-Qualifying (NQRE) - Amt]]))</f>
        <v>0</v>
      </c>
    </row>
    <row r="4841" spans="2:10" x14ac:dyDescent="0.3">
      <c r="B4841" s="32" t="e">
        <f>_xlfn.XLOOKUP(A4841,Table1[Categories of Work],Table1[Cost Type])</f>
        <v>#N/A</v>
      </c>
      <c r="J4841" s="34">
        <f>IF(ISBLANK(Table24[[#This Row],[HTC - Qualifying (QRE) - Amt]]),SUM(Table24[[#This Row],[NPA - Qualifying (QRE) - Amt]],Table24[[#This Row],[NPA - Non-Qualifying (NQRE) - Amt]]),SUM(Table24[[#This Row],[HTC - Qualifying (QRE) - Amt]]+Table24[[#This Row],[HTC - Non-Qualifying (NQRE) - Amt]]))</f>
        <v>0</v>
      </c>
    </row>
    <row r="4842" spans="2:10" x14ac:dyDescent="0.3">
      <c r="B4842" s="32" t="e">
        <f>_xlfn.XLOOKUP(A4842,Table1[Categories of Work],Table1[Cost Type])</f>
        <v>#N/A</v>
      </c>
      <c r="J4842" s="34">
        <f>IF(ISBLANK(Table24[[#This Row],[HTC - Qualifying (QRE) - Amt]]),SUM(Table24[[#This Row],[NPA - Qualifying (QRE) - Amt]],Table24[[#This Row],[NPA - Non-Qualifying (NQRE) - Amt]]),SUM(Table24[[#This Row],[HTC - Qualifying (QRE) - Amt]]+Table24[[#This Row],[HTC - Non-Qualifying (NQRE) - Amt]]))</f>
        <v>0</v>
      </c>
    </row>
    <row r="4843" spans="2:10" x14ac:dyDescent="0.3">
      <c r="B4843" s="32" t="e">
        <f>_xlfn.XLOOKUP(A4843,Table1[Categories of Work],Table1[Cost Type])</f>
        <v>#N/A</v>
      </c>
      <c r="J4843" s="34">
        <f>IF(ISBLANK(Table24[[#This Row],[HTC - Qualifying (QRE) - Amt]]),SUM(Table24[[#This Row],[NPA - Qualifying (QRE) - Amt]],Table24[[#This Row],[NPA - Non-Qualifying (NQRE) - Amt]]),SUM(Table24[[#This Row],[HTC - Qualifying (QRE) - Amt]]+Table24[[#This Row],[HTC - Non-Qualifying (NQRE) - Amt]]))</f>
        <v>0</v>
      </c>
    </row>
    <row r="4844" spans="2:10" x14ac:dyDescent="0.3">
      <c r="B4844" s="32" t="e">
        <f>_xlfn.XLOOKUP(A4844,Table1[Categories of Work],Table1[Cost Type])</f>
        <v>#N/A</v>
      </c>
      <c r="J4844" s="34">
        <f>IF(ISBLANK(Table24[[#This Row],[HTC - Qualifying (QRE) - Amt]]),SUM(Table24[[#This Row],[NPA - Qualifying (QRE) - Amt]],Table24[[#This Row],[NPA - Non-Qualifying (NQRE) - Amt]]),SUM(Table24[[#This Row],[HTC - Qualifying (QRE) - Amt]]+Table24[[#This Row],[HTC - Non-Qualifying (NQRE) - Amt]]))</f>
        <v>0</v>
      </c>
    </row>
    <row r="4845" spans="2:10" x14ac:dyDescent="0.3">
      <c r="B4845" s="32" t="e">
        <f>_xlfn.XLOOKUP(A4845,Table1[Categories of Work],Table1[Cost Type])</f>
        <v>#N/A</v>
      </c>
      <c r="J4845" s="34">
        <f>IF(ISBLANK(Table24[[#This Row],[HTC - Qualifying (QRE) - Amt]]),SUM(Table24[[#This Row],[NPA - Qualifying (QRE) - Amt]],Table24[[#This Row],[NPA - Non-Qualifying (NQRE) - Amt]]),SUM(Table24[[#This Row],[HTC - Qualifying (QRE) - Amt]]+Table24[[#This Row],[HTC - Non-Qualifying (NQRE) - Amt]]))</f>
        <v>0</v>
      </c>
    </row>
    <row r="4846" spans="2:10" x14ac:dyDescent="0.3">
      <c r="B4846" s="32" t="e">
        <f>_xlfn.XLOOKUP(A4846,Table1[Categories of Work],Table1[Cost Type])</f>
        <v>#N/A</v>
      </c>
      <c r="J4846" s="34">
        <f>IF(ISBLANK(Table24[[#This Row],[HTC - Qualifying (QRE) - Amt]]),SUM(Table24[[#This Row],[NPA - Qualifying (QRE) - Amt]],Table24[[#This Row],[NPA - Non-Qualifying (NQRE) - Amt]]),SUM(Table24[[#This Row],[HTC - Qualifying (QRE) - Amt]]+Table24[[#This Row],[HTC - Non-Qualifying (NQRE) - Amt]]))</f>
        <v>0</v>
      </c>
    </row>
    <row r="4847" spans="2:10" x14ac:dyDescent="0.3">
      <c r="B4847" s="32" t="e">
        <f>_xlfn.XLOOKUP(A4847,Table1[Categories of Work],Table1[Cost Type])</f>
        <v>#N/A</v>
      </c>
      <c r="J4847" s="34">
        <f>IF(ISBLANK(Table24[[#This Row],[HTC - Qualifying (QRE) - Amt]]),SUM(Table24[[#This Row],[NPA - Qualifying (QRE) - Amt]],Table24[[#This Row],[NPA - Non-Qualifying (NQRE) - Amt]]),SUM(Table24[[#This Row],[HTC - Qualifying (QRE) - Amt]]+Table24[[#This Row],[HTC - Non-Qualifying (NQRE) - Amt]]))</f>
        <v>0</v>
      </c>
    </row>
    <row r="4848" spans="2:10" x14ac:dyDescent="0.3">
      <c r="B4848" s="32" t="e">
        <f>_xlfn.XLOOKUP(A4848,Table1[Categories of Work],Table1[Cost Type])</f>
        <v>#N/A</v>
      </c>
      <c r="J4848" s="34">
        <f>IF(ISBLANK(Table24[[#This Row],[HTC - Qualifying (QRE) - Amt]]),SUM(Table24[[#This Row],[NPA - Qualifying (QRE) - Amt]],Table24[[#This Row],[NPA - Non-Qualifying (NQRE) - Amt]]),SUM(Table24[[#This Row],[HTC - Qualifying (QRE) - Amt]]+Table24[[#This Row],[HTC - Non-Qualifying (NQRE) - Amt]]))</f>
        <v>0</v>
      </c>
    </row>
    <row r="4849" spans="2:10" x14ac:dyDescent="0.3">
      <c r="B4849" s="32" t="e">
        <f>_xlfn.XLOOKUP(A4849,Table1[Categories of Work],Table1[Cost Type])</f>
        <v>#N/A</v>
      </c>
      <c r="J4849" s="34">
        <f>IF(ISBLANK(Table24[[#This Row],[HTC - Qualifying (QRE) - Amt]]),SUM(Table24[[#This Row],[NPA - Qualifying (QRE) - Amt]],Table24[[#This Row],[NPA - Non-Qualifying (NQRE) - Amt]]),SUM(Table24[[#This Row],[HTC - Qualifying (QRE) - Amt]]+Table24[[#This Row],[HTC - Non-Qualifying (NQRE) - Amt]]))</f>
        <v>0</v>
      </c>
    </row>
    <row r="4850" spans="2:10" x14ac:dyDescent="0.3">
      <c r="B4850" s="32" t="e">
        <f>_xlfn.XLOOKUP(A4850,Table1[Categories of Work],Table1[Cost Type])</f>
        <v>#N/A</v>
      </c>
      <c r="J4850" s="34">
        <f>IF(ISBLANK(Table24[[#This Row],[HTC - Qualifying (QRE) - Amt]]),SUM(Table24[[#This Row],[NPA - Qualifying (QRE) - Amt]],Table24[[#This Row],[NPA - Non-Qualifying (NQRE) - Amt]]),SUM(Table24[[#This Row],[HTC - Qualifying (QRE) - Amt]]+Table24[[#This Row],[HTC - Non-Qualifying (NQRE) - Amt]]))</f>
        <v>0</v>
      </c>
    </row>
    <row r="4851" spans="2:10" x14ac:dyDescent="0.3">
      <c r="B4851" s="32" t="e">
        <f>_xlfn.XLOOKUP(A4851,Table1[Categories of Work],Table1[Cost Type])</f>
        <v>#N/A</v>
      </c>
      <c r="J4851" s="34">
        <f>IF(ISBLANK(Table24[[#This Row],[HTC - Qualifying (QRE) - Amt]]),SUM(Table24[[#This Row],[NPA - Qualifying (QRE) - Amt]],Table24[[#This Row],[NPA - Non-Qualifying (NQRE) - Amt]]),SUM(Table24[[#This Row],[HTC - Qualifying (QRE) - Amt]]+Table24[[#This Row],[HTC - Non-Qualifying (NQRE) - Amt]]))</f>
        <v>0</v>
      </c>
    </row>
    <row r="4852" spans="2:10" x14ac:dyDescent="0.3">
      <c r="B4852" s="32" t="e">
        <f>_xlfn.XLOOKUP(A4852,Table1[Categories of Work],Table1[Cost Type])</f>
        <v>#N/A</v>
      </c>
      <c r="J4852" s="34">
        <f>IF(ISBLANK(Table24[[#This Row],[HTC - Qualifying (QRE) - Amt]]),SUM(Table24[[#This Row],[NPA - Qualifying (QRE) - Amt]],Table24[[#This Row],[NPA - Non-Qualifying (NQRE) - Amt]]),SUM(Table24[[#This Row],[HTC - Qualifying (QRE) - Amt]]+Table24[[#This Row],[HTC - Non-Qualifying (NQRE) - Amt]]))</f>
        <v>0</v>
      </c>
    </row>
    <row r="4853" spans="2:10" x14ac:dyDescent="0.3">
      <c r="B4853" s="32" t="e">
        <f>_xlfn.XLOOKUP(A4853,Table1[Categories of Work],Table1[Cost Type])</f>
        <v>#N/A</v>
      </c>
      <c r="J4853" s="34">
        <f>IF(ISBLANK(Table24[[#This Row],[HTC - Qualifying (QRE) - Amt]]),SUM(Table24[[#This Row],[NPA - Qualifying (QRE) - Amt]],Table24[[#This Row],[NPA - Non-Qualifying (NQRE) - Amt]]),SUM(Table24[[#This Row],[HTC - Qualifying (QRE) - Amt]]+Table24[[#This Row],[HTC - Non-Qualifying (NQRE) - Amt]]))</f>
        <v>0</v>
      </c>
    </row>
    <row r="4854" spans="2:10" x14ac:dyDescent="0.3">
      <c r="B4854" s="32" t="e">
        <f>_xlfn.XLOOKUP(A4854,Table1[Categories of Work],Table1[Cost Type])</f>
        <v>#N/A</v>
      </c>
      <c r="J4854" s="34">
        <f>IF(ISBLANK(Table24[[#This Row],[HTC - Qualifying (QRE) - Amt]]),SUM(Table24[[#This Row],[NPA - Qualifying (QRE) - Amt]],Table24[[#This Row],[NPA - Non-Qualifying (NQRE) - Amt]]),SUM(Table24[[#This Row],[HTC - Qualifying (QRE) - Amt]]+Table24[[#This Row],[HTC - Non-Qualifying (NQRE) - Amt]]))</f>
        <v>0</v>
      </c>
    </row>
    <row r="4855" spans="2:10" x14ac:dyDescent="0.3">
      <c r="B4855" s="32" t="e">
        <f>_xlfn.XLOOKUP(A4855,Table1[Categories of Work],Table1[Cost Type])</f>
        <v>#N/A</v>
      </c>
      <c r="J4855" s="34">
        <f>IF(ISBLANK(Table24[[#This Row],[HTC - Qualifying (QRE) - Amt]]),SUM(Table24[[#This Row],[NPA - Qualifying (QRE) - Amt]],Table24[[#This Row],[NPA - Non-Qualifying (NQRE) - Amt]]),SUM(Table24[[#This Row],[HTC - Qualifying (QRE) - Amt]]+Table24[[#This Row],[HTC - Non-Qualifying (NQRE) - Amt]]))</f>
        <v>0</v>
      </c>
    </row>
    <row r="4856" spans="2:10" x14ac:dyDescent="0.3">
      <c r="B4856" s="32" t="e">
        <f>_xlfn.XLOOKUP(A4856,Table1[Categories of Work],Table1[Cost Type])</f>
        <v>#N/A</v>
      </c>
      <c r="J4856" s="34">
        <f>IF(ISBLANK(Table24[[#This Row],[HTC - Qualifying (QRE) - Amt]]),SUM(Table24[[#This Row],[NPA - Qualifying (QRE) - Amt]],Table24[[#This Row],[NPA - Non-Qualifying (NQRE) - Amt]]),SUM(Table24[[#This Row],[HTC - Qualifying (QRE) - Amt]]+Table24[[#This Row],[HTC - Non-Qualifying (NQRE) - Amt]]))</f>
        <v>0</v>
      </c>
    </row>
    <row r="4857" spans="2:10" x14ac:dyDescent="0.3">
      <c r="B4857" s="32" t="e">
        <f>_xlfn.XLOOKUP(A4857,Table1[Categories of Work],Table1[Cost Type])</f>
        <v>#N/A</v>
      </c>
      <c r="J4857" s="34">
        <f>IF(ISBLANK(Table24[[#This Row],[HTC - Qualifying (QRE) - Amt]]),SUM(Table24[[#This Row],[NPA - Qualifying (QRE) - Amt]],Table24[[#This Row],[NPA - Non-Qualifying (NQRE) - Amt]]),SUM(Table24[[#This Row],[HTC - Qualifying (QRE) - Amt]]+Table24[[#This Row],[HTC - Non-Qualifying (NQRE) - Amt]]))</f>
        <v>0</v>
      </c>
    </row>
    <row r="4858" spans="2:10" x14ac:dyDescent="0.3">
      <c r="B4858" s="32" t="e">
        <f>_xlfn.XLOOKUP(A4858,Table1[Categories of Work],Table1[Cost Type])</f>
        <v>#N/A</v>
      </c>
      <c r="J4858" s="34">
        <f>IF(ISBLANK(Table24[[#This Row],[HTC - Qualifying (QRE) - Amt]]),SUM(Table24[[#This Row],[NPA - Qualifying (QRE) - Amt]],Table24[[#This Row],[NPA - Non-Qualifying (NQRE) - Amt]]),SUM(Table24[[#This Row],[HTC - Qualifying (QRE) - Amt]]+Table24[[#This Row],[HTC - Non-Qualifying (NQRE) - Amt]]))</f>
        <v>0</v>
      </c>
    </row>
    <row r="4859" spans="2:10" x14ac:dyDescent="0.3">
      <c r="B4859" s="32" t="e">
        <f>_xlfn.XLOOKUP(A4859,Table1[Categories of Work],Table1[Cost Type])</f>
        <v>#N/A</v>
      </c>
      <c r="J4859" s="34">
        <f>IF(ISBLANK(Table24[[#This Row],[HTC - Qualifying (QRE) - Amt]]),SUM(Table24[[#This Row],[NPA - Qualifying (QRE) - Amt]],Table24[[#This Row],[NPA - Non-Qualifying (NQRE) - Amt]]),SUM(Table24[[#This Row],[HTC - Qualifying (QRE) - Amt]]+Table24[[#This Row],[HTC - Non-Qualifying (NQRE) - Amt]]))</f>
        <v>0</v>
      </c>
    </row>
    <row r="4860" spans="2:10" x14ac:dyDescent="0.3">
      <c r="B4860" s="32" t="e">
        <f>_xlfn.XLOOKUP(A4860,Table1[Categories of Work],Table1[Cost Type])</f>
        <v>#N/A</v>
      </c>
      <c r="J4860" s="34">
        <f>IF(ISBLANK(Table24[[#This Row],[HTC - Qualifying (QRE) - Amt]]),SUM(Table24[[#This Row],[NPA - Qualifying (QRE) - Amt]],Table24[[#This Row],[NPA - Non-Qualifying (NQRE) - Amt]]),SUM(Table24[[#This Row],[HTC - Qualifying (QRE) - Amt]]+Table24[[#This Row],[HTC - Non-Qualifying (NQRE) - Amt]]))</f>
        <v>0</v>
      </c>
    </row>
    <row r="4861" spans="2:10" x14ac:dyDescent="0.3">
      <c r="B4861" s="32" t="e">
        <f>_xlfn.XLOOKUP(A4861,Table1[Categories of Work],Table1[Cost Type])</f>
        <v>#N/A</v>
      </c>
      <c r="J4861" s="34">
        <f>IF(ISBLANK(Table24[[#This Row],[HTC - Qualifying (QRE) - Amt]]),SUM(Table24[[#This Row],[NPA - Qualifying (QRE) - Amt]],Table24[[#This Row],[NPA - Non-Qualifying (NQRE) - Amt]]),SUM(Table24[[#This Row],[HTC - Qualifying (QRE) - Amt]]+Table24[[#This Row],[HTC - Non-Qualifying (NQRE) - Amt]]))</f>
        <v>0</v>
      </c>
    </row>
    <row r="4862" spans="2:10" x14ac:dyDescent="0.3">
      <c r="B4862" s="32" t="e">
        <f>_xlfn.XLOOKUP(A4862,Table1[Categories of Work],Table1[Cost Type])</f>
        <v>#N/A</v>
      </c>
      <c r="J4862" s="34">
        <f>IF(ISBLANK(Table24[[#This Row],[HTC - Qualifying (QRE) - Amt]]),SUM(Table24[[#This Row],[NPA - Qualifying (QRE) - Amt]],Table24[[#This Row],[NPA - Non-Qualifying (NQRE) - Amt]]),SUM(Table24[[#This Row],[HTC - Qualifying (QRE) - Amt]]+Table24[[#This Row],[HTC - Non-Qualifying (NQRE) - Amt]]))</f>
        <v>0</v>
      </c>
    </row>
    <row r="4863" spans="2:10" x14ac:dyDescent="0.3">
      <c r="B4863" s="32" t="e">
        <f>_xlfn.XLOOKUP(A4863,Table1[Categories of Work],Table1[Cost Type])</f>
        <v>#N/A</v>
      </c>
      <c r="J4863" s="34">
        <f>IF(ISBLANK(Table24[[#This Row],[HTC - Qualifying (QRE) - Amt]]),SUM(Table24[[#This Row],[NPA - Qualifying (QRE) - Amt]],Table24[[#This Row],[NPA - Non-Qualifying (NQRE) - Amt]]),SUM(Table24[[#This Row],[HTC - Qualifying (QRE) - Amt]]+Table24[[#This Row],[HTC - Non-Qualifying (NQRE) - Amt]]))</f>
        <v>0</v>
      </c>
    </row>
    <row r="4864" spans="2:10" x14ac:dyDescent="0.3">
      <c r="B4864" s="32" t="e">
        <f>_xlfn.XLOOKUP(A4864,Table1[Categories of Work],Table1[Cost Type])</f>
        <v>#N/A</v>
      </c>
      <c r="J4864" s="34">
        <f>IF(ISBLANK(Table24[[#This Row],[HTC - Qualifying (QRE) - Amt]]),SUM(Table24[[#This Row],[NPA - Qualifying (QRE) - Amt]],Table24[[#This Row],[NPA - Non-Qualifying (NQRE) - Amt]]),SUM(Table24[[#This Row],[HTC - Qualifying (QRE) - Amt]]+Table24[[#This Row],[HTC - Non-Qualifying (NQRE) - Amt]]))</f>
        <v>0</v>
      </c>
    </row>
    <row r="4865" spans="2:10" x14ac:dyDescent="0.3">
      <c r="B4865" s="32" t="e">
        <f>_xlfn.XLOOKUP(A4865,Table1[Categories of Work],Table1[Cost Type])</f>
        <v>#N/A</v>
      </c>
      <c r="J4865" s="34">
        <f>IF(ISBLANK(Table24[[#This Row],[HTC - Qualifying (QRE) - Amt]]),SUM(Table24[[#This Row],[NPA - Qualifying (QRE) - Amt]],Table24[[#This Row],[NPA - Non-Qualifying (NQRE) - Amt]]),SUM(Table24[[#This Row],[HTC - Qualifying (QRE) - Amt]]+Table24[[#This Row],[HTC - Non-Qualifying (NQRE) - Amt]]))</f>
        <v>0</v>
      </c>
    </row>
    <row r="4866" spans="2:10" x14ac:dyDescent="0.3">
      <c r="B4866" s="32" t="e">
        <f>_xlfn.XLOOKUP(A4866,Table1[Categories of Work],Table1[Cost Type])</f>
        <v>#N/A</v>
      </c>
      <c r="J4866" s="34">
        <f>IF(ISBLANK(Table24[[#This Row],[HTC - Qualifying (QRE) - Amt]]),SUM(Table24[[#This Row],[NPA - Qualifying (QRE) - Amt]],Table24[[#This Row],[NPA - Non-Qualifying (NQRE) - Amt]]),SUM(Table24[[#This Row],[HTC - Qualifying (QRE) - Amt]]+Table24[[#This Row],[HTC - Non-Qualifying (NQRE) - Amt]]))</f>
        <v>0</v>
      </c>
    </row>
    <row r="4867" spans="2:10" x14ac:dyDescent="0.3">
      <c r="B4867" s="32" t="e">
        <f>_xlfn.XLOOKUP(A4867,Table1[Categories of Work],Table1[Cost Type])</f>
        <v>#N/A</v>
      </c>
      <c r="J4867" s="34">
        <f>IF(ISBLANK(Table24[[#This Row],[HTC - Qualifying (QRE) - Amt]]),SUM(Table24[[#This Row],[NPA - Qualifying (QRE) - Amt]],Table24[[#This Row],[NPA - Non-Qualifying (NQRE) - Amt]]),SUM(Table24[[#This Row],[HTC - Qualifying (QRE) - Amt]]+Table24[[#This Row],[HTC - Non-Qualifying (NQRE) - Amt]]))</f>
        <v>0</v>
      </c>
    </row>
    <row r="4868" spans="2:10" x14ac:dyDescent="0.3">
      <c r="B4868" s="32" t="e">
        <f>_xlfn.XLOOKUP(A4868,Table1[Categories of Work],Table1[Cost Type])</f>
        <v>#N/A</v>
      </c>
      <c r="J4868" s="34">
        <f>IF(ISBLANK(Table24[[#This Row],[HTC - Qualifying (QRE) - Amt]]),SUM(Table24[[#This Row],[NPA - Qualifying (QRE) - Amt]],Table24[[#This Row],[NPA - Non-Qualifying (NQRE) - Amt]]),SUM(Table24[[#This Row],[HTC - Qualifying (QRE) - Amt]]+Table24[[#This Row],[HTC - Non-Qualifying (NQRE) - Amt]]))</f>
        <v>0</v>
      </c>
    </row>
    <row r="4869" spans="2:10" x14ac:dyDescent="0.3">
      <c r="B4869" s="32" t="e">
        <f>_xlfn.XLOOKUP(A4869,Table1[Categories of Work],Table1[Cost Type])</f>
        <v>#N/A</v>
      </c>
      <c r="J4869" s="34">
        <f>IF(ISBLANK(Table24[[#This Row],[HTC - Qualifying (QRE) - Amt]]),SUM(Table24[[#This Row],[NPA - Qualifying (QRE) - Amt]],Table24[[#This Row],[NPA - Non-Qualifying (NQRE) - Amt]]),SUM(Table24[[#This Row],[HTC - Qualifying (QRE) - Amt]]+Table24[[#This Row],[HTC - Non-Qualifying (NQRE) - Amt]]))</f>
        <v>0</v>
      </c>
    </row>
    <row r="4870" spans="2:10" x14ac:dyDescent="0.3">
      <c r="B4870" s="32" t="e">
        <f>_xlfn.XLOOKUP(A4870,Table1[Categories of Work],Table1[Cost Type])</f>
        <v>#N/A</v>
      </c>
      <c r="J4870" s="34">
        <f>IF(ISBLANK(Table24[[#This Row],[HTC - Qualifying (QRE) - Amt]]),SUM(Table24[[#This Row],[NPA - Qualifying (QRE) - Amt]],Table24[[#This Row],[NPA - Non-Qualifying (NQRE) - Amt]]),SUM(Table24[[#This Row],[HTC - Qualifying (QRE) - Amt]]+Table24[[#This Row],[HTC - Non-Qualifying (NQRE) - Amt]]))</f>
        <v>0</v>
      </c>
    </row>
    <row r="4871" spans="2:10" x14ac:dyDescent="0.3">
      <c r="B4871" s="32" t="e">
        <f>_xlfn.XLOOKUP(A4871,Table1[Categories of Work],Table1[Cost Type])</f>
        <v>#N/A</v>
      </c>
      <c r="J4871" s="34">
        <f>IF(ISBLANK(Table24[[#This Row],[HTC - Qualifying (QRE) - Amt]]),SUM(Table24[[#This Row],[NPA - Qualifying (QRE) - Amt]],Table24[[#This Row],[NPA - Non-Qualifying (NQRE) - Amt]]),SUM(Table24[[#This Row],[HTC - Qualifying (QRE) - Amt]]+Table24[[#This Row],[HTC - Non-Qualifying (NQRE) - Amt]]))</f>
        <v>0</v>
      </c>
    </row>
    <row r="4872" spans="2:10" x14ac:dyDescent="0.3">
      <c r="B4872" s="32" t="e">
        <f>_xlfn.XLOOKUP(A4872,Table1[Categories of Work],Table1[Cost Type])</f>
        <v>#N/A</v>
      </c>
      <c r="J4872" s="34">
        <f>IF(ISBLANK(Table24[[#This Row],[HTC - Qualifying (QRE) - Amt]]),SUM(Table24[[#This Row],[NPA - Qualifying (QRE) - Amt]],Table24[[#This Row],[NPA - Non-Qualifying (NQRE) - Amt]]),SUM(Table24[[#This Row],[HTC - Qualifying (QRE) - Amt]]+Table24[[#This Row],[HTC - Non-Qualifying (NQRE) - Amt]]))</f>
        <v>0</v>
      </c>
    </row>
    <row r="4873" spans="2:10" x14ac:dyDescent="0.3">
      <c r="B4873" s="32" t="e">
        <f>_xlfn.XLOOKUP(A4873,Table1[Categories of Work],Table1[Cost Type])</f>
        <v>#N/A</v>
      </c>
      <c r="J4873" s="34">
        <f>IF(ISBLANK(Table24[[#This Row],[HTC - Qualifying (QRE) - Amt]]),SUM(Table24[[#This Row],[NPA - Qualifying (QRE) - Amt]],Table24[[#This Row],[NPA - Non-Qualifying (NQRE) - Amt]]),SUM(Table24[[#This Row],[HTC - Qualifying (QRE) - Amt]]+Table24[[#This Row],[HTC - Non-Qualifying (NQRE) - Amt]]))</f>
        <v>0</v>
      </c>
    </row>
    <row r="4874" spans="2:10" x14ac:dyDescent="0.3">
      <c r="B4874" s="32" t="e">
        <f>_xlfn.XLOOKUP(A4874,Table1[Categories of Work],Table1[Cost Type])</f>
        <v>#N/A</v>
      </c>
      <c r="J4874" s="34">
        <f>IF(ISBLANK(Table24[[#This Row],[HTC - Qualifying (QRE) - Amt]]),SUM(Table24[[#This Row],[NPA - Qualifying (QRE) - Amt]],Table24[[#This Row],[NPA - Non-Qualifying (NQRE) - Amt]]),SUM(Table24[[#This Row],[HTC - Qualifying (QRE) - Amt]]+Table24[[#This Row],[HTC - Non-Qualifying (NQRE) - Amt]]))</f>
        <v>0</v>
      </c>
    </row>
    <row r="4875" spans="2:10" x14ac:dyDescent="0.3">
      <c r="B4875" s="32" t="e">
        <f>_xlfn.XLOOKUP(A4875,Table1[Categories of Work],Table1[Cost Type])</f>
        <v>#N/A</v>
      </c>
      <c r="J4875" s="34">
        <f>IF(ISBLANK(Table24[[#This Row],[HTC - Qualifying (QRE) - Amt]]),SUM(Table24[[#This Row],[NPA - Qualifying (QRE) - Amt]],Table24[[#This Row],[NPA - Non-Qualifying (NQRE) - Amt]]),SUM(Table24[[#This Row],[HTC - Qualifying (QRE) - Amt]]+Table24[[#This Row],[HTC - Non-Qualifying (NQRE) - Amt]]))</f>
        <v>0</v>
      </c>
    </row>
    <row r="4876" spans="2:10" x14ac:dyDescent="0.3">
      <c r="B4876" s="32" t="e">
        <f>_xlfn.XLOOKUP(A4876,Table1[Categories of Work],Table1[Cost Type])</f>
        <v>#N/A</v>
      </c>
      <c r="J4876" s="34">
        <f>IF(ISBLANK(Table24[[#This Row],[HTC - Qualifying (QRE) - Amt]]),SUM(Table24[[#This Row],[NPA - Qualifying (QRE) - Amt]],Table24[[#This Row],[NPA - Non-Qualifying (NQRE) - Amt]]),SUM(Table24[[#This Row],[HTC - Qualifying (QRE) - Amt]]+Table24[[#This Row],[HTC - Non-Qualifying (NQRE) - Amt]]))</f>
        <v>0</v>
      </c>
    </row>
    <row r="4877" spans="2:10" x14ac:dyDescent="0.3">
      <c r="B4877" s="32" t="e">
        <f>_xlfn.XLOOKUP(A4877,Table1[Categories of Work],Table1[Cost Type])</f>
        <v>#N/A</v>
      </c>
      <c r="J4877" s="34">
        <f>IF(ISBLANK(Table24[[#This Row],[HTC - Qualifying (QRE) - Amt]]),SUM(Table24[[#This Row],[NPA - Qualifying (QRE) - Amt]],Table24[[#This Row],[NPA - Non-Qualifying (NQRE) - Amt]]),SUM(Table24[[#This Row],[HTC - Qualifying (QRE) - Amt]]+Table24[[#This Row],[HTC - Non-Qualifying (NQRE) - Amt]]))</f>
        <v>0</v>
      </c>
    </row>
    <row r="4878" spans="2:10" x14ac:dyDescent="0.3">
      <c r="B4878" s="32" t="e">
        <f>_xlfn.XLOOKUP(A4878,Table1[Categories of Work],Table1[Cost Type])</f>
        <v>#N/A</v>
      </c>
      <c r="J4878" s="34">
        <f>IF(ISBLANK(Table24[[#This Row],[HTC - Qualifying (QRE) - Amt]]),SUM(Table24[[#This Row],[NPA - Qualifying (QRE) - Amt]],Table24[[#This Row],[NPA - Non-Qualifying (NQRE) - Amt]]),SUM(Table24[[#This Row],[HTC - Qualifying (QRE) - Amt]]+Table24[[#This Row],[HTC - Non-Qualifying (NQRE) - Amt]]))</f>
        <v>0</v>
      </c>
    </row>
    <row r="4879" spans="2:10" x14ac:dyDescent="0.3">
      <c r="B4879" s="32" t="e">
        <f>_xlfn.XLOOKUP(A4879,Table1[Categories of Work],Table1[Cost Type])</f>
        <v>#N/A</v>
      </c>
      <c r="J4879" s="34">
        <f>IF(ISBLANK(Table24[[#This Row],[HTC - Qualifying (QRE) - Amt]]),SUM(Table24[[#This Row],[NPA - Qualifying (QRE) - Amt]],Table24[[#This Row],[NPA - Non-Qualifying (NQRE) - Amt]]),SUM(Table24[[#This Row],[HTC - Qualifying (QRE) - Amt]]+Table24[[#This Row],[HTC - Non-Qualifying (NQRE) - Amt]]))</f>
        <v>0</v>
      </c>
    </row>
    <row r="4880" spans="2:10" x14ac:dyDescent="0.3">
      <c r="B4880" s="32" t="e">
        <f>_xlfn.XLOOKUP(A4880,Table1[Categories of Work],Table1[Cost Type])</f>
        <v>#N/A</v>
      </c>
      <c r="J4880" s="34">
        <f>IF(ISBLANK(Table24[[#This Row],[HTC - Qualifying (QRE) - Amt]]),SUM(Table24[[#This Row],[NPA - Qualifying (QRE) - Amt]],Table24[[#This Row],[NPA - Non-Qualifying (NQRE) - Amt]]),SUM(Table24[[#This Row],[HTC - Qualifying (QRE) - Amt]]+Table24[[#This Row],[HTC - Non-Qualifying (NQRE) - Amt]]))</f>
        <v>0</v>
      </c>
    </row>
    <row r="4881" spans="2:10" x14ac:dyDescent="0.3">
      <c r="B4881" s="32" t="e">
        <f>_xlfn.XLOOKUP(A4881,Table1[Categories of Work],Table1[Cost Type])</f>
        <v>#N/A</v>
      </c>
      <c r="J4881" s="34">
        <f>IF(ISBLANK(Table24[[#This Row],[HTC - Qualifying (QRE) - Amt]]),SUM(Table24[[#This Row],[NPA - Qualifying (QRE) - Amt]],Table24[[#This Row],[NPA - Non-Qualifying (NQRE) - Amt]]),SUM(Table24[[#This Row],[HTC - Qualifying (QRE) - Amt]]+Table24[[#This Row],[HTC - Non-Qualifying (NQRE) - Amt]]))</f>
        <v>0</v>
      </c>
    </row>
    <row r="4882" spans="2:10" x14ac:dyDescent="0.3">
      <c r="B4882" s="32" t="e">
        <f>_xlfn.XLOOKUP(A4882,Table1[Categories of Work],Table1[Cost Type])</f>
        <v>#N/A</v>
      </c>
      <c r="J4882" s="34">
        <f>IF(ISBLANK(Table24[[#This Row],[HTC - Qualifying (QRE) - Amt]]),SUM(Table24[[#This Row],[NPA - Qualifying (QRE) - Amt]],Table24[[#This Row],[NPA - Non-Qualifying (NQRE) - Amt]]),SUM(Table24[[#This Row],[HTC - Qualifying (QRE) - Amt]]+Table24[[#This Row],[HTC - Non-Qualifying (NQRE) - Amt]]))</f>
        <v>0</v>
      </c>
    </row>
    <row r="4883" spans="2:10" x14ac:dyDescent="0.3">
      <c r="B4883" s="32" t="e">
        <f>_xlfn.XLOOKUP(A4883,Table1[Categories of Work],Table1[Cost Type])</f>
        <v>#N/A</v>
      </c>
      <c r="J4883" s="34">
        <f>IF(ISBLANK(Table24[[#This Row],[HTC - Qualifying (QRE) - Amt]]),SUM(Table24[[#This Row],[NPA - Qualifying (QRE) - Amt]],Table24[[#This Row],[NPA - Non-Qualifying (NQRE) - Amt]]),SUM(Table24[[#This Row],[HTC - Qualifying (QRE) - Amt]]+Table24[[#This Row],[HTC - Non-Qualifying (NQRE) - Amt]]))</f>
        <v>0</v>
      </c>
    </row>
    <row r="4884" spans="2:10" x14ac:dyDescent="0.3">
      <c r="B4884" s="32" t="e">
        <f>_xlfn.XLOOKUP(A4884,Table1[Categories of Work],Table1[Cost Type])</f>
        <v>#N/A</v>
      </c>
      <c r="J4884" s="34">
        <f>IF(ISBLANK(Table24[[#This Row],[HTC - Qualifying (QRE) - Amt]]),SUM(Table24[[#This Row],[NPA - Qualifying (QRE) - Amt]],Table24[[#This Row],[NPA - Non-Qualifying (NQRE) - Amt]]),SUM(Table24[[#This Row],[HTC - Qualifying (QRE) - Amt]]+Table24[[#This Row],[HTC - Non-Qualifying (NQRE) - Amt]]))</f>
        <v>0</v>
      </c>
    </row>
    <row r="4885" spans="2:10" x14ac:dyDescent="0.3">
      <c r="B4885" s="32" t="e">
        <f>_xlfn.XLOOKUP(A4885,Table1[Categories of Work],Table1[Cost Type])</f>
        <v>#N/A</v>
      </c>
      <c r="J4885" s="34">
        <f>IF(ISBLANK(Table24[[#This Row],[HTC - Qualifying (QRE) - Amt]]),SUM(Table24[[#This Row],[NPA - Qualifying (QRE) - Amt]],Table24[[#This Row],[NPA - Non-Qualifying (NQRE) - Amt]]),SUM(Table24[[#This Row],[HTC - Qualifying (QRE) - Amt]]+Table24[[#This Row],[HTC - Non-Qualifying (NQRE) - Amt]]))</f>
        <v>0</v>
      </c>
    </row>
    <row r="4886" spans="2:10" x14ac:dyDescent="0.3">
      <c r="B4886" s="32" t="e">
        <f>_xlfn.XLOOKUP(A4886,Table1[Categories of Work],Table1[Cost Type])</f>
        <v>#N/A</v>
      </c>
      <c r="J4886" s="34">
        <f>IF(ISBLANK(Table24[[#This Row],[HTC - Qualifying (QRE) - Amt]]),SUM(Table24[[#This Row],[NPA - Qualifying (QRE) - Amt]],Table24[[#This Row],[NPA - Non-Qualifying (NQRE) - Amt]]),SUM(Table24[[#This Row],[HTC - Qualifying (QRE) - Amt]]+Table24[[#This Row],[HTC - Non-Qualifying (NQRE) - Amt]]))</f>
        <v>0</v>
      </c>
    </row>
    <row r="4887" spans="2:10" x14ac:dyDescent="0.3">
      <c r="B4887" s="32" t="e">
        <f>_xlfn.XLOOKUP(A4887,Table1[Categories of Work],Table1[Cost Type])</f>
        <v>#N/A</v>
      </c>
      <c r="J4887" s="34">
        <f>IF(ISBLANK(Table24[[#This Row],[HTC - Qualifying (QRE) - Amt]]),SUM(Table24[[#This Row],[NPA - Qualifying (QRE) - Amt]],Table24[[#This Row],[NPA - Non-Qualifying (NQRE) - Amt]]),SUM(Table24[[#This Row],[HTC - Qualifying (QRE) - Amt]]+Table24[[#This Row],[HTC - Non-Qualifying (NQRE) - Amt]]))</f>
        <v>0</v>
      </c>
    </row>
    <row r="4888" spans="2:10" x14ac:dyDescent="0.3">
      <c r="B4888" s="32" t="e">
        <f>_xlfn.XLOOKUP(A4888,Table1[Categories of Work],Table1[Cost Type])</f>
        <v>#N/A</v>
      </c>
      <c r="J4888" s="34">
        <f>IF(ISBLANK(Table24[[#This Row],[HTC - Qualifying (QRE) - Amt]]),SUM(Table24[[#This Row],[NPA - Qualifying (QRE) - Amt]],Table24[[#This Row],[NPA - Non-Qualifying (NQRE) - Amt]]),SUM(Table24[[#This Row],[HTC - Qualifying (QRE) - Amt]]+Table24[[#This Row],[HTC - Non-Qualifying (NQRE) - Amt]]))</f>
        <v>0</v>
      </c>
    </row>
    <row r="4889" spans="2:10" x14ac:dyDescent="0.3">
      <c r="B4889" s="32" t="e">
        <f>_xlfn.XLOOKUP(A4889,Table1[Categories of Work],Table1[Cost Type])</f>
        <v>#N/A</v>
      </c>
      <c r="J4889" s="34">
        <f>IF(ISBLANK(Table24[[#This Row],[HTC - Qualifying (QRE) - Amt]]),SUM(Table24[[#This Row],[NPA - Qualifying (QRE) - Amt]],Table24[[#This Row],[NPA - Non-Qualifying (NQRE) - Amt]]),SUM(Table24[[#This Row],[HTC - Qualifying (QRE) - Amt]]+Table24[[#This Row],[HTC - Non-Qualifying (NQRE) - Amt]]))</f>
        <v>0</v>
      </c>
    </row>
    <row r="4890" spans="2:10" x14ac:dyDescent="0.3">
      <c r="B4890" s="32" t="e">
        <f>_xlfn.XLOOKUP(A4890,Table1[Categories of Work],Table1[Cost Type])</f>
        <v>#N/A</v>
      </c>
      <c r="J4890" s="34">
        <f>IF(ISBLANK(Table24[[#This Row],[HTC - Qualifying (QRE) - Amt]]),SUM(Table24[[#This Row],[NPA - Qualifying (QRE) - Amt]],Table24[[#This Row],[NPA - Non-Qualifying (NQRE) - Amt]]),SUM(Table24[[#This Row],[HTC - Qualifying (QRE) - Amt]]+Table24[[#This Row],[HTC - Non-Qualifying (NQRE) - Amt]]))</f>
        <v>0</v>
      </c>
    </row>
    <row r="4891" spans="2:10" x14ac:dyDescent="0.3">
      <c r="B4891" s="32" t="e">
        <f>_xlfn.XLOOKUP(A4891,Table1[Categories of Work],Table1[Cost Type])</f>
        <v>#N/A</v>
      </c>
      <c r="J4891" s="34">
        <f>IF(ISBLANK(Table24[[#This Row],[HTC - Qualifying (QRE) - Amt]]),SUM(Table24[[#This Row],[NPA - Qualifying (QRE) - Amt]],Table24[[#This Row],[NPA - Non-Qualifying (NQRE) - Amt]]),SUM(Table24[[#This Row],[HTC - Qualifying (QRE) - Amt]]+Table24[[#This Row],[HTC - Non-Qualifying (NQRE) - Amt]]))</f>
        <v>0</v>
      </c>
    </row>
    <row r="4892" spans="2:10" x14ac:dyDescent="0.3">
      <c r="B4892" s="32" t="e">
        <f>_xlfn.XLOOKUP(A4892,Table1[Categories of Work],Table1[Cost Type])</f>
        <v>#N/A</v>
      </c>
      <c r="J4892" s="34">
        <f>IF(ISBLANK(Table24[[#This Row],[HTC - Qualifying (QRE) - Amt]]),SUM(Table24[[#This Row],[NPA - Qualifying (QRE) - Amt]],Table24[[#This Row],[NPA - Non-Qualifying (NQRE) - Amt]]),SUM(Table24[[#This Row],[HTC - Qualifying (QRE) - Amt]]+Table24[[#This Row],[HTC - Non-Qualifying (NQRE) - Amt]]))</f>
        <v>0</v>
      </c>
    </row>
    <row r="4893" spans="2:10" x14ac:dyDescent="0.3">
      <c r="B4893" s="32" t="e">
        <f>_xlfn.XLOOKUP(A4893,Table1[Categories of Work],Table1[Cost Type])</f>
        <v>#N/A</v>
      </c>
      <c r="J4893" s="34">
        <f>IF(ISBLANK(Table24[[#This Row],[HTC - Qualifying (QRE) - Amt]]),SUM(Table24[[#This Row],[NPA - Qualifying (QRE) - Amt]],Table24[[#This Row],[NPA - Non-Qualifying (NQRE) - Amt]]),SUM(Table24[[#This Row],[HTC - Qualifying (QRE) - Amt]]+Table24[[#This Row],[HTC - Non-Qualifying (NQRE) - Amt]]))</f>
        <v>0</v>
      </c>
    </row>
    <row r="4894" spans="2:10" x14ac:dyDescent="0.3">
      <c r="B4894" s="32" t="e">
        <f>_xlfn.XLOOKUP(A4894,Table1[Categories of Work],Table1[Cost Type])</f>
        <v>#N/A</v>
      </c>
      <c r="J4894" s="34">
        <f>IF(ISBLANK(Table24[[#This Row],[HTC - Qualifying (QRE) - Amt]]),SUM(Table24[[#This Row],[NPA - Qualifying (QRE) - Amt]],Table24[[#This Row],[NPA - Non-Qualifying (NQRE) - Amt]]),SUM(Table24[[#This Row],[HTC - Qualifying (QRE) - Amt]]+Table24[[#This Row],[HTC - Non-Qualifying (NQRE) - Amt]]))</f>
        <v>0</v>
      </c>
    </row>
    <row r="4895" spans="2:10" x14ac:dyDescent="0.3">
      <c r="B4895" s="32" t="e">
        <f>_xlfn.XLOOKUP(A4895,Table1[Categories of Work],Table1[Cost Type])</f>
        <v>#N/A</v>
      </c>
      <c r="J4895" s="34">
        <f>IF(ISBLANK(Table24[[#This Row],[HTC - Qualifying (QRE) - Amt]]),SUM(Table24[[#This Row],[NPA - Qualifying (QRE) - Amt]],Table24[[#This Row],[NPA - Non-Qualifying (NQRE) - Amt]]),SUM(Table24[[#This Row],[HTC - Qualifying (QRE) - Amt]]+Table24[[#This Row],[HTC - Non-Qualifying (NQRE) - Amt]]))</f>
        <v>0</v>
      </c>
    </row>
    <row r="4896" spans="2:10" x14ac:dyDescent="0.3">
      <c r="B4896" s="32" t="e">
        <f>_xlfn.XLOOKUP(A4896,Table1[Categories of Work],Table1[Cost Type])</f>
        <v>#N/A</v>
      </c>
      <c r="J4896" s="34">
        <f>IF(ISBLANK(Table24[[#This Row],[HTC - Qualifying (QRE) - Amt]]),SUM(Table24[[#This Row],[NPA - Qualifying (QRE) - Amt]],Table24[[#This Row],[NPA - Non-Qualifying (NQRE) - Amt]]),SUM(Table24[[#This Row],[HTC - Qualifying (QRE) - Amt]]+Table24[[#This Row],[HTC - Non-Qualifying (NQRE) - Amt]]))</f>
        <v>0</v>
      </c>
    </row>
    <row r="4897" spans="2:10" x14ac:dyDescent="0.3">
      <c r="B4897" s="32" t="e">
        <f>_xlfn.XLOOKUP(A4897,Table1[Categories of Work],Table1[Cost Type])</f>
        <v>#N/A</v>
      </c>
      <c r="J4897" s="34">
        <f>IF(ISBLANK(Table24[[#This Row],[HTC - Qualifying (QRE) - Amt]]),SUM(Table24[[#This Row],[NPA - Qualifying (QRE) - Amt]],Table24[[#This Row],[NPA - Non-Qualifying (NQRE) - Amt]]),SUM(Table24[[#This Row],[HTC - Qualifying (QRE) - Amt]]+Table24[[#This Row],[HTC - Non-Qualifying (NQRE) - Amt]]))</f>
        <v>0</v>
      </c>
    </row>
    <row r="4898" spans="2:10" x14ac:dyDescent="0.3">
      <c r="B4898" s="32" t="e">
        <f>_xlfn.XLOOKUP(A4898,Table1[Categories of Work],Table1[Cost Type])</f>
        <v>#N/A</v>
      </c>
      <c r="J4898" s="34">
        <f>IF(ISBLANK(Table24[[#This Row],[HTC - Qualifying (QRE) - Amt]]),SUM(Table24[[#This Row],[NPA - Qualifying (QRE) - Amt]],Table24[[#This Row],[NPA - Non-Qualifying (NQRE) - Amt]]),SUM(Table24[[#This Row],[HTC - Qualifying (QRE) - Amt]]+Table24[[#This Row],[HTC - Non-Qualifying (NQRE) - Amt]]))</f>
        <v>0</v>
      </c>
    </row>
    <row r="4899" spans="2:10" x14ac:dyDescent="0.3">
      <c r="B4899" s="32" t="e">
        <f>_xlfn.XLOOKUP(A4899,Table1[Categories of Work],Table1[Cost Type])</f>
        <v>#N/A</v>
      </c>
      <c r="J4899" s="34">
        <f>IF(ISBLANK(Table24[[#This Row],[HTC - Qualifying (QRE) - Amt]]),SUM(Table24[[#This Row],[NPA - Qualifying (QRE) - Amt]],Table24[[#This Row],[NPA - Non-Qualifying (NQRE) - Amt]]),SUM(Table24[[#This Row],[HTC - Qualifying (QRE) - Amt]]+Table24[[#This Row],[HTC - Non-Qualifying (NQRE) - Amt]]))</f>
        <v>0</v>
      </c>
    </row>
    <row r="4900" spans="2:10" x14ac:dyDescent="0.3">
      <c r="B4900" s="32" t="e">
        <f>_xlfn.XLOOKUP(A4900,Table1[Categories of Work],Table1[Cost Type])</f>
        <v>#N/A</v>
      </c>
      <c r="J4900" s="34">
        <f>IF(ISBLANK(Table24[[#This Row],[HTC - Qualifying (QRE) - Amt]]),SUM(Table24[[#This Row],[NPA - Qualifying (QRE) - Amt]],Table24[[#This Row],[NPA - Non-Qualifying (NQRE) - Amt]]),SUM(Table24[[#This Row],[HTC - Qualifying (QRE) - Amt]]+Table24[[#This Row],[HTC - Non-Qualifying (NQRE) - Amt]]))</f>
        <v>0</v>
      </c>
    </row>
    <row r="4901" spans="2:10" x14ac:dyDescent="0.3">
      <c r="B4901" s="32" t="e">
        <f>_xlfn.XLOOKUP(A4901,Table1[Categories of Work],Table1[Cost Type])</f>
        <v>#N/A</v>
      </c>
      <c r="J4901" s="34">
        <f>IF(ISBLANK(Table24[[#This Row],[HTC - Qualifying (QRE) - Amt]]),SUM(Table24[[#This Row],[NPA - Qualifying (QRE) - Amt]],Table24[[#This Row],[NPA - Non-Qualifying (NQRE) - Amt]]),SUM(Table24[[#This Row],[HTC - Qualifying (QRE) - Amt]]+Table24[[#This Row],[HTC - Non-Qualifying (NQRE) - Amt]]))</f>
        <v>0</v>
      </c>
    </row>
    <row r="4902" spans="2:10" x14ac:dyDescent="0.3">
      <c r="B4902" s="32" t="e">
        <f>_xlfn.XLOOKUP(A4902,Table1[Categories of Work],Table1[Cost Type])</f>
        <v>#N/A</v>
      </c>
      <c r="J4902" s="34">
        <f>IF(ISBLANK(Table24[[#This Row],[HTC - Qualifying (QRE) - Amt]]),SUM(Table24[[#This Row],[NPA - Qualifying (QRE) - Amt]],Table24[[#This Row],[NPA - Non-Qualifying (NQRE) - Amt]]),SUM(Table24[[#This Row],[HTC - Qualifying (QRE) - Amt]]+Table24[[#This Row],[HTC - Non-Qualifying (NQRE) - Amt]]))</f>
        <v>0</v>
      </c>
    </row>
    <row r="4903" spans="2:10" x14ac:dyDescent="0.3">
      <c r="B4903" s="32" t="e">
        <f>_xlfn.XLOOKUP(A4903,Table1[Categories of Work],Table1[Cost Type])</f>
        <v>#N/A</v>
      </c>
      <c r="J4903" s="34">
        <f>IF(ISBLANK(Table24[[#This Row],[HTC - Qualifying (QRE) - Amt]]),SUM(Table24[[#This Row],[NPA - Qualifying (QRE) - Amt]],Table24[[#This Row],[NPA - Non-Qualifying (NQRE) - Amt]]),SUM(Table24[[#This Row],[HTC - Qualifying (QRE) - Amt]]+Table24[[#This Row],[HTC - Non-Qualifying (NQRE) - Amt]]))</f>
        <v>0</v>
      </c>
    </row>
    <row r="4904" spans="2:10" x14ac:dyDescent="0.3">
      <c r="B4904" s="32" t="e">
        <f>_xlfn.XLOOKUP(A4904,Table1[Categories of Work],Table1[Cost Type])</f>
        <v>#N/A</v>
      </c>
      <c r="J4904" s="34">
        <f>IF(ISBLANK(Table24[[#This Row],[HTC - Qualifying (QRE) - Amt]]),SUM(Table24[[#This Row],[NPA - Qualifying (QRE) - Amt]],Table24[[#This Row],[NPA - Non-Qualifying (NQRE) - Amt]]),SUM(Table24[[#This Row],[HTC - Qualifying (QRE) - Amt]]+Table24[[#This Row],[HTC - Non-Qualifying (NQRE) - Amt]]))</f>
        <v>0</v>
      </c>
    </row>
    <row r="4905" spans="2:10" x14ac:dyDescent="0.3">
      <c r="B4905" s="32" t="e">
        <f>_xlfn.XLOOKUP(A4905,Table1[Categories of Work],Table1[Cost Type])</f>
        <v>#N/A</v>
      </c>
      <c r="J4905" s="34">
        <f>IF(ISBLANK(Table24[[#This Row],[HTC - Qualifying (QRE) - Amt]]),SUM(Table24[[#This Row],[NPA - Qualifying (QRE) - Amt]],Table24[[#This Row],[NPA - Non-Qualifying (NQRE) - Amt]]),SUM(Table24[[#This Row],[HTC - Qualifying (QRE) - Amt]]+Table24[[#This Row],[HTC - Non-Qualifying (NQRE) - Amt]]))</f>
        <v>0</v>
      </c>
    </row>
    <row r="4906" spans="2:10" x14ac:dyDescent="0.3">
      <c r="B4906" s="32" t="e">
        <f>_xlfn.XLOOKUP(A4906,Table1[Categories of Work],Table1[Cost Type])</f>
        <v>#N/A</v>
      </c>
      <c r="J4906" s="34">
        <f>IF(ISBLANK(Table24[[#This Row],[HTC - Qualifying (QRE) - Amt]]),SUM(Table24[[#This Row],[NPA - Qualifying (QRE) - Amt]],Table24[[#This Row],[NPA - Non-Qualifying (NQRE) - Amt]]),SUM(Table24[[#This Row],[HTC - Qualifying (QRE) - Amt]]+Table24[[#This Row],[HTC - Non-Qualifying (NQRE) - Amt]]))</f>
        <v>0</v>
      </c>
    </row>
    <row r="4907" spans="2:10" x14ac:dyDescent="0.3">
      <c r="B4907" s="32" t="e">
        <f>_xlfn.XLOOKUP(A4907,Table1[Categories of Work],Table1[Cost Type])</f>
        <v>#N/A</v>
      </c>
      <c r="J4907" s="34">
        <f>IF(ISBLANK(Table24[[#This Row],[HTC - Qualifying (QRE) - Amt]]),SUM(Table24[[#This Row],[NPA - Qualifying (QRE) - Amt]],Table24[[#This Row],[NPA - Non-Qualifying (NQRE) - Amt]]),SUM(Table24[[#This Row],[HTC - Qualifying (QRE) - Amt]]+Table24[[#This Row],[HTC - Non-Qualifying (NQRE) - Amt]]))</f>
        <v>0</v>
      </c>
    </row>
    <row r="4908" spans="2:10" x14ac:dyDescent="0.3">
      <c r="B4908" s="32" t="e">
        <f>_xlfn.XLOOKUP(A4908,Table1[Categories of Work],Table1[Cost Type])</f>
        <v>#N/A</v>
      </c>
      <c r="J4908" s="34">
        <f>IF(ISBLANK(Table24[[#This Row],[HTC - Qualifying (QRE) - Amt]]),SUM(Table24[[#This Row],[NPA - Qualifying (QRE) - Amt]],Table24[[#This Row],[NPA - Non-Qualifying (NQRE) - Amt]]),SUM(Table24[[#This Row],[HTC - Qualifying (QRE) - Amt]]+Table24[[#This Row],[HTC - Non-Qualifying (NQRE) - Amt]]))</f>
        <v>0</v>
      </c>
    </row>
    <row r="4909" spans="2:10" x14ac:dyDescent="0.3">
      <c r="B4909" s="32" t="e">
        <f>_xlfn.XLOOKUP(A4909,Table1[Categories of Work],Table1[Cost Type])</f>
        <v>#N/A</v>
      </c>
      <c r="J4909" s="34">
        <f>IF(ISBLANK(Table24[[#This Row],[HTC - Qualifying (QRE) - Amt]]),SUM(Table24[[#This Row],[NPA - Qualifying (QRE) - Amt]],Table24[[#This Row],[NPA - Non-Qualifying (NQRE) - Amt]]),SUM(Table24[[#This Row],[HTC - Qualifying (QRE) - Amt]]+Table24[[#This Row],[HTC - Non-Qualifying (NQRE) - Amt]]))</f>
        <v>0</v>
      </c>
    </row>
    <row r="4910" spans="2:10" x14ac:dyDescent="0.3">
      <c r="B4910" s="32" t="e">
        <f>_xlfn.XLOOKUP(A4910,Table1[Categories of Work],Table1[Cost Type])</f>
        <v>#N/A</v>
      </c>
      <c r="J4910" s="34">
        <f>IF(ISBLANK(Table24[[#This Row],[HTC - Qualifying (QRE) - Amt]]),SUM(Table24[[#This Row],[NPA - Qualifying (QRE) - Amt]],Table24[[#This Row],[NPA - Non-Qualifying (NQRE) - Amt]]),SUM(Table24[[#This Row],[HTC - Qualifying (QRE) - Amt]]+Table24[[#This Row],[HTC - Non-Qualifying (NQRE) - Amt]]))</f>
        <v>0</v>
      </c>
    </row>
    <row r="4911" spans="2:10" x14ac:dyDescent="0.3">
      <c r="B4911" s="32" t="e">
        <f>_xlfn.XLOOKUP(A4911,Table1[Categories of Work],Table1[Cost Type])</f>
        <v>#N/A</v>
      </c>
      <c r="J4911" s="34">
        <f>IF(ISBLANK(Table24[[#This Row],[HTC - Qualifying (QRE) - Amt]]),SUM(Table24[[#This Row],[NPA - Qualifying (QRE) - Amt]],Table24[[#This Row],[NPA - Non-Qualifying (NQRE) - Amt]]),SUM(Table24[[#This Row],[HTC - Qualifying (QRE) - Amt]]+Table24[[#This Row],[HTC - Non-Qualifying (NQRE) - Amt]]))</f>
        <v>0</v>
      </c>
    </row>
    <row r="4912" spans="2:10" x14ac:dyDescent="0.3">
      <c r="B4912" s="32" t="e">
        <f>_xlfn.XLOOKUP(A4912,Table1[Categories of Work],Table1[Cost Type])</f>
        <v>#N/A</v>
      </c>
      <c r="J4912" s="34">
        <f>IF(ISBLANK(Table24[[#This Row],[HTC - Qualifying (QRE) - Amt]]),SUM(Table24[[#This Row],[NPA - Qualifying (QRE) - Amt]],Table24[[#This Row],[NPA - Non-Qualifying (NQRE) - Amt]]),SUM(Table24[[#This Row],[HTC - Qualifying (QRE) - Amt]]+Table24[[#This Row],[HTC - Non-Qualifying (NQRE) - Amt]]))</f>
        <v>0</v>
      </c>
    </row>
    <row r="4913" spans="2:10" x14ac:dyDescent="0.3">
      <c r="B4913" s="32" t="e">
        <f>_xlfn.XLOOKUP(A4913,Table1[Categories of Work],Table1[Cost Type])</f>
        <v>#N/A</v>
      </c>
      <c r="J4913" s="34">
        <f>IF(ISBLANK(Table24[[#This Row],[HTC - Qualifying (QRE) - Amt]]),SUM(Table24[[#This Row],[NPA - Qualifying (QRE) - Amt]],Table24[[#This Row],[NPA - Non-Qualifying (NQRE) - Amt]]),SUM(Table24[[#This Row],[HTC - Qualifying (QRE) - Amt]]+Table24[[#This Row],[HTC - Non-Qualifying (NQRE) - Amt]]))</f>
        <v>0</v>
      </c>
    </row>
    <row r="4914" spans="2:10" x14ac:dyDescent="0.3">
      <c r="B4914" s="32" t="e">
        <f>_xlfn.XLOOKUP(A4914,Table1[Categories of Work],Table1[Cost Type])</f>
        <v>#N/A</v>
      </c>
      <c r="J4914" s="34">
        <f>IF(ISBLANK(Table24[[#This Row],[HTC - Qualifying (QRE) - Amt]]),SUM(Table24[[#This Row],[NPA - Qualifying (QRE) - Amt]],Table24[[#This Row],[NPA - Non-Qualifying (NQRE) - Amt]]),SUM(Table24[[#This Row],[HTC - Qualifying (QRE) - Amt]]+Table24[[#This Row],[HTC - Non-Qualifying (NQRE) - Amt]]))</f>
        <v>0</v>
      </c>
    </row>
    <row r="4915" spans="2:10" x14ac:dyDescent="0.3">
      <c r="B4915" s="32" t="e">
        <f>_xlfn.XLOOKUP(A4915,Table1[Categories of Work],Table1[Cost Type])</f>
        <v>#N/A</v>
      </c>
      <c r="J4915" s="34">
        <f>IF(ISBLANK(Table24[[#This Row],[HTC - Qualifying (QRE) - Amt]]),SUM(Table24[[#This Row],[NPA - Qualifying (QRE) - Amt]],Table24[[#This Row],[NPA - Non-Qualifying (NQRE) - Amt]]),SUM(Table24[[#This Row],[HTC - Qualifying (QRE) - Amt]]+Table24[[#This Row],[HTC - Non-Qualifying (NQRE) - Amt]]))</f>
        <v>0</v>
      </c>
    </row>
    <row r="4916" spans="2:10" x14ac:dyDescent="0.3">
      <c r="B4916" s="32" t="e">
        <f>_xlfn.XLOOKUP(A4916,Table1[Categories of Work],Table1[Cost Type])</f>
        <v>#N/A</v>
      </c>
      <c r="J4916" s="34">
        <f>IF(ISBLANK(Table24[[#This Row],[HTC - Qualifying (QRE) - Amt]]),SUM(Table24[[#This Row],[NPA - Qualifying (QRE) - Amt]],Table24[[#This Row],[NPA - Non-Qualifying (NQRE) - Amt]]),SUM(Table24[[#This Row],[HTC - Qualifying (QRE) - Amt]]+Table24[[#This Row],[HTC - Non-Qualifying (NQRE) - Amt]]))</f>
        <v>0</v>
      </c>
    </row>
    <row r="4917" spans="2:10" x14ac:dyDescent="0.3">
      <c r="B4917" s="32" t="e">
        <f>_xlfn.XLOOKUP(A4917,Table1[Categories of Work],Table1[Cost Type])</f>
        <v>#N/A</v>
      </c>
      <c r="J4917" s="34">
        <f>IF(ISBLANK(Table24[[#This Row],[HTC - Qualifying (QRE) - Amt]]),SUM(Table24[[#This Row],[NPA - Qualifying (QRE) - Amt]],Table24[[#This Row],[NPA - Non-Qualifying (NQRE) - Amt]]),SUM(Table24[[#This Row],[HTC - Qualifying (QRE) - Amt]]+Table24[[#This Row],[HTC - Non-Qualifying (NQRE) - Amt]]))</f>
        <v>0</v>
      </c>
    </row>
    <row r="4918" spans="2:10" x14ac:dyDescent="0.3">
      <c r="B4918" s="32" t="e">
        <f>_xlfn.XLOOKUP(A4918,Table1[Categories of Work],Table1[Cost Type])</f>
        <v>#N/A</v>
      </c>
      <c r="J4918" s="34">
        <f>IF(ISBLANK(Table24[[#This Row],[HTC - Qualifying (QRE) - Amt]]),SUM(Table24[[#This Row],[NPA - Qualifying (QRE) - Amt]],Table24[[#This Row],[NPA - Non-Qualifying (NQRE) - Amt]]),SUM(Table24[[#This Row],[HTC - Qualifying (QRE) - Amt]]+Table24[[#This Row],[HTC - Non-Qualifying (NQRE) - Amt]]))</f>
        <v>0</v>
      </c>
    </row>
    <row r="4919" spans="2:10" x14ac:dyDescent="0.3">
      <c r="B4919" s="32" t="e">
        <f>_xlfn.XLOOKUP(A4919,Table1[Categories of Work],Table1[Cost Type])</f>
        <v>#N/A</v>
      </c>
      <c r="J4919" s="34">
        <f>IF(ISBLANK(Table24[[#This Row],[HTC - Qualifying (QRE) - Amt]]),SUM(Table24[[#This Row],[NPA - Qualifying (QRE) - Amt]],Table24[[#This Row],[NPA - Non-Qualifying (NQRE) - Amt]]),SUM(Table24[[#This Row],[HTC - Qualifying (QRE) - Amt]]+Table24[[#This Row],[HTC - Non-Qualifying (NQRE) - Amt]]))</f>
        <v>0</v>
      </c>
    </row>
    <row r="4920" spans="2:10" x14ac:dyDescent="0.3">
      <c r="B4920" s="32" t="e">
        <f>_xlfn.XLOOKUP(A4920,Table1[Categories of Work],Table1[Cost Type])</f>
        <v>#N/A</v>
      </c>
      <c r="J4920" s="34">
        <f>IF(ISBLANK(Table24[[#This Row],[HTC - Qualifying (QRE) - Amt]]),SUM(Table24[[#This Row],[NPA - Qualifying (QRE) - Amt]],Table24[[#This Row],[NPA - Non-Qualifying (NQRE) - Amt]]),SUM(Table24[[#This Row],[HTC - Qualifying (QRE) - Amt]]+Table24[[#This Row],[HTC - Non-Qualifying (NQRE) - Amt]]))</f>
        <v>0</v>
      </c>
    </row>
    <row r="4921" spans="2:10" x14ac:dyDescent="0.3">
      <c r="B4921" s="32" t="e">
        <f>_xlfn.XLOOKUP(A4921,Table1[Categories of Work],Table1[Cost Type])</f>
        <v>#N/A</v>
      </c>
      <c r="J4921" s="34">
        <f>IF(ISBLANK(Table24[[#This Row],[HTC - Qualifying (QRE) - Amt]]),SUM(Table24[[#This Row],[NPA - Qualifying (QRE) - Amt]],Table24[[#This Row],[NPA - Non-Qualifying (NQRE) - Amt]]),SUM(Table24[[#This Row],[HTC - Qualifying (QRE) - Amt]]+Table24[[#This Row],[HTC - Non-Qualifying (NQRE) - Amt]]))</f>
        <v>0</v>
      </c>
    </row>
    <row r="4922" spans="2:10" x14ac:dyDescent="0.3">
      <c r="B4922" s="32" t="e">
        <f>_xlfn.XLOOKUP(A4922,Table1[Categories of Work],Table1[Cost Type])</f>
        <v>#N/A</v>
      </c>
      <c r="J4922" s="34">
        <f>IF(ISBLANK(Table24[[#This Row],[HTC - Qualifying (QRE) - Amt]]),SUM(Table24[[#This Row],[NPA - Qualifying (QRE) - Amt]],Table24[[#This Row],[NPA - Non-Qualifying (NQRE) - Amt]]),SUM(Table24[[#This Row],[HTC - Qualifying (QRE) - Amt]]+Table24[[#This Row],[HTC - Non-Qualifying (NQRE) - Amt]]))</f>
        <v>0</v>
      </c>
    </row>
    <row r="4923" spans="2:10" x14ac:dyDescent="0.3">
      <c r="B4923" s="32" t="e">
        <f>_xlfn.XLOOKUP(A4923,Table1[Categories of Work],Table1[Cost Type])</f>
        <v>#N/A</v>
      </c>
      <c r="J4923" s="34">
        <f>IF(ISBLANK(Table24[[#This Row],[HTC - Qualifying (QRE) - Amt]]),SUM(Table24[[#This Row],[NPA - Qualifying (QRE) - Amt]],Table24[[#This Row],[NPA - Non-Qualifying (NQRE) - Amt]]),SUM(Table24[[#This Row],[HTC - Qualifying (QRE) - Amt]]+Table24[[#This Row],[HTC - Non-Qualifying (NQRE) - Amt]]))</f>
        <v>0</v>
      </c>
    </row>
    <row r="4924" spans="2:10" x14ac:dyDescent="0.3">
      <c r="B4924" s="32" t="e">
        <f>_xlfn.XLOOKUP(A4924,Table1[Categories of Work],Table1[Cost Type])</f>
        <v>#N/A</v>
      </c>
      <c r="J4924" s="34">
        <f>IF(ISBLANK(Table24[[#This Row],[HTC - Qualifying (QRE) - Amt]]),SUM(Table24[[#This Row],[NPA - Qualifying (QRE) - Amt]],Table24[[#This Row],[NPA - Non-Qualifying (NQRE) - Amt]]),SUM(Table24[[#This Row],[HTC - Qualifying (QRE) - Amt]]+Table24[[#This Row],[HTC - Non-Qualifying (NQRE) - Amt]]))</f>
        <v>0</v>
      </c>
    </row>
    <row r="4925" spans="2:10" x14ac:dyDescent="0.3">
      <c r="B4925" s="32" t="e">
        <f>_xlfn.XLOOKUP(A4925,Table1[Categories of Work],Table1[Cost Type])</f>
        <v>#N/A</v>
      </c>
      <c r="J4925" s="34">
        <f>IF(ISBLANK(Table24[[#This Row],[HTC - Qualifying (QRE) - Amt]]),SUM(Table24[[#This Row],[NPA - Qualifying (QRE) - Amt]],Table24[[#This Row],[NPA - Non-Qualifying (NQRE) - Amt]]),SUM(Table24[[#This Row],[HTC - Qualifying (QRE) - Amt]]+Table24[[#This Row],[HTC - Non-Qualifying (NQRE) - Amt]]))</f>
        <v>0</v>
      </c>
    </row>
    <row r="4926" spans="2:10" x14ac:dyDescent="0.3">
      <c r="B4926" s="32" t="e">
        <f>_xlfn.XLOOKUP(A4926,Table1[Categories of Work],Table1[Cost Type])</f>
        <v>#N/A</v>
      </c>
      <c r="J4926" s="34">
        <f>IF(ISBLANK(Table24[[#This Row],[HTC - Qualifying (QRE) - Amt]]),SUM(Table24[[#This Row],[NPA - Qualifying (QRE) - Amt]],Table24[[#This Row],[NPA - Non-Qualifying (NQRE) - Amt]]),SUM(Table24[[#This Row],[HTC - Qualifying (QRE) - Amt]]+Table24[[#This Row],[HTC - Non-Qualifying (NQRE) - Amt]]))</f>
        <v>0</v>
      </c>
    </row>
    <row r="4927" spans="2:10" x14ac:dyDescent="0.3">
      <c r="B4927" s="32" t="e">
        <f>_xlfn.XLOOKUP(A4927,Table1[Categories of Work],Table1[Cost Type])</f>
        <v>#N/A</v>
      </c>
      <c r="J4927" s="34">
        <f>IF(ISBLANK(Table24[[#This Row],[HTC - Qualifying (QRE) - Amt]]),SUM(Table24[[#This Row],[NPA - Qualifying (QRE) - Amt]],Table24[[#This Row],[NPA - Non-Qualifying (NQRE) - Amt]]),SUM(Table24[[#This Row],[HTC - Qualifying (QRE) - Amt]]+Table24[[#This Row],[HTC - Non-Qualifying (NQRE) - Amt]]))</f>
        <v>0</v>
      </c>
    </row>
    <row r="4928" spans="2:10" x14ac:dyDescent="0.3">
      <c r="B4928" s="32" t="e">
        <f>_xlfn.XLOOKUP(A4928,Table1[Categories of Work],Table1[Cost Type])</f>
        <v>#N/A</v>
      </c>
      <c r="J4928" s="34">
        <f>IF(ISBLANK(Table24[[#This Row],[HTC - Qualifying (QRE) - Amt]]),SUM(Table24[[#This Row],[NPA - Qualifying (QRE) - Amt]],Table24[[#This Row],[NPA - Non-Qualifying (NQRE) - Amt]]),SUM(Table24[[#This Row],[HTC - Qualifying (QRE) - Amt]]+Table24[[#This Row],[HTC - Non-Qualifying (NQRE) - Amt]]))</f>
        <v>0</v>
      </c>
    </row>
    <row r="4929" spans="2:10" x14ac:dyDescent="0.3">
      <c r="B4929" s="32" t="e">
        <f>_xlfn.XLOOKUP(A4929,Table1[Categories of Work],Table1[Cost Type])</f>
        <v>#N/A</v>
      </c>
      <c r="J4929" s="34">
        <f>IF(ISBLANK(Table24[[#This Row],[HTC - Qualifying (QRE) - Amt]]),SUM(Table24[[#This Row],[NPA - Qualifying (QRE) - Amt]],Table24[[#This Row],[NPA - Non-Qualifying (NQRE) - Amt]]),SUM(Table24[[#This Row],[HTC - Qualifying (QRE) - Amt]]+Table24[[#This Row],[HTC - Non-Qualifying (NQRE) - Amt]]))</f>
        <v>0</v>
      </c>
    </row>
    <row r="4930" spans="2:10" x14ac:dyDescent="0.3">
      <c r="B4930" s="32" t="e">
        <f>_xlfn.XLOOKUP(A4930,Table1[Categories of Work],Table1[Cost Type])</f>
        <v>#N/A</v>
      </c>
      <c r="J4930" s="34">
        <f>IF(ISBLANK(Table24[[#This Row],[HTC - Qualifying (QRE) - Amt]]),SUM(Table24[[#This Row],[NPA - Qualifying (QRE) - Amt]],Table24[[#This Row],[NPA - Non-Qualifying (NQRE) - Amt]]),SUM(Table24[[#This Row],[HTC - Qualifying (QRE) - Amt]]+Table24[[#This Row],[HTC - Non-Qualifying (NQRE) - Amt]]))</f>
        <v>0</v>
      </c>
    </row>
    <row r="4931" spans="2:10" x14ac:dyDescent="0.3">
      <c r="B4931" s="32" t="e">
        <f>_xlfn.XLOOKUP(A4931,Table1[Categories of Work],Table1[Cost Type])</f>
        <v>#N/A</v>
      </c>
      <c r="J4931" s="34">
        <f>IF(ISBLANK(Table24[[#This Row],[HTC - Qualifying (QRE) - Amt]]),SUM(Table24[[#This Row],[NPA - Qualifying (QRE) - Amt]],Table24[[#This Row],[NPA - Non-Qualifying (NQRE) - Amt]]),SUM(Table24[[#This Row],[HTC - Qualifying (QRE) - Amt]]+Table24[[#This Row],[HTC - Non-Qualifying (NQRE) - Amt]]))</f>
        <v>0</v>
      </c>
    </row>
    <row r="4932" spans="2:10" x14ac:dyDescent="0.3">
      <c r="B4932" s="32" t="e">
        <f>_xlfn.XLOOKUP(A4932,Table1[Categories of Work],Table1[Cost Type])</f>
        <v>#N/A</v>
      </c>
      <c r="J4932" s="34">
        <f>IF(ISBLANK(Table24[[#This Row],[HTC - Qualifying (QRE) - Amt]]),SUM(Table24[[#This Row],[NPA - Qualifying (QRE) - Amt]],Table24[[#This Row],[NPA - Non-Qualifying (NQRE) - Amt]]),SUM(Table24[[#This Row],[HTC - Qualifying (QRE) - Amt]]+Table24[[#This Row],[HTC - Non-Qualifying (NQRE) - Amt]]))</f>
        <v>0</v>
      </c>
    </row>
    <row r="4933" spans="2:10" x14ac:dyDescent="0.3">
      <c r="B4933" s="32" t="e">
        <f>_xlfn.XLOOKUP(A4933,Table1[Categories of Work],Table1[Cost Type])</f>
        <v>#N/A</v>
      </c>
      <c r="J4933" s="34">
        <f>IF(ISBLANK(Table24[[#This Row],[HTC - Qualifying (QRE) - Amt]]),SUM(Table24[[#This Row],[NPA - Qualifying (QRE) - Amt]],Table24[[#This Row],[NPA - Non-Qualifying (NQRE) - Amt]]),SUM(Table24[[#This Row],[HTC - Qualifying (QRE) - Amt]]+Table24[[#This Row],[HTC - Non-Qualifying (NQRE) - Amt]]))</f>
        <v>0</v>
      </c>
    </row>
    <row r="4934" spans="2:10" x14ac:dyDescent="0.3">
      <c r="B4934" s="32" t="e">
        <f>_xlfn.XLOOKUP(A4934,Table1[Categories of Work],Table1[Cost Type])</f>
        <v>#N/A</v>
      </c>
      <c r="J4934" s="34">
        <f>IF(ISBLANK(Table24[[#This Row],[HTC - Qualifying (QRE) - Amt]]),SUM(Table24[[#This Row],[NPA - Qualifying (QRE) - Amt]],Table24[[#This Row],[NPA - Non-Qualifying (NQRE) - Amt]]),SUM(Table24[[#This Row],[HTC - Qualifying (QRE) - Amt]]+Table24[[#This Row],[HTC - Non-Qualifying (NQRE) - Amt]]))</f>
        <v>0</v>
      </c>
    </row>
    <row r="4935" spans="2:10" x14ac:dyDescent="0.3">
      <c r="B4935" s="32" t="e">
        <f>_xlfn.XLOOKUP(A4935,Table1[Categories of Work],Table1[Cost Type])</f>
        <v>#N/A</v>
      </c>
      <c r="J4935" s="34">
        <f>IF(ISBLANK(Table24[[#This Row],[HTC - Qualifying (QRE) - Amt]]),SUM(Table24[[#This Row],[NPA - Qualifying (QRE) - Amt]],Table24[[#This Row],[NPA - Non-Qualifying (NQRE) - Amt]]),SUM(Table24[[#This Row],[HTC - Qualifying (QRE) - Amt]]+Table24[[#This Row],[HTC - Non-Qualifying (NQRE) - Amt]]))</f>
        <v>0</v>
      </c>
    </row>
    <row r="4936" spans="2:10" x14ac:dyDescent="0.3">
      <c r="B4936" s="32" t="e">
        <f>_xlfn.XLOOKUP(A4936,Table1[Categories of Work],Table1[Cost Type])</f>
        <v>#N/A</v>
      </c>
      <c r="J4936" s="34">
        <f>IF(ISBLANK(Table24[[#This Row],[HTC - Qualifying (QRE) - Amt]]),SUM(Table24[[#This Row],[NPA - Qualifying (QRE) - Amt]],Table24[[#This Row],[NPA - Non-Qualifying (NQRE) - Amt]]),SUM(Table24[[#This Row],[HTC - Qualifying (QRE) - Amt]]+Table24[[#This Row],[HTC - Non-Qualifying (NQRE) - Amt]]))</f>
        <v>0</v>
      </c>
    </row>
    <row r="4937" spans="2:10" x14ac:dyDescent="0.3">
      <c r="B4937" s="32" t="e">
        <f>_xlfn.XLOOKUP(A4937,Table1[Categories of Work],Table1[Cost Type])</f>
        <v>#N/A</v>
      </c>
      <c r="J4937" s="34">
        <f>IF(ISBLANK(Table24[[#This Row],[HTC - Qualifying (QRE) - Amt]]),SUM(Table24[[#This Row],[NPA - Qualifying (QRE) - Amt]],Table24[[#This Row],[NPA - Non-Qualifying (NQRE) - Amt]]),SUM(Table24[[#This Row],[HTC - Qualifying (QRE) - Amt]]+Table24[[#This Row],[HTC - Non-Qualifying (NQRE) - Amt]]))</f>
        <v>0</v>
      </c>
    </row>
    <row r="4938" spans="2:10" x14ac:dyDescent="0.3">
      <c r="B4938" s="32" t="e">
        <f>_xlfn.XLOOKUP(A4938,Table1[Categories of Work],Table1[Cost Type])</f>
        <v>#N/A</v>
      </c>
      <c r="J4938" s="34">
        <f>IF(ISBLANK(Table24[[#This Row],[HTC - Qualifying (QRE) - Amt]]),SUM(Table24[[#This Row],[NPA - Qualifying (QRE) - Amt]],Table24[[#This Row],[NPA - Non-Qualifying (NQRE) - Amt]]),SUM(Table24[[#This Row],[HTC - Qualifying (QRE) - Amt]]+Table24[[#This Row],[HTC - Non-Qualifying (NQRE) - Amt]]))</f>
        <v>0</v>
      </c>
    </row>
    <row r="4939" spans="2:10" x14ac:dyDescent="0.3">
      <c r="B4939" s="32" t="e">
        <f>_xlfn.XLOOKUP(A4939,Table1[Categories of Work],Table1[Cost Type])</f>
        <v>#N/A</v>
      </c>
      <c r="J4939" s="34">
        <f>IF(ISBLANK(Table24[[#This Row],[HTC - Qualifying (QRE) - Amt]]),SUM(Table24[[#This Row],[NPA - Qualifying (QRE) - Amt]],Table24[[#This Row],[NPA - Non-Qualifying (NQRE) - Amt]]),SUM(Table24[[#This Row],[HTC - Qualifying (QRE) - Amt]]+Table24[[#This Row],[HTC - Non-Qualifying (NQRE) - Amt]]))</f>
        <v>0</v>
      </c>
    </row>
    <row r="4940" spans="2:10" x14ac:dyDescent="0.3">
      <c r="B4940" s="32" t="e">
        <f>_xlfn.XLOOKUP(A4940,Table1[Categories of Work],Table1[Cost Type])</f>
        <v>#N/A</v>
      </c>
      <c r="J4940" s="34">
        <f>IF(ISBLANK(Table24[[#This Row],[HTC - Qualifying (QRE) - Amt]]),SUM(Table24[[#This Row],[NPA - Qualifying (QRE) - Amt]],Table24[[#This Row],[NPA - Non-Qualifying (NQRE) - Amt]]),SUM(Table24[[#This Row],[HTC - Qualifying (QRE) - Amt]]+Table24[[#This Row],[HTC - Non-Qualifying (NQRE) - Amt]]))</f>
        <v>0</v>
      </c>
    </row>
    <row r="4941" spans="2:10" x14ac:dyDescent="0.3">
      <c r="B4941" s="32" t="e">
        <f>_xlfn.XLOOKUP(A4941,Table1[Categories of Work],Table1[Cost Type])</f>
        <v>#N/A</v>
      </c>
      <c r="J4941" s="34">
        <f>IF(ISBLANK(Table24[[#This Row],[HTC - Qualifying (QRE) - Amt]]),SUM(Table24[[#This Row],[NPA - Qualifying (QRE) - Amt]],Table24[[#This Row],[NPA - Non-Qualifying (NQRE) - Amt]]),SUM(Table24[[#This Row],[HTC - Qualifying (QRE) - Amt]]+Table24[[#This Row],[HTC - Non-Qualifying (NQRE) - Amt]]))</f>
        <v>0</v>
      </c>
    </row>
    <row r="4942" spans="2:10" x14ac:dyDescent="0.3">
      <c r="B4942" s="32" t="e">
        <f>_xlfn.XLOOKUP(A4942,Table1[Categories of Work],Table1[Cost Type])</f>
        <v>#N/A</v>
      </c>
      <c r="J4942" s="34">
        <f>IF(ISBLANK(Table24[[#This Row],[HTC - Qualifying (QRE) - Amt]]),SUM(Table24[[#This Row],[NPA - Qualifying (QRE) - Amt]],Table24[[#This Row],[NPA - Non-Qualifying (NQRE) - Amt]]),SUM(Table24[[#This Row],[HTC - Qualifying (QRE) - Amt]]+Table24[[#This Row],[HTC - Non-Qualifying (NQRE) - Amt]]))</f>
        <v>0</v>
      </c>
    </row>
    <row r="4943" spans="2:10" x14ac:dyDescent="0.3">
      <c r="B4943" s="32" t="e">
        <f>_xlfn.XLOOKUP(A4943,Table1[Categories of Work],Table1[Cost Type])</f>
        <v>#N/A</v>
      </c>
      <c r="J4943" s="34">
        <f>IF(ISBLANK(Table24[[#This Row],[HTC - Qualifying (QRE) - Amt]]),SUM(Table24[[#This Row],[NPA - Qualifying (QRE) - Amt]],Table24[[#This Row],[NPA - Non-Qualifying (NQRE) - Amt]]),SUM(Table24[[#This Row],[HTC - Qualifying (QRE) - Amt]]+Table24[[#This Row],[HTC - Non-Qualifying (NQRE) - Amt]]))</f>
        <v>0</v>
      </c>
    </row>
    <row r="4944" spans="2:10" x14ac:dyDescent="0.3">
      <c r="B4944" s="32" t="e">
        <f>_xlfn.XLOOKUP(A4944,Table1[Categories of Work],Table1[Cost Type])</f>
        <v>#N/A</v>
      </c>
      <c r="J4944" s="34">
        <f>IF(ISBLANK(Table24[[#This Row],[HTC - Qualifying (QRE) - Amt]]),SUM(Table24[[#This Row],[NPA - Qualifying (QRE) - Amt]],Table24[[#This Row],[NPA - Non-Qualifying (NQRE) - Amt]]),SUM(Table24[[#This Row],[HTC - Qualifying (QRE) - Amt]]+Table24[[#This Row],[HTC - Non-Qualifying (NQRE) - Amt]]))</f>
        <v>0</v>
      </c>
    </row>
    <row r="4945" spans="2:10" x14ac:dyDescent="0.3">
      <c r="B4945" s="32" t="e">
        <f>_xlfn.XLOOKUP(A4945,Table1[Categories of Work],Table1[Cost Type])</f>
        <v>#N/A</v>
      </c>
      <c r="J4945" s="34">
        <f>IF(ISBLANK(Table24[[#This Row],[HTC - Qualifying (QRE) - Amt]]),SUM(Table24[[#This Row],[NPA - Qualifying (QRE) - Amt]],Table24[[#This Row],[NPA - Non-Qualifying (NQRE) - Amt]]),SUM(Table24[[#This Row],[HTC - Qualifying (QRE) - Amt]]+Table24[[#This Row],[HTC - Non-Qualifying (NQRE) - Amt]]))</f>
        <v>0</v>
      </c>
    </row>
    <row r="4946" spans="2:10" x14ac:dyDescent="0.3">
      <c r="B4946" s="32" t="e">
        <f>_xlfn.XLOOKUP(A4946,Table1[Categories of Work],Table1[Cost Type])</f>
        <v>#N/A</v>
      </c>
      <c r="J4946" s="34">
        <f>IF(ISBLANK(Table24[[#This Row],[HTC - Qualifying (QRE) - Amt]]),SUM(Table24[[#This Row],[NPA - Qualifying (QRE) - Amt]],Table24[[#This Row],[NPA - Non-Qualifying (NQRE) - Amt]]),SUM(Table24[[#This Row],[HTC - Qualifying (QRE) - Amt]]+Table24[[#This Row],[HTC - Non-Qualifying (NQRE) - Amt]]))</f>
        <v>0</v>
      </c>
    </row>
    <row r="4947" spans="2:10" x14ac:dyDescent="0.3">
      <c r="B4947" s="32" t="e">
        <f>_xlfn.XLOOKUP(A4947,Table1[Categories of Work],Table1[Cost Type])</f>
        <v>#N/A</v>
      </c>
      <c r="J4947" s="34">
        <f>IF(ISBLANK(Table24[[#This Row],[HTC - Qualifying (QRE) - Amt]]),SUM(Table24[[#This Row],[NPA - Qualifying (QRE) - Amt]],Table24[[#This Row],[NPA - Non-Qualifying (NQRE) - Amt]]),SUM(Table24[[#This Row],[HTC - Qualifying (QRE) - Amt]]+Table24[[#This Row],[HTC - Non-Qualifying (NQRE) - Amt]]))</f>
        <v>0</v>
      </c>
    </row>
    <row r="4948" spans="2:10" x14ac:dyDescent="0.3">
      <c r="B4948" s="32" t="e">
        <f>_xlfn.XLOOKUP(A4948,Table1[Categories of Work],Table1[Cost Type])</f>
        <v>#N/A</v>
      </c>
      <c r="J4948" s="34">
        <f>IF(ISBLANK(Table24[[#This Row],[HTC - Qualifying (QRE) - Amt]]),SUM(Table24[[#This Row],[NPA - Qualifying (QRE) - Amt]],Table24[[#This Row],[NPA - Non-Qualifying (NQRE) - Amt]]),SUM(Table24[[#This Row],[HTC - Qualifying (QRE) - Amt]]+Table24[[#This Row],[HTC - Non-Qualifying (NQRE) - Amt]]))</f>
        <v>0</v>
      </c>
    </row>
    <row r="4949" spans="2:10" x14ac:dyDescent="0.3">
      <c r="B4949" s="32" t="e">
        <f>_xlfn.XLOOKUP(A4949,Table1[Categories of Work],Table1[Cost Type])</f>
        <v>#N/A</v>
      </c>
      <c r="J4949" s="34">
        <f>IF(ISBLANK(Table24[[#This Row],[HTC - Qualifying (QRE) - Amt]]),SUM(Table24[[#This Row],[NPA - Qualifying (QRE) - Amt]],Table24[[#This Row],[NPA - Non-Qualifying (NQRE) - Amt]]),SUM(Table24[[#This Row],[HTC - Qualifying (QRE) - Amt]]+Table24[[#This Row],[HTC - Non-Qualifying (NQRE) - Amt]]))</f>
        <v>0</v>
      </c>
    </row>
    <row r="4950" spans="2:10" x14ac:dyDescent="0.3">
      <c r="B4950" s="32" t="e">
        <f>_xlfn.XLOOKUP(A4950,Table1[Categories of Work],Table1[Cost Type])</f>
        <v>#N/A</v>
      </c>
      <c r="J4950" s="34">
        <f>IF(ISBLANK(Table24[[#This Row],[HTC - Qualifying (QRE) - Amt]]),SUM(Table24[[#This Row],[NPA - Qualifying (QRE) - Amt]],Table24[[#This Row],[NPA - Non-Qualifying (NQRE) - Amt]]),SUM(Table24[[#This Row],[HTC - Qualifying (QRE) - Amt]]+Table24[[#This Row],[HTC - Non-Qualifying (NQRE) - Amt]]))</f>
        <v>0</v>
      </c>
    </row>
    <row r="4951" spans="2:10" x14ac:dyDescent="0.3">
      <c r="B4951" s="32" t="e">
        <f>_xlfn.XLOOKUP(A4951,Table1[Categories of Work],Table1[Cost Type])</f>
        <v>#N/A</v>
      </c>
      <c r="J4951" s="34">
        <f>IF(ISBLANK(Table24[[#This Row],[HTC - Qualifying (QRE) - Amt]]),SUM(Table24[[#This Row],[NPA - Qualifying (QRE) - Amt]],Table24[[#This Row],[NPA - Non-Qualifying (NQRE) - Amt]]),SUM(Table24[[#This Row],[HTC - Qualifying (QRE) - Amt]]+Table24[[#This Row],[HTC - Non-Qualifying (NQRE) - Amt]]))</f>
        <v>0</v>
      </c>
    </row>
    <row r="4952" spans="2:10" x14ac:dyDescent="0.3">
      <c r="B4952" s="32" t="e">
        <f>_xlfn.XLOOKUP(A4952,Table1[Categories of Work],Table1[Cost Type])</f>
        <v>#N/A</v>
      </c>
      <c r="J4952" s="34">
        <f>IF(ISBLANK(Table24[[#This Row],[HTC - Qualifying (QRE) - Amt]]),SUM(Table24[[#This Row],[NPA - Qualifying (QRE) - Amt]],Table24[[#This Row],[NPA - Non-Qualifying (NQRE) - Amt]]),SUM(Table24[[#This Row],[HTC - Qualifying (QRE) - Amt]]+Table24[[#This Row],[HTC - Non-Qualifying (NQRE) - Amt]]))</f>
        <v>0</v>
      </c>
    </row>
    <row r="4953" spans="2:10" x14ac:dyDescent="0.3">
      <c r="B4953" s="32" t="e">
        <f>_xlfn.XLOOKUP(A4953,Table1[Categories of Work],Table1[Cost Type])</f>
        <v>#N/A</v>
      </c>
      <c r="J4953" s="34">
        <f>IF(ISBLANK(Table24[[#This Row],[HTC - Qualifying (QRE) - Amt]]),SUM(Table24[[#This Row],[NPA - Qualifying (QRE) - Amt]],Table24[[#This Row],[NPA - Non-Qualifying (NQRE) - Amt]]),SUM(Table24[[#This Row],[HTC - Qualifying (QRE) - Amt]]+Table24[[#This Row],[HTC - Non-Qualifying (NQRE) - Amt]]))</f>
        <v>0</v>
      </c>
    </row>
    <row r="4954" spans="2:10" x14ac:dyDescent="0.3">
      <c r="B4954" s="32" t="e">
        <f>_xlfn.XLOOKUP(A4954,Table1[Categories of Work],Table1[Cost Type])</f>
        <v>#N/A</v>
      </c>
      <c r="J4954" s="34">
        <f>IF(ISBLANK(Table24[[#This Row],[HTC - Qualifying (QRE) - Amt]]),SUM(Table24[[#This Row],[NPA - Qualifying (QRE) - Amt]],Table24[[#This Row],[NPA - Non-Qualifying (NQRE) - Amt]]),SUM(Table24[[#This Row],[HTC - Qualifying (QRE) - Amt]]+Table24[[#This Row],[HTC - Non-Qualifying (NQRE) - Amt]]))</f>
        <v>0</v>
      </c>
    </row>
    <row r="4955" spans="2:10" x14ac:dyDescent="0.3">
      <c r="B4955" s="32" t="e">
        <f>_xlfn.XLOOKUP(A4955,Table1[Categories of Work],Table1[Cost Type])</f>
        <v>#N/A</v>
      </c>
      <c r="J4955" s="34">
        <f>IF(ISBLANK(Table24[[#This Row],[HTC - Qualifying (QRE) - Amt]]),SUM(Table24[[#This Row],[NPA - Qualifying (QRE) - Amt]],Table24[[#This Row],[NPA - Non-Qualifying (NQRE) - Amt]]),SUM(Table24[[#This Row],[HTC - Qualifying (QRE) - Amt]]+Table24[[#This Row],[HTC - Non-Qualifying (NQRE) - Amt]]))</f>
        <v>0</v>
      </c>
    </row>
    <row r="4956" spans="2:10" x14ac:dyDescent="0.3">
      <c r="B4956" s="32" t="e">
        <f>_xlfn.XLOOKUP(A4956,Table1[Categories of Work],Table1[Cost Type])</f>
        <v>#N/A</v>
      </c>
      <c r="J4956" s="34">
        <f>IF(ISBLANK(Table24[[#This Row],[HTC - Qualifying (QRE) - Amt]]),SUM(Table24[[#This Row],[NPA - Qualifying (QRE) - Amt]],Table24[[#This Row],[NPA - Non-Qualifying (NQRE) - Amt]]),SUM(Table24[[#This Row],[HTC - Qualifying (QRE) - Amt]]+Table24[[#This Row],[HTC - Non-Qualifying (NQRE) - Amt]]))</f>
        <v>0</v>
      </c>
    </row>
    <row r="4957" spans="2:10" x14ac:dyDescent="0.3">
      <c r="B4957" s="32" t="e">
        <f>_xlfn.XLOOKUP(A4957,Table1[Categories of Work],Table1[Cost Type])</f>
        <v>#N/A</v>
      </c>
      <c r="J4957" s="34">
        <f>IF(ISBLANK(Table24[[#This Row],[HTC - Qualifying (QRE) - Amt]]),SUM(Table24[[#This Row],[NPA - Qualifying (QRE) - Amt]],Table24[[#This Row],[NPA - Non-Qualifying (NQRE) - Amt]]),SUM(Table24[[#This Row],[HTC - Qualifying (QRE) - Amt]]+Table24[[#This Row],[HTC - Non-Qualifying (NQRE) - Amt]]))</f>
        <v>0</v>
      </c>
    </row>
    <row r="4958" spans="2:10" x14ac:dyDescent="0.3">
      <c r="B4958" s="32" t="e">
        <f>_xlfn.XLOOKUP(A4958,Table1[Categories of Work],Table1[Cost Type])</f>
        <v>#N/A</v>
      </c>
      <c r="J4958" s="34">
        <f>IF(ISBLANK(Table24[[#This Row],[HTC - Qualifying (QRE) - Amt]]),SUM(Table24[[#This Row],[NPA - Qualifying (QRE) - Amt]],Table24[[#This Row],[NPA - Non-Qualifying (NQRE) - Amt]]),SUM(Table24[[#This Row],[HTC - Qualifying (QRE) - Amt]]+Table24[[#This Row],[HTC - Non-Qualifying (NQRE) - Amt]]))</f>
        <v>0</v>
      </c>
    </row>
    <row r="4959" spans="2:10" x14ac:dyDescent="0.3">
      <c r="B4959" s="32" t="e">
        <f>_xlfn.XLOOKUP(A4959,Table1[Categories of Work],Table1[Cost Type])</f>
        <v>#N/A</v>
      </c>
      <c r="J4959" s="34">
        <f>IF(ISBLANK(Table24[[#This Row],[HTC - Qualifying (QRE) - Amt]]),SUM(Table24[[#This Row],[NPA - Qualifying (QRE) - Amt]],Table24[[#This Row],[NPA - Non-Qualifying (NQRE) - Amt]]),SUM(Table24[[#This Row],[HTC - Qualifying (QRE) - Amt]]+Table24[[#This Row],[HTC - Non-Qualifying (NQRE) - Amt]]))</f>
        <v>0</v>
      </c>
    </row>
    <row r="4960" spans="2:10" x14ac:dyDescent="0.3">
      <c r="B4960" s="32" t="e">
        <f>_xlfn.XLOOKUP(A4960,Table1[Categories of Work],Table1[Cost Type])</f>
        <v>#N/A</v>
      </c>
      <c r="J4960" s="34">
        <f>IF(ISBLANK(Table24[[#This Row],[HTC - Qualifying (QRE) - Amt]]),SUM(Table24[[#This Row],[NPA - Qualifying (QRE) - Amt]],Table24[[#This Row],[NPA - Non-Qualifying (NQRE) - Amt]]),SUM(Table24[[#This Row],[HTC - Qualifying (QRE) - Amt]]+Table24[[#This Row],[HTC - Non-Qualifying (NQRE) - Amt]]))</f>
        <v>0</v>
      </c>
    </row>
    <row r="4961" spans="2:10" x14ac:dyDescent="0.3">
      <c r="B4961" s="32" t="e">
        <f>_xlfn.XLOOKUP(A4961,Table1[Categories of Work],Table1[Cost Type])</f>
        <v>#N/A</v>
      </c>
      <c r="J4961" s="34">
        <f>IF(ISBLANK(Table24[[#This Row],[HTC - Qualifying (QRE) - Amt]]),SUM(Table24[[#This Row],[NPA - Qualifying (QRE) - Amt]],Table24[[#This Row],[NPA - Non-Qualifying (NQRE) - Amt]]),SUM(Table24[[#This Row],[HTC - Qualifying (QRE) - Amt]]+Table24[[#This Row],[HTC - Non-Qualifying (NQRE) - Amt]]))</f>
        <v>0</v>
      </c>
    </row>
    <row r="4962" spans="2:10" x14ac:dyDescent="0.3">
      <c r="B4962" s="32" t="e">
        <f>_xlfn.XLOOKUP(A4962,Table1[Categories of Work],Table1[Cost Type])</f>
        <v>#N/A</v>
      </c>
      <c r="J4962" s="34">
        <f>IF(ISBLANK(Table24[[#This Row],[HTC - Qualifying (QRE) - Amt]]),SUM(Table24[[#This Row],[NPA - Qualifying (QRE) - Amt]],Table24[[#This Row],[NPA - Non-Qualifying (NQRE) - Amt]]),SUM(Table24[[#This Row],[HTC - Qualifying (QRE) - Amt]]+Table24[[#This Row],[HTC - Non-Qualifying (NQRE) - Amt]]))</f>
        <v>0</v>
      </c>
    </row>
    <row r="4963" spans="2:10" x14ac:dyDescent="0.3">
      <c r="B4963" s="32" t="e">
        <f>_xlfn.XLOOKUP(A4963,Table1[Categories of Work],Table1[Cost Type])</f>
        <v>#N/A</v>
      </c>
      <c r="J4963" s="34">
        <f>IF(ISBLANK(Table24[[#This Row],[HTC - Qualifying (QRE) - Amt]]),SUM(Table24[[#This Row],[NPA - Qualifying (QRE) - Amt]],Table24[[#This Row],[NPA - Non-Qualifying (NQRE) - Amt]]),SUM(Table24[[#This Row],[HTC - Qualifying (QRE) - Amt]]+Table24[[#This Row],[HTC - Non-Qualifying (NQRE) - Amt]]))</f>
        <v>0</v>
      </c>
    </row>
    <row r="4964" spans="2:10" x14ac:dyDescent="0.3">
      <c r="B4964" s="32" t="e">
        <f>_xlfn.XLOOKUP(A4964,Table1[Categories of Work],Table1[Cost Type])</f>
        <v>#N/A</v>
      </c>
      <c r="J4964" s="34">
        <f>IF(ISBLANK(Table24[[#This Row],[HTC - Qualifying (QRE) - Amt]]),SUM(Table24[[#This Row],[NPA - Qualifying (QRE) - Amt]],Table24[[#This Row],[NPA - Non-Qualifying (NQRE) - Amt]]),SUM(Table24[[#This Row],[HTC - Qualifying (QRE) - Amt]]+Table24[[#This Row],[HTC - Non-Qualifying (NQRE) - Amt]]))</f>
        <v>0</v>
      </c>
    </row>
    <row r="4965" spans="2:10" x14ac:dyDescent="0.3">
      <c r="B4965" s="32" t="e">
        <f>_xlfn.XLOOKUP(A4965,Table1[Categories of Work],Table1[Cost Type])</f>
        <v>#N/A</v>
      </c>
      <c r="J4965" s="34">
        <f>IF(ISBLANK(Table24[[#This Row],[HTC - Qualifying (QRE) - Amt]]),SUM(Table24[[#This Row],[NPA - Qualifying (QRE) - Amt]],Table24[[#This Row],[NPA - Non-Qualifying (NQRE) - Amt]]),SUM(Table24[[#This Row],[HTC - Qualifying (QRE) - Amt]]+Table24[[#This Row],[HTC - Non-Qualifying (NQRE) - Amt]]))</f>
        <v>0</v>
      </c>
    </row>
    <row r="4966" spans="2:10" x14ac:dyDescent="0.3">
      <c r="B4966" s="32" t="e">
        <f>_xlfn.XLOOKUP(A4966,Table1[Categories of Work],Table1[Cost Type])</f>
        <v>#N/A</v>
      </c>
      <c r="J4966" s="34">
        <f>IF(ISBLANK(Table24[[#This Row],[HTC - Qualifying (QRE) - Amt]]),SUM(Table24[[#This Row],[NPA - Qualifying (QRE) - Amt]],Table24[[#This Row],[NPA - Non-Qualifying (NQRE) - Amt]]),SUM(Table24[[#This Row],[HTC - Qualifying (QRE) - Amt]]+Table24[[#This Row],[HTC - Non-Qualifying (NQRE) - Amt]]))</f>
        <v>0</v>
      </c>
    </row>
    <row r="4967" spans="2:10" x14ac:dyDescent="0.3">
      <c r="B4967" s="32" t="e">
        <f>_xlfn.XLOOKUP(A4967,Table1[Categories of Work],Table1[Cost Type])</f>
        <v>#N/A</v>
      </c>
      <c r="J4967" s="34">
        <f>IF(ISBLANK(Table24[[#This Row],[HTC - Qualifying (QRE) - Amt]]),SUM(Table24[[#This Row],[NPA - Qualifying (QRE) - Amt]],Table24[[#This Row],[NPA - Non-Qualifying (NQRE) - Amt]]),SUM(Table24[[#This Row],[HTC - Qualifying (QRE) - Amt]]+Table24[[#This Row],[HTC - Non-Qualifying (NQRE) - Amt]]))</f>
        <v>0</v>
      </c>
    </row>
    <row r="4968" spans="2:10" x14ac:dyDescent="0.3">
      <c r="B4968" s="32" t="e">
        <f>_xlfn.XLOOKUP(A4968,Table1[Categories of Work],Table1[Cost Type])</f>
        <v>#N/A</v>
      </c>
      <c r="J4968" s="34">
        <f>IF(ISBLANK(Table24[[#This Row],[HTC - Qualifying (QRE) - Amt]]),SUM(Table24[[#This Row],[NPA - Qualifying (QRE) - Amt]],Table24[[#This Row],[NPA - Non-Qualifying (NQRE) - Amt]]),SUM(Table24[[#This Row],[HTC - Qualifying (QRE) - Amt]]+Table24[[#This Row],[HTC - Non-Qualifying (NQRE) - Amt]]))</f>
        <v>0</v>
      </c>
    </row>
    <row r="4969" spans="2:10" x14ac:dyDescent="0.3">
      <c r="B4969" s="32" t="e">
        <f>_xlfn.XLOOKUP(A4969,Table1[Categories of Work],Table1[Cost Type])</f>
        <v>#N/A</v>
      </c>
      <c r="J4969" s="34">
        <f>IF(ISBLANK(Table24[[#This Row],[HTC - Qualifying (QRE) - Amt]]),SUM(Table24[[#This Row],[NPA - Qualifying (QRE) - Amt]],Table24[[#This Row],[NPA - Non-Qualifying (NQRE) - Amt]]),SUM(Table24[[#This Row],[HTC - Qualifying (QRE) - Amt]]+Table24[[#This Row],[HTC - Non-Qualifying (NQRE) - Amt]]))</f>
        <v>0</v>
      </c>
    </row>
    <row r="4970" spans="2:10" x14ac:dyDescent="0.3">
      <c r="B4970" s="32" t="e">
        <f>_xlfn.XLOOKUP(A4970,Table1[Categories of Work],Table1[Cost Type])</f>
        <v>#N/A</v>
      </c>
      <c r="J4970" s="34">
        <f>IF(ISBLANK(Table24[[#This Row],[HTC - Qualifying (QRE) - Amt]]),SUM(Table24[[#This Row],[NPA - Qualifying (QRE) - Amt]],Table24[[#This Row],[NPA - Non-Qualifying (NQRE) - Amt]]),SUM(Table24[[#This Row],[HTC - Qualifying (QRE) - Amt]]+Table24[[#This Row],[HTC - Non-Qualifying (NQRE) - Amt]]))</f>
        <v>0</v>
      </c>
    </row>
    <row r="4971" spans="2:10" x14ac:dyDescent="0.3">
      <c r="B4971" s="32" t="e">
        <f>_xlfn.XLOOKUP(A4971,Table1[Categories of Work],Table1[Cost Type])</f>
        <v>#N/A</v>
      </c>
      <c r="J4971" s="34">
        <f>IF(ISBLANK(Table24[[#This Row],[HTC - Qualifying (QRE) - Amt]]),SUM(Table24[[#This Row],[NPA - Qualifying (QRE) - Amt]],Table24[[#This Row],[NPA - Non-Qualifying (NQRE) - Amt]]),SUM(Table24[[#This Row],[HTC - Qualifying (QRE) - Amt]]+Table24[[#This Row],[HTC - Non-Qualifying (NQRE) - Amt]]))</f>
        <v>0</v>
      </c>
    </row>
    <row r="4972" spans="2:10" x14ac:dyDescent="0.3">
      <c r="B4972" s="32" t="e">
        <f>_xlfn.XLOOKUP(A4972,Table1[Categories of Work],Table1[Cost Type])</f>
        <v>#N/A</v>
      </c>
      <c r="J4972" s="34">
        <f>IF(ISBLANK(Table24[[#This Row],[HTC - Qualifying (QRE) - Amt]]),SUM(Table24[[#This Row],[NPA - Qualifying (QRE) - Amt]],Table24[[#This Row],[NPA - Non-Qualifying (NQRE) - Amt]]),SUM(Table24[[#This Row],[HTC - Qualifying (QRE) - Amt]]+Table24[[#This Row],[HTC - Non-Qualifying (NQRE) - Amt]]))</f>
        <v>0</v>
      </c>
    </row>
    <row r="4973" spans="2:10" x14ac:dyDescent="0.3">
      <c r="B4973" s="32" t="e">
        <f>_xlfn.XLOOKUP(A4973,Table1[Categories of Work],Table1[Cost Type])</f>
        <v>#N/A</v>
      </c>
      <c r="J4973" s="34">
        <f>IF(ISBLANK(Table24[[#This Row],[HTC - Qualifying (QRE) - Amt]]),SUM(Table24[[#This Row],[NPA - Qualifying (QRE) - Amt]],Table24[[#This Row],[NPA - Non-Qualifying (NQRE) - Amt]]),SUM(Table24[[#This Row],[HTC - Qualifying (QRE) - Amt]]+Table24[[#This Row],[HTC - Non-Qualifying (NQRE) - Amt]]))</f>
        <v>0</v>
      </c>
    </row>
    <row r="4974" spans="2:10" x14ac:dyDescent="0.3">
      <c r="B4974" s="32" t="e">
        <f>_xlfn.XLOOKUP(A4974,Table1[Categories of Work],Table1[Cost Type])</f>
        <v>#N/A</v>
      </c>
      <c r="J4974" s="34">
        <f>IF(ISBLANK(Table24[[#This Row],[HTC - Qualifying (QRE) - Amt]]),SUM(Table24[[#This Row],[NPA - Qualifying (QRE) - Amt]],Table24[[#This Row],[NPA - Non-Qualifying (NQRE) - Amt]]),SUM(Table24[[#This Row],[HTC - Qualifying (QRE) - Amt]]+Table24[[#This Row],[HTC - Non-Qualifying (NQRE) - Amt]]))</f>
        <v>0</v>
      </c>
    </row>
    <row r="4975" spans="2:10" x14ac:dyDescent="0.3">
      <c r="B4975" s="32" t="e">
        <f>_xlfn.XLOOKUP(A4975,Table1[Categories of Work],Table1[Cost Type])</f>
        <v>#N/A</v>
      </c>
      <c r="J4975" s="34">
        <f>IF(ISBLANK(Table24[[#This Row],[HTC - Qualifying (QRE) - Amt]]),SUM(Table24[[#This Row],[NPA - Qualifying (QRE) - Amt]],Table24[[#This Row],[NPA - Non-Qualifying (NQRE) - Amt]]),SUM(Table24[[#This Row],[HTC - Qualifying (QRE) - Amt]]+Table24[[#This Row],[HTC - Non-Qualifying (NQRE) - Amt]]))</f>
        <v>0</v>
      </c>
    </row>
    <row r="4976" spans="2:10" x14ac:dyDescent="0.3">
      <c r="B4976" s="32" t="e">
        <f>_xlfn.XLOOKUP(A4976,Table1[Categories of Work],Table1[Cost Type])</f>
        <v>#N/A</v>
      </c>
      <c r="J4976" s="34">
        <f>IF(ISBLANK(Table24[[#This Row],[HTC - Qualifying (QRE) - Amt]]),SUM(Table24[[#This Row],[NPA - Qualifying (QRE) - Amt]],Table24[[#This Row],[NPA - Non-Qualifying (NQRE) - Amt]]),SUM(Table24[[#This Row],[HTC - Qualifying (QRE) - Amt]]+Table24[[#This Row],[HTC - Non-Qualifying (NQRE) - Amt]]))</f>
        <v>0</v>
      </c>
    </row>
    <row r="4977" spans="2:10" x14ac:dyDescent="0.3">
      <c r="B4977" s="32" t="e">
        <f>_xlfn.XLOOKUP(A4977,Table1[Categories of Work],Table1[Cost Type])</f>
        <v>#N/A</v>
      </c>
      <c r="J4977" s="34">
        <f>IF(ISBLANK(Table24[[#This Row],[HTC - Qualifying (QRE) - Amt]]),SUM(Table24[[#This Row],[NPA - Qualifying (QRE) - Amt]],Table24[[#This Row],[NPA - Non-Qualifying (NQRE) - Amt]]),SUM(Table24[[#This Row],[HTC - Qualifying (QRE) - Amt]]+Table24[[#This Row],[HTC - Non-Qualifying (NQRE) - Amt]]))</f>
        <v>0</v>
      </c>
    </row>
    <row r="4978" spans="2:10" x14ac:dyDescent="0.3">
      <c r="B4978" s="32" t="e">
        <f>_xlfn.XLOOKUP(A4978,Table1[Categories of Work],Table1[Cost Type])</f>
        <v>#N/A</v>
      </c>
      <c r="J4978" s="34">
        <f>IF(ISBLANK(Table24[[#This Row],[HTC - Qualifying (QRE) - Amt]]),SUM(Table24[[#This Row],[NPA - Qualifying (QRE) - Amt]],Table24[[#This Row],[NPA - Non-Qualifying (NQRE) - Amt]]),SUM(Table24[[#This Row],[HTC - Qualifying (QRE) - Amt]]+Table24[[#This Row],[HTC - Non-Qualifying (NQRE) - Amt]]))</f>
        <v>0</v>
      </c>
    </row>
    <row r="4979" spans="2:10" x14ac:dyDescent="0.3">
      <c r="B4979" s="32" t="e">
        <f>_xlfn.XLOOKUP(A4979,Table1[Categories of Work],Table1[Cost Type])</f>
        <v>#N/A</v>
      </c>
      <c r="J4979" s="34">
        <f>IF(ISBLANK(Table24[[#This Row],[HTC - Qualifying (QRE) - Amt]]),SUM(Table24[[#This Row],[NPA - Qualifying (QRE) - Amt]],Table24[[#This Row],[NPA - Non-Qualifying (NQRE) - Amt]]),SUM(Table24[[#This Row],[HTC - Qualifying (QRE) - Amt]]+Table24[[#This Row],[HTC - Non-Qualifying (NQRE) - Amt]]))</f>
        <v>0</v>
      </c>
    </row>
    <row r="4980" spans="2:10" x14ac:dyDescent="0.3">
      <c r="B4980" s="32" t="e">
        <f>_xlfn.XLOOKUP(A4980,Table1[Categories of Work],Table1[Cost Type])</f>
        <v>#N/A</v>
      </c>
      <c r="J4980" s="34">
        <f>IF(ISBLANK(Table24[[#This Row],[HTC - Qualifying (QRE) - Amt]]),SUM(Table24[[#This Row],[NPA - Qualifying (QRE) - Amt]],Table24[[#This Row],[NPA - Non-Qualifying (NQRE) - Amt]]),SUM(Table24[[#This Row],[HTC - Qualifying (QRE) - Amt]]+Table24[[#This Row],[HTC - Non-Qualifying (NQRE) - Amt]]))</f>
        <v>0</v>
      </c>
    </row>
    <row r="4981" spans="2:10" x14ac:dyDescent="0.3">
      <c r="B4981" s="32" t="e">
        <f>_xlfn.XLOOKUP(A4981,Table1[Categories of Work],Table1[Cost Type])</f>
        <v>#N/A</v>
      </c>
      <c r="J4981" s="34">
        <f>IF(ISBLANK(Table24[[#This Row],[HTC - Qualifying (QRE) - Amt]]),SUM(Table24[[#This Row],[NPA - Qualifying (QRE) - Amt]],Table24[[#This Row],[NPA - Non-Qualifying (NQRE) - Amt]]),SUM(Table24[[#This Row],[HTC - Qualifying (QRE) - Amt]]+Table24[[#This Row],[HTC - Non-Qualifying (NQRE) - Amt]]))</f>
        <v>0</v>
      </c>
    </row>
    <row r="4982" spans="2:10" x14ac:dyDescent="0.3">
      <c r="B4982" s="32" t="e">
        <f>_xlfn.XLOOKUP(A4982,Table1[Categories of Work],Table1[Cost Type])</f>
        <v>#N/A</v>
      </c>
      <c r="J4982" s="34">
        <f>IF(ISBLANK(Table24[[#This Row],[HTC - Qualifying (QRE) - Amt]]),SUM(Table24[[#This Row],[NPA - Qualifying (QRE) - Amt]],Table24[[#This Row],[NPA - Non-Qualifying (NQRE) - Amt]]),SUM(Table24[[#This Row],[HTC - Qualifying (QRE) - Amt]]+Table24[[#This Row],[HTC - Non-Qualifying (NQRE) - Amt]]))</f>
        <v>0</v>
      </c>
    </row>
    <row r="4983" spans="2:10" x14ac:dyDescent="0.3">
      <c r="B4983" s="32" t="e">
        <f>_xlfn.XLOOKUP(A4983,Table1[Categories of Work],Table1[Cost Type])</f>
        <v>#N/A</v>
      </c>
      <c r="J4983" s="34">
        <f>IF(ISBLANK(Table24[[#This Row],[HTC - Qualifying (QRE) - Amt]]),SUM(Table24[[#This Row],[NPA - Qualifying (QRE) - Amt]],Table24[[#This Row],[NPA - Non-Qualifying (NQRE) - Amt]]),SUM(Table24[[#This Row],[HTC - Qualifying (QRE) - Amt]]+Table24[[#This Row],[HTC - Non-Qualifying (NQRE) - Amt]]))</f>
        <v>0</v>
      </c>
    </row>
    <row r="4984" spans="2:10" x14ac:dyDescent="0.3">
      <c r="B4984" s="32" t="e">
        <f>_xlfn.XLOOKUP(A4984,Table1[Categories of Work],Table1[Cost Type])</f>
        <v>#N/A</v>
      </c>
      <c r="J4984" s="34">
        <f>IF(ISBLANK(Table24[[#This Row],[HTC - Qualifying (QRE) - Amt]]),SUM(Table24[[#This Row],[NPA - Qualifying (QRE) - Amt]],Table24[[#This Row],[NPA - Non-Qualifying (NQRE) - Amt]]),SUM(Table24[[#This Row],[HTC - Qualifying (QRE) - Amt]]+Table24[[#This Row],[HTC - Non-Qualifying (NQRE) - Amt]]))</f>
        <v>0</v>
      </c>
    </row>
    <row r="4985" spans="2:10" x14ac:dyDescent="0.3">
      <c r="B4985" s="32" t="e">
        <f>_xlfn.XLOOKUP(A4985,Table1[Categories of Work],Table1[Cost Type])</f>
        <v>#N/A</v>
      </c>
      <c r="J4985" s="34">
        <f>IF(ISBLANK(Table24[[#This Row],[HTC - Qualifying (QRE) - Amt]]),SUM(Table24[[#This Row],[NPA - Qualifying (QRE) - Amt]],Table24[[#This Row],[NPA - Non-Qualifying (NQRE) - Amt]]),SUM(Table24[[#This Row],[HTC - Qualifying (QRE) - Amt]]+Table24[[#This Row],[HTC - Non-Qualifying (NQRE) - Amt]]))</f>
        <v>0</v>
      </c>
    </row>
    <row r="4986" spans="2:10" x14ac:dyDescent="0.3">
      <c r="B4986" s="32" t="e">
        <f>_xlfn.XLOOKUP(A4986,Table1[Categories of Work],Table1[Cost Type])</f>
        <v>#N/A</v>
      </c>
      <c r="J4986" s="34">
        <f>IF(ISBLANK(Table24[[#This Row],[HTC - Qualifying (QRE) - Amt]]),SUM(Table24[[#This Row],[NPA - Qualifying (QRE) - Amt]],Table24[[#This Row],[NPA - Non-Qualifying (NQRE) - Amt]]),SUM(Table24[[#This Row],[HTC - Qualifying (QRE) - Amt]]+Table24[[#This Row],[HTC - Non-Qualifying (NQRE) - Amt]]))</f>
        <v>0</v>
      </c>
    </row>
    <row r="4987" spans="2:10" x14ac:dyDescent="0.3">
      <c r="B4987" s="32" t="e">
        <f>_xlfn.XLOOKUP(A4987,Table1[Categories of Work],Table1[Cost Type])</f>
        <v>#N/A</v>
      </c>
      <c r="J4987" s="34">
        <f>IF(ISBLANK(Table24[[#This Row],[HTC - Qualifying (QRE) - Amt]]),SUM(Table24[[#This Row],[NPA - Qualifying (QRE) - Amt]],Table24[[#This Row],[NPA - Non-Qualifying (NQRE) - Amt]]),SUM(Table24[[#This Row],[HTC - Qualifying (QRE) - Amt]]+Table24[[#This Row],[HTC - Non-Qualifying (NQRE) - Amt]]))</f>
        <v>0</v>
      </c>
    </row>
    <row r="4988" spans="2:10" x14ac:dyDescent="0.3">
      <c r="B4988" s="32" t="e">
        <f>_xlfn.XLOOKUP(A4988,Table1[Categories of Work],Table1[Cost Type])</f>
        <v>#N/A</v>
      </c>
      <c r="J4988" s="34">
        <f>IF(ISBLANK(Table24[[#This Row],[HTC - Qualifying (QRE) - Amt]]),SUM(Table24[[#This Row],[NPA - Qualifying (QRE) - Amt]],Table24[[#This Row],[NPA - Non-Qualifying (NQRE) - Amt]]),SUM(Table24[[#This Row],[HTC - Qualifying (QRE) - Amt]]+Table24[[#This Row],[HTC - Non-Qualifying (NQRE) - Amt]]))</f>
        <v>0</v>
      </c>
    </row>
    <row r="4989" spans="2:10" x14ac:dyDescent="0.3">
      <c r="B4989" s="32" t="e">
        <f>_xlfn.XLOOKUP(A4989,Table1[Categories of Work],Table1[Cost Type])</f>
        <v>#N/A</v>
      </c>
      <c r="J4989" s="34">
        <f>IF(ISBLANK(Table24[[#This Row],[HTC - Qualifying (QRE) - Amt]]),SUM(Table24[[#This Row],[NPA - Qualifying (QRE) - Amt]],Table24[[#This Row],[NPA - Non-Qualifying (NQRE) - Amt]]),SUM(Table24[[#This Row],[HTC - Qualifying (QRE) - Amt]]+Table24[[#This Row],[HTC - Non-Qualifying (NQRE) - Amt]]))</f>
        <v>0</v>
      </c>
    </row>
    <row r="4990" spans="2:10" x14ac:dyDescent="0.3">
      <c r="B4990" s="32" t="e">
        <f>_xlfn.XLOOKUP(A4990,Table1[Categories of Work],Table1[Cost Type])</f>
        <v>#N/A</v>
      </c>
      <c r="J4990" s="34">
        <f>IF(ISBLANK(Table24[[#This Row],[HTC - Qualifying (QRE) - Amt]]),SUM(Table24[[#This Row],[NPA - Qualifying (QRE) - Amt]],Table24[[#This Row],[NPA - Non-Qualifying (NQRE) - Amt]]),SUM(Table24[[#This Row],[HTC - Qualifying (QRE) - Amt]]+Table24[[#This Row],[HTC - Non-Qualifying (NQRE) - Amt]]))</f>
        <v>0</v>
      </c>
    </row>
    <row r="4991" spans="2:10" x14ac:dyDescent="0.3">
      <c r="B4991" s="32" t="e">
        <f>_xlfn.XLOOKUP(A4991,Table1[Categories of Work],Table1[Cost Type])</f>
        <v>#N/A</v>
      </c>
      <c r="J4991" s="34">
        <f>IF(ISBLANK(Table24[[#This Row],[HTC - Qualifying (QRE) - Amt]]),SUM(Table24[[#This Row],[NPA - Qualifying (QRE) - Amt]],Table24[[#This Row],[NPA - Non-Qualifying (NQRE) - Amt]]),SUM(Table24[[#This Row],[HTC - Qualifying (QRE) - Amt]]+Table24[[#This Row],[HTC - Non-Qualifying (NQRE) - Amt]]))</f>
        <v>0</v>
      </c>
    </row>
    <row r="4992" spans="2:10" x14ac:dyDescent="0.3">
      <c r="B4992" s="32" t="e">
        <f>_xlfn.XLOOKUP(A4992,Table1[Categories of Work],Table1[Cost Type])</f>
        <v>#N/A</v>
      </c>
      <c r="J4992" s="34">
        <f>IF(ISBLANK(Table24[[#This Row],[HTC - Qualifying (QRE) - Amt]]),SUM(Table24[[#This Row],[NPA - Qualifying (QRE) - Amt]],Table24[[#This Row],[NPA - Non-Qualifying (NQRE) - Amt]]),SUM(Table24[[#This Row],[HTC - Qualifying (QRE) - Amt]]+Table24[[#This Row],[HTC - Non-Qualifying (NQRE) - Amt]]))</f>
        <v>0</v>
      </c>
    </row>
    <row r="4993" spans="2:10" x14ac:dyDescent="0.3">
      <c r="B4993" s="32" t="e">
        <f>_xlfn.XLOOKUP(A4993,Table1[Categories of Work],Table1[Cost Type])</f>
        <v>#N/A</v>
      </c>
      <c r="J4993" s="34">
        <f>IF(ISBLANK(Table24[[#This Row],[HTC - Qualifying (QRE) - Amt]]),SUM(Table24[[#This Row],[NPA - Qualifying (QRE) - Amt]],Table24[[#This Row],[NPA - Non-Qualifying (NQRE) - Amt]]),SUM(Table24[[#This Row],[HTC - Qualifying (QRE) - Amt]]+Table24[[#This Row],[HTC - Non-Qualifying (NQRE) - Amt]]))</f>
        <v>0</v>
      </c>
    </row>
    <row r="4994" spans="2:10" x14ac:dyDescent="0.3">
      <c r="B4994" s="32" t="e">
        <f>_xlfn.XLOOKUP(A4994,Table1[Categories of Work],Table1[Cost Type])</f>
        <v>#N/A</v>
      </c>
      <c r="J4994" s="34">
        <f>IF(ISBLANK(Table24[[#This Row],[HTC - Qualifying (QRE) - Amt]]),SUM(Table24[[#This Row],[NPA - Qualifying (QRE) - Amt]],Table24[[#This Row],[NPA - Non-Qualifying (NQRE) - Amt]]),SUM(Table24[[#This Row],[HTC - Qualifying (QRE) - Amt]]+Table24[[#This Row],[HTC - Non-Qualifying (NQRE) - Amt]]))</f>
        <v>0</v>
      </c>
    </row>
    <row r="4995" spans="2:10" x14ac:dyDescent="0.3">
      <c r="B4995" s="32" t="e">
        <f>_xlfn.XLOOKUP(A4995,Table1[Categories of Work],Table1[Cost Type])</f>
        <v>#N/A</v>
      </c>
      <c r="J4995" s="34">
        <f>IF(ISBLANK(Table24[[#This Row],[HTC - Qualifying (QRE) - Amt]]),SUM(Table24[[#This Row],[NPA - Qualifying (QRE) - Amt]],Table24[[#This Row],[NPA - Non-Qualifying (NQRE) - Amt]]),SUM(Table24[[#This Row],[HTC - Qualifying (QRE) - Amt]]+Table24[[#This Row],[HTC - Non-Qualifying (NQRE) - Amt]]))</f>
        <v>0</v>
      </c>
    </row>
    <row r="4996" spans="2:10" x14ac:dyDescent="0.3">
      <c r="B4996" s="32" t="e">
        <f>_xlfn.XLOOKUP(A4996,Table1[Categories of Work],Table1[Cost Type])</f>
        <v>#N/A</v>
      </c>
      <c r="J4996" s="34">
        <f>IF(ISBLANK(Table24[[#This Row],[HTC - Qualifying (QRE) - Amt]]),SUM(Table24[[#This Row],[NPA - Qualifying (QRE) - Amt]],Table24[[#This Row],[NPA - Non-Qualifying (NQRE) - Amt]]),SUM(Table24[[#This Row],[HTC - Qualifying (QRE) - Amt]]+Table24[[#This Row],[HTC - Non-Qualifying (NQRE) - Amt]]))</f>
        <v>0</v>
      </c>
    </row>
    <row r="4997" spans="2:10" x14ac:dyDescent="0.3">
      <c r="B4997" s="32" t="e">
        <f>_xlfn.XLOOKUP(A4997,Table1[Categories of Work],Table1[Cost Type])</f>
        <v>#N/A</v>
      </c>
      <c r="J4997" s="34">
        <f>IF(ISBLANK(Table24[[#This Row],[HTC - Qualifying (QRE) - Amt]]),SUM(Table24[[#This Row],[NPA - Qualifying (QRE) - Amt]],Table24[[#This Row],[NPA - Non-Qualifying (NQRE) - Amt]]),SUM(Table24[[#This Row],[HTC - Qualifying (QRE) - Amt]]+Table24[[#This Row],[HTC - Non-Qualifying (NQRE) - Amt]]))</f>
        <v>0</v>
      </c>
    </row>
    <row r="4998" spans="2:10" x14ac:dyDescent="0.3">
      <c r="B4998" s="32" t="e">
        <f>_xlfn.XLOOKUP(A4998,Table1[Categories of Work],Table1[Cost Type])</f>
        <v>#N/A</v>
      </c>
      <c r="J4998" s="34">
        <f>IF(ISBLANK(Table24[[#This Row],[HTC - Qualifying (QRE) - Amt]]),SUM(Table24[[#This Row],[NPA - Qualifying (QRE) - Amt]],Table24[[#This Row],[NPA - Non-Qualifying (NQRE) - Amt]]),SUM(Table24[[#This Row],[HTC - Qualifying (QRE) - Amt]]+Table24[[#This Row],[HTC - Non-Qualifying (NQRE) - Amt]]))</f>
        <v>0</v>
      </c>
    </row>
    <row r="4999" spans="2:10" x14ac:dyDescent="0.3">
      <c r="B4999" s="32" t="e">
        <f>_xlfn.XLOOKUP(A4999,Table1[Categories of Work],Table1[Cost Type])</f>
        <v>#N/A</v>
      </c>
      <c r="J4999" s="34">
        <f>IF(ISBLANK(Table24[[#This Row],[HTC - Qualifying (QRE) - Amt]]),SUM(Table24[[#This Row],[NPA - Qualifying (QRE) - Amt]],Table24[[#This Row],[NPA - Non-Qualifying (NQRE) - Amt]]),SUM(Table24[[#This Row],[HTC - Qualifying (QRE) - Amt]]+Table24[[#This Row],[HTC - Non-Qualifying (NQRE) - Amt]]))</f>
        <v>0</v>
      </c>
    </row>
    <row r="5000" spans="2:10" x14ac:dyDescent="0.3">
      <c r="B5000" s="32" t="e">
        <f>_xlfn.XLOOKUP(A5000,Table1[Categories of Work],Table1[Cost Type])</f>
        <v>#N/A</v>
      </c>
      <c r="J5000" s="34">
        <f>IF(ISBLANK(Table24[[#This Row],[HTC - Qualifying (QRE) - Amt]]),SUM(Table24[[#This Row],[NPA - Qualifying (QRE) - Amt]],Table24[[#This Row],[NPA - Non-Qualifying (NQRE) - Amt]]),SUM(Table24[[#This Row],[HTC - Qualifying (QRE) - Amt]]+Table24[[#This Row],[HTC - Non-Qualifying (NQRE) - Amt]]))</f>
        <v>0</v>
      </c>
    </row>
    <row r="5001" spans="2:10" x14ac:dyDescent="0.3">
      <c r="B5001" s="32" t="e">
        <f>_xlfn.XLOOKUP(A5001,Table1[Categories of Work],Table1[Cost Type])</f>
        <v>#N/A</v>
      </c>
      <c r="J5001" s="34">
        <f>IF(ISBLANK(Table24[[#This Row],[HTC - Qualifying (QRE) - Amt]]),SUM(Table24[[#This Row],[NPA - Qualifying (QRE) - Amt]],Table24[[#This Row],[NPA - Non-Qualifying (NQRE) - Amt]]),SUM(Table24[[#This Row],[HTC - Qualifying (QRE) - Amt]]+Table24[[#This Row],[HTC - Non-Qualifying (NQRE) - Amt]]))</f>
        <v>0</v>
      </c>
    </row>
    <row r="5002" spans="2:10" x14ac:dyDescent="0.3">
      <c r="B5002" s="32" t="e">
        <f>_xlfn.XLOOKUP(A5002,Table1[Categories of Work],Table1[Cost Type])</f>
        <v>#N/A</v>
      </c>
      <c r="J5002" s="34">
        <f>IF(ISBLANK(Table24[[#This Row],[HTC - Qualifying (QRE) - Amt]]),SUM(Table24[[#This Row],[NPA - Qualifying (QRE) - Amt]],Table24[[#This Row],[NPA - Non-Qualifying (NQRE) - Amt]]),SUM(Table24[[#This Row],[HTC - Qualifying (QRE) - Amt]]+Table24[[#This Row],[HTC - Non-Qualifying (NQRE) - Amt]]))</f>
        <v>0</v>
      </c>
    </row>
  </sheetData>
  <sheetProtection formatCells="0" formatRows="0" insertRows="0" deleteRows="0" sort="0" autoFilter="0"/>
  <mergeCells count="4">
    <mergeCell ref="A1:D1"/>
    <mergeCell ref="A2:D2"/>
    <mergeCell ref="E1:G1"/>
    <mergeCell ref="E2:G2"/>
  </mergeCells>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xr:uid="{F940790D-3FF8-4D56-970F-1DC8C69FAD22}">
          <x14:formula1>
            <xm:f>Lists!$D$2:$D$93</xm:f>
          </x14:formula1>
          <xm:sqref>A3:A1048576</xm:sqref>
        </x14:dataValidation>
        <x14:dataValidation type="list" allowBlank="1" showInputMessage="1" showErrorMessage="1" xr:uid="{FC8CD3F2-BCF7-4882-BE8C-9A17639B5243}">
          <x14:formula1>
            <xm:f>Lists!$H$2</xm:f>
          </x14:formula1>
          <xm:sqref>C3:C1048576 D2702:D1048576 I2702:I1048576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895BD-728D-40A7-A799-0C84D036461E}">
  <sheetPr>
    <tabColor rgb="FF003399"/>
  </sheetPr>
  <dimension ref="A1:C20"/>
  <sheetViews>
    <sheetView workbookViewId="0">
      <selection activeCell="A3" sqref="A3"/>
    </sheetView>
  </sheetViews>
  <sheetFormatPr defaultColWidth="9.109375" defaultRowHeight="30" customHeight="1" x14ac:dyDescent="0.3"/>
  <cols>
    <col min="1" max="1" width="76.33203125" style="14" customWidth="1"/>
    <col min="2" max="2" width="32.109375" style="14" customWidth="1"/>
    <col min="3" max="3" width="10.109375" style="14" customWidth="1"/>
    <col min="4" max="4" width="69.44140625" style="14" bestFit="1" customWidth="1"/>
    <col min="5" max="5" width="20.33203125" style="14" customWidth="1"/>
    <col min="6" max="16384" width="9.109375" style="14"/>
  </cols>
  <sheetData>
    <row r="1" spans="1:3" ht="13.2" x14ac:dyDescent="0.3">
      <c r="A1" s="40" t="s">
        <v>148</v>
      </c>
    </row>
    <row r="2" spans="1:3" ht="30" customHeight="1" x14ac:dyDescent="0.3">
      <c r="A2" s="41" t="s">
        <v>151</v>
      </c>
      <c r="B2" s="27" t="s">
        <v>106</v>
      </c>
    </row>
    <row r="3" spans="1:3" ht="30" customHeight="1" x14ac:dyDescent="0.3">
      <c r="A3" s="65" t="s">
        <v>192</v>
      </c>
      <c r="B3" s="48"/>
    </row>
    <row r="4" spans="1:3" ht="30" customHeight="1" x14ac:dyDescent="0.3">
      <c r="A4" s="40" t="s">
        <v>152</v>
      </c>
    </row>
    <row r="5" spans="1:3" ht="30" customHeight="1" x14ac:dyDescent="0.3">
      <c r="A5" s="42"/>
    </row>
    <row r="6" spans="1:3" ht="13.2" x14ac:dyDescent="0.3">
      <c r="A6" s="22" t="s">
        <v>75</v>
      </c>
      <c r="B6" s="22"/>
    </row>
    <row r="7" spans="1:3" ht="25.2" customHeight="1" x14ac:dyDescent="0.3">
      <c r="A7" s="23" t="s">
        <v>153</v>
      </c>
      <c r="B7" s="26"/>
    </row>
    <row r="8" spans="1:3" ht="30" customHeight="1" x14ac:dyDescent="0.3">
      <c r="A8" s="23" t="s">
        <v>149</v>
      </c>
      <c r="B8" s="26"/>
    </row>
    <row r="9" spans="1:3" ht="30" customHeight="1" x14ac:dyDescent="0.3">
      <c r="A9" s="23" t="s">
        <v>155</v>
      </c>
      <c r="B9" s="24">
        <f>B7-B3-B8</f>
        <v>0</v>
      </c>
    </row>
    <row r="10" spans="1:3" ht="30" customHeight="1" x14ac:dyDescent="0.3">
      <c r="A10" s="23" t="s">
        <v>145</v>
      </c>
      <c r="B10" s="25">
        <f>IF(B2="On or after 3/30/2019",0.12,0.2)</f>
        <v>0.12</v>
      </c>
    </row>
    <row r="11" spans="1:3" ht="30" customHeight="1" x14ac:dyDescent="0.3">
      <c r="A11" s="45" t="s">
        <v>107</v>
      </c>
      <c r="B11" s="46">
        <f>B9*B10</f>
        <v>0</v>
      </c>
      <c r="C11" s="15"/>
    </row>
    <row r="12" spans="1:3" ht="30" customHeight="1" x14ac:dyDescent="0.3">
      <c r="A12" s="47" t="s">
        <v>146</v>
      </c>
      <c r="B12" s="46">
        <f>IF(B8&lt;B11,0,(B8-B11))</f>
        <v>0</v>
      </c>
      <c r="C12" s="15"/>
    </row>
    <row r="13" spans="1:3" ht="30" customHeight="1" x14ac:dyDescent="0.3">
      <c r="A13" s="43"/>
      <c r="B13" s="44"/>
      <c r="C13" s="15"/>
    </row>
    <row r="14" spans="1:3" ht="13.2" x14ac:dyDescent="0.3">
      <c r="A14" s="22" t="s">
        <v>114</v>
      </c>
      <c r="B14" s="22"/>
      <c r="C14" s="15"/>
    </row>
    <row r="15" spans="1:3" ht="25.2" customHeight="1" x14ac:dyDescent="0.3">
      <c r="A15" s="23" t="s">
        <v>157</v>
      </c>
      <c r="B15" s="26"/>
      <c r="C15" s="15"/>
    </row>
    <row r="16" spans="1:3" ht="30" customHeight="1" x14ac:dyDescent="0.3">
      <c r="A16" s="23" t="s">
        <v>154</v>
      </c>
      <c r="B16" s="26"/>
      <c r="C16" s="15"/>
    </row>
    <row r="17" spans="1:3" ht="30" customHeight="1" x14ac:dyDescent="0.3">
      <c r="A17" s="23" t="s">
        <v>156</v>
      </c>
      <c r="B17" s="24">
        <f>B15-B3-B16</f>
        <v>0</v>
      </c>
      <c r="C17" s="15"/>
    </row>
    <row r="18" spans="1:3" ht="30" customHeight="1" x14ac:dyDescent="0.3">
      <c r="A18" s="23" t="s">
        <v>147</v>
      </c>
      <c r="B18" s="25">
        <f>IF(B2="On or after 3/30/2019",0.1,0.18)</f>
        <v>0.1</v>
      </c>
      <c r="C18" s="15"/>
    </row>
    <row r="19" spans="1:3" ht="30" customHeight="1" x14ac:dyDescent="0.3">
      <c r="A19" s="45" t="s">
        <v>113</v>
      </c>
      <c r="B19" s="46">
        <f>B17*B18</f>
        <v>0</v>
      </c>
      <c r="C19" s="15"/>
    </row>
    <row r="20" spans="1:3" ht="30" customHeight="1" x14ac:dyDescent="0.3">
      <c r="A20" s="47" t="s">
        <v>150</v>
      </c>
      <c r="B20" s="46">
        <f>IF(B16&lt;B19,0,(B16-B19))</f>
        <v>0</v>
      </c>
    </row>
  </sheetData>
  <sheetProtection algorithmName="SHA-512" hashValue="RFJ8VgjiNUfOZidRduvJq8ApLiJMHHEzg/2lRK10i1g00CcxjEFMa/tZZkS3lVg8yGDNAawIEahPGTs1v8oEWg==" saltValue="gWJ7vTNwF1Mc97LLATv8Ug==" spinCount="100000" sheet="1" objects="1" scenarios="1"/>
  <conditionalFormatting sqref="B12:B13">
    <cfRule type="cellIs" dxfId="1" priority="1" operator="greaterThan">
      <formula>0</formula>
    </cfRule>
  </conditionalFormatting>
  <conditionalFormatting sqref="B20">
    <cfRule type="cellIs" dxfId="0" priority="2" operator="greaterThan">
      <formula>0</formula>
    </cfRule>
  </conditionalFormatting>
  <pageMargins left="0.7" right="0.7" top="0.75" bottom="0.75" header="0.3" footer="0.3"/>
  <pageSetup orientation="portrait" verticalDpi="599" r:id="rId1"/>
  <extLst>
    <ext xmlns:x14="http://schemas.microsoft.com/office/spreadsheetml/2009/9/main" uri="{CCE6A557-97BC-4b89-ADB6-D9C93CAAB3DF}">
      <x14:dataValidations xmlns:xm="http://schemas.microsoft.com/office/excel/2006/main" count="1">
        <x14:dataValidation type="list" allowBlank="1" showInputMessage="1" showErrorMessage="1" xr:uid="{A362703E-226F-40FC-9067-4E609B54E479}">
          <x14:formula1>
            <xm:f>Lists!$F$2:$F$3</xm:f>
          </x14:formula1>
          <xm:sqref>B2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EE226D-4F71-455F-8291-80990E3AB640}">
  <dimension ref="A1:H93"/>
  <sheetViews>
    <sheetView workbookViewId="0">
      <selection activeCell="G12" sqref="G12"/>
    </sheetView>
  </sheetViews>
  <sheetFormatPr defaultRowHeight="14.4" x14ac:dyDescent="0.3"/>
  <cols>
    <col min="1" max="1" width="26.5546875" bestFit="1" customWidth="1"/>
    <col min="2" max="2" width="11.44140625" bestFit="1" customWidth="1"/>
    <col min="4" max="4" width="26.5546875" bestFit="1" customWidth="1"/>
    <col min="6" max="6" width="19.33203125" bestFit="1" customWidth="1"/>
  </cols>
  <sheetData>
    <row r="1" spans="1:8" x14ac:dyDescent="0.3">
      <c r="A1" s="1" t="s">
        <v>2</v>
      </c>
      <c r="B1" s="1" t="s">
        <v>1</v>
      </c>
      <c r="F1" t="s">
        <v>108</v>
      </c>
    </row>
    <row r="2" spans="1:8" x14ac:dyDescent="0.3">
      <c r="A2" t="s">
        <v>3</v>
      </c>
      <c r="B2" t="s">
        <v>4</v>
      </c>
      <c r="D2" t="s">
        <v>66</v>
      </c>
      <c r="F2" t="s">
        <v>109</v>
      </c>
      <c r="H2" t="s">
        <v>110</v>
      </c>
    </row>
    <row r="3" spans="1:8" x14ac:dyDescent="0.3">
      <c r="A3" t="s">
        <v>5</v>
      </c>
      <c r="B3" t="s">
        <v>4</v>
      </c>
      <c r="D3" t="s">
        <v>68</v>
      </c>
      <c r="F3" t="s">
        <v>106</v>
      </c>
      <c r="H3" t="s">
        <v>111</v>
      </c>
    </row>
    <row r="4" spans="1:8" x14ac:dyDescent="0.3">
      <c r="A4" t="s">
        <v>6</v>
      </c>
      <c r="B4" t="s">
        <v>4</v>
      </c>
      <c r="D4" t="s">
        <v>65</v>
      </c>
    </row>
    <row r="5" spans="1:8" x14ac:dyDescent="0.3">
      <c r="A5" t="s">
        <v>7</v>
      </c>
      <c r="B5" t="s">
        <v>4</v>
      </c>
      <c r="D5" t="s">
        <v>3</v>
      </c>
    </row>
    <row r="6" spans="1:8" x14ac:dyDescent="0.3">
      <c r="A6" t="s">
        <v>8</v>
      </c>
      <c r="B6" t="s">
        <v>4</v>
      </c>
      <c r="D6" t="s">
        <v>69</v>
      </c>
    </row>
    <row r="7" spans="1:8" x14ac:dyDescent="0.3">
      <c r="A7" t="s">
        <v>190</v>
      </c>
      <c r="B7" t="s">
        <v>4</v>
      </c>
      <c r="D7" t="s">
        <v>70</v>
      </c>
    </row>
    <row r="8" spans="1:8" x14ac:dyDescent="0.3">
      <c r="A8" t="s">
        <v>9</v>
      </c>
      <c r="B8" t="s">
        <v>4</v>
      </c>
      <c r="D8" t="s">
        <v>5</v>
      </c>
    </row>
    <row r="9" spans="1:8" x14ac:dyDescent="0.3">
      <c r="A9" t="s">
        <v>10</v>
      </c>
      <c r="B9" t="s">
        <v>4</v>
      </c>
      <c r="D9" t="s">
        <v>6</v>
      </c>
    </row>
    <row r="10" spans="1:8" x14ac:dyDescent="0.3">
      <c r="A10" t="s">
        <v>11</v>
      </c>
      <c r="B10" t="s">
        <v>4</v>
      </c>
      <c r="D10" t="s">
        <v>71</v>
      </c>
    </row>
    <row r="11" spans="1:8" x14ac:dyDescent="0.3">
      <c r="A11" t="s">
        <v>12</v>
      </c>
      <c r="B11" t="s">
        <v>4</v>
      </c>
      <c r="D11" t="s">
        <v>7</v>
      </c>
    </row>
    <row r="12" spans="1:8" x14ac:dyDescent="0.3">
      <c r="A12" t="s">
        <v>13</v>
      </c>
      <c r="B12" t="s">
        <v>4</v>
      </c>
      <c r="D12" t="s">
        <v>8</v>
      </c>
    </row>
    <row r="13" spans="1:8" x14ac:dyDescent="0.3">
      <c r="A13" t="s">
        <v>14</v>
      </c>
      <c r="B13" t="s">
        <v>67</v>
      </c>
      <c r="D13" t="s">
        <v>190</v>
      </c>
    </row>
    <row r="14" spans="1:8" x14ac:dyDescent="0.3">
      <c r="A14" t="s">
        <v>15</v>
      </c>
      <c r="B14" t="s">
        <v>4</v>
      </c>
      <c r="D14" t="s">
        <v>9</v>
      </c>
    </row>
    <row r="15" spans="1:8" x14ac:dyDescent="0.3">
      <c r="A15" t="s">
        <v>16</v>
      </c>
      <c r="B15" t="s">
        <v>4</v>
      </c>
      <c r="D15" t="s">
        <v>10</v>
      </c>
    </row>
    <row r="16" spans="1:8" x14ac:dyDescent="0.3">
      <c r="A16" t="s">
        <v>17</v>
      </c>
      <c r="B16" t="s">
        <v>4</v>
      </c>
      <c r="D16" t="s">
        <v>11</v>
      </c>
    </row>
    <row r="17" spans="1:4" x14ac:dyDescent="0.3">
      <c r="A17" t="s">
        <v>18</v>
      </c>
      <c r="B17" t="s">
        <v>4</v>
      </c>
      <c r="D17" t="s">
        <v>72</v>
      </c>
    </row>
    <row r="18" spans="1:4" x14ac:dyDescent="0.3">
      <c r="A18" t="s">
        <v>19</v>
      </c>
      <c r="B18" t="s">
        <v>4</v>
      </c>
      <c r="D18" t="s">
        <v>12</v>
      </c>
    </row>
    <row r="19" spans="1:4" x14ac:dyDescent="0.3">
      <c r="A19" t="s">
        <v>20</v>
      </c>
      <c r="B19" t="s">
        <v>4</v>
      </c>
      <c r="D19" t="s">
        <v>13</v>
      </c>
    </row>
    <row r="20" spans="1:4" x14ac:dyDescent="0.3">
      <c r="A20" t="s">
        <v>21</v>
      </c>
      <c r="B20" t="s">
        <v>4</v>
      </c>
      <c r="D20" t="s">
        <v>73</v>
      </c>
    </row>
    <row r="21" spans="1:4" x14ac:dyDescent="0.3">
      <c r="A21" t="s">
        <v>22</v>
      </c>
      <c r="B21" t="s">
        <v>4</v>
      </c>
      <c r="D21" t="s">
        <v>74</v>
      </c>
    </row>
    <row r="22" spans="1:4" x14ac:dyDescent="0.3">
      <c r="A22" t="s">
        <v>189</v>
      </c>
      <c r="B22" t="s">
        <v>4</v>
      </c>
      <c r="D22" t="s">
        <v>14</v>
      </c>
    </row>
    <row r="23" spans="1:4" x14ac:dyDescent="0.3">
      <c r="A23" t="s">
        <v>23</v>
      </c>
      <c r="B23" t="s">
        <v>4</v>
      </c>
      <c r="D23" t="s">
        <v>15</v>
      </c>
    </row>
    <row r="24" spans="1:4" x14ac:dyDescent="0.3">
      <c r="A24" t="s">
        <v>24</v>
      </c>
      <c r="B24" t="s">
        <v>4</v>
      </c>
      <c r="D24" t="s">
        <v>16</v>
      </c>
    </row>
    <row r="25" spans="1:4" x14ac:dyDescent="0.3">
      <c r="A25" t="s">
        <v>25</v>
      </c>
      <c r="B25" t="s">
        <v>4</v>
      </c>
      <c r="D25" t="s">
        <v>17</v>
      </c>
    </row>
    <row r="26" spans="1:4" x14ac:dyDescent="0.3">
      <c r="A26" t="s">
        <v>26</v>
      </c>
      <c r="B26" t="s">
        <v>4</v>
      </c>
      <c r="D26" t="s">
        <v>75</v>
      </c>
    </row>
    <row r="27" spans="1:4" x14ac:dyDescent="0.3">
      <c r="A27" t="s">
        <v>27</v>
      </c>
      <c r="B27" t="s">
        <v>4</v>
      </c>
      <c r="D27" t="s">
        <v>76</v>
      </c>
    </row>
    <row r="28" spans="1:4" x14ac:dyDescent="0.3">
      <c r="A28" t="s">
        <v>28</v>
      </c>
      <c r="B28" t="s">
        <v>4</v>
      </c>
      <c r="D28" t="s">
        <v>25</v>
      </c>
    </row>
    <row r="29" spans="1:4" x14ac:dyDescent="0.3">
      <c r="A29" t="s">
        <v>188</v>
      </c>
      <c r="B29" t="s">
        <v>4</v>
      </c>
      <c r="D29" t="s">
        <v>28</v>
      </c>
    </row>
    <row r="30" spans="1:4" x14ac:dyDescent="0.3">
      <c r="A30" t="s">
        <v>29</v>
      </c>
      <c r="B30" t="s">
        <v>4</v>
      </c>
      <c r="D30" t="s">
        <v>18</v>
      </c>
    </row>
    <row r="31" spans="1:4" x14ac:dyDescent="0.3">
      <c r="A31" t="s">
        <v>30</v>
      </c>
      <c r="B31" t="s">
        <v>4</v>
      </c>
      <c r="D31" t="s">
        <v>19</v>
      </c>
    </row>
    <row r="32" spans="1:4" x14ac:dyDescent="0.3">
      <c r="A32" t="s">
        <v>31</v>
      </c>
      <c r="B32" t="s">
        <v>4</v>
      </c>
      <c r="D32" t="s">
        <v>20</v>
      </c>
    </row>
    <row r="33" spans="1:4" x14ac:dyDescent="0.3">
      <c r="A33" t="s">
        <v>32</v>
      </c>
      <c r="B33" t="s">
        <v>4</v>
      </c>
      <c r="D33" t="s">
        <v>77</v>
      </c>
    </row>
    <row r="34" spans="1:4" x14ac:dyDescent="0.3">
      <c r="A34" t="s">
        <v>33</v>
      </c>
      <c r="B34" t="s">
        <v>4</v>
      </c>
      <c r="D34" t="s">
        <v>78</v>
      </c>
    </row>
    <row r="35" spans="1:4" x14ac:dyDescent="0.3">
      <c r="A35" t="s">
        <v>34</v>
      </c>
      <c r="B35" t="s">
        <v>4</v>
      </c>
      <c r="D35" t="s">
        <v>21</v>
      </c>
    </row>
    <row r="36" spans="1:4" x14ac:dyDescent="0.3">
      <c r="A36" t="s">
        <v>35</v>
      </c>
      <c r="B36" t="s">
        <v>4</v>
      </c>
      <c r="D36" t="s">
        <v>22</v>
      </c>
    </row>
    <row r="37" spans="1:4" x14ac:dyDescent="0.3">
      <c r="A37" t="s">
        <v>36</v>
      </c>
      <c r="B37" t="s">
        <v>4</v>
      </c>
      <c r="D37" t="s">
        <v>189</v>
      </c>
    </row>
    <row r="38" spans="1:4" x14ac:dyDescent="0.3">
      <c r="A38" t="s">
        <v>37</v>
      </c>
      <c r="B38" t="s">
        <v>4</v>
      </c>
      <c r="D38" t="s">
        <v>23</v>
      </c>
    </row>
    <row r="39" spans="1:4" x14ac:dyDescent="0.3">
      <c r="A39" t="s">
        <v>38</v>
      </c>
      <c r="B39" t="s">
        <v>4</v>
      </c>
      <c r="D39" t="s">
        <v>24</v>
      </c>
    </row>
    <row r="40" spans="1:4" x14ac:dyDescent="0.3">
      <c r="A40" t="s">
        <v>39</v>
      </c>
      <c r="B40" t="s">
        <v>4</v>
      </c>
      <c r="D40" t="s">
        <v>26</v>
      </c>
    </row>
    <row r="41" spans="1:4" x14ac:dyDescent="0.3">
      <c r="A41" t="s">
        <v>40</v>
      </c>
      <c r="B41" t="s">
        <v>4</v>
      </c>
      <c r="D41" t="s">
        <v>27</v>
      </c>
    </row>
    <row r="42" spans="1:4" x14ac:dyDescent="0.3">
      <c r="A42" t="s">
        <v>41</v>
      </c>
      <c r="B42" t="s">
        <v>4</v>
      </c>
      <c r="D42" t="s">
        <v>188</v>
      </c>
    </row>
    <row r="43" spans="1:4" x14ac:dyDescent="0.3">
      <c r="A43" t="s">
        <v>42</v>
      </c>
      <c r="B43" t="s">
        <v>4</v>
      </c>
      <c r="D43" t="s">
        <v>79</v>
      </c>
    </row>
    <row r="44" spans="1:4" x14ac:dyDescent="0.3">
      <c r="A44" t="s">
        <v>43</v>
      </c>
      <c r="B44" t="s">
        <v>4</v>
      </c>
      <c r="D44" t="s">
        <v>29</v>
      </c>
    </row>
    <row r="45" spans="1:4" x14ac:dyDescent="0.3">
      <c r="A45" t="s">
        <v>44</v>
      </c>
      <c r="B45" t="s">
        <v>4</v>
      </c>
      <c r="D45" t="s">
        <v>30</v>
      </c>
    </row>
    <row r="46" spans="1:4" x14ac:dyDescent="0.3">
      <c r="A46" t="s">
        <v>45</v>
      </c>
      <c r="B46" t="s">
        <v>4</v>
      </c>
      <c r="D46" t="s">
        <v>31</v>
      </c>
    </row>
    <row r="47" spans="1:4" x14ac:dyDescent="0.3">
      <c r="A47" t="s">
        <v>46</v>
      </c>
      <c r="B47" t="s">
        <v>4</v>
      </c>
      <c r="D47" t="s">
        <v>80</v>
      </c>
    </row>
    <row r="48" spans="1:4" x14ac:dyDescent="0.3">
      <c r="A48" t="s">
        <v>47</v>
      </c>
      <c r="B48" t="s">
        <v>4</v>
      </c>
      <c r="D48" t="s">
        <v>81</v>
      </c>
    </row>
    <row r="49" spans="1:4" x14ac:dyDescent="0.3">
      <c r="A49" t="s">
        <v>48</v>
      </c>
      <c r="B49" t="s">
        <v>4</v>
      </c>
      <c r="D49" t="s">
        <v>32</v>
      </c>
    </row>
    <row r="50" spans="1:4" x14ac:dyDescent="0.3">
      <c r="A50" t="s">
        <v>49</v>
      </c>
      <c r="B50" t="s">
        <v>4</v>
      </c>
      <c r="D50" t="s">
        <v>33</v>
      </c>
    </row>
    <row r="51" spans="1:4" x14ac:dyDescent="0.3">
      <c r="A51" t="s">
        <v>50</v>
      </c>
      <c r="B51" t="s">
        <v>4</v>
      </c>
      <c r="D51" t="s">
        <v>34</v>
      </c>
    </row>
    <row r="52" spans="1:4" x14ac:dyDescent="0.3">
      <c r="A52" t="s">
        <v>51</v>
      </c>
      <c r="B52" t="s">
        <v>4</v>
      </c>
      <c r="D52" t="s">
        <v>35</v>
      </c>
    </row>
    <row r="53" spans="1:4" x14ac:dyDescent="0.3">
      <c r="A53" t="s">
        <v>52</v>
      </c>
      <c r="B53" t="s">
        <v>4</v>
      </c>
      <c r="D53" t="s">
        <v>82</v>
      </c>
    </row>
    <row r="54" spans="1:4" x14ac:dyDescent="0.3">
      <c r="A54" t="s">
        <v>53</v>
      </c>
      <c r="B54" t="s">
        <v>4</v>
      </c>
      <c r="D54" t="s">
        <v>83</v>
      </c>
    </row>
    <row r="55" spans="1:4" x14ac:dyDescent="0.3">
      <c r="A55" t="s">
        <v>54</v>
      </c>
      <c r="B55" t="s">
        <v>4</v>
      </c>
      <c r="D55" t="s">
        <v>36</v>
      </c>
    </row>
    <row r="56" spans="1:4" x14ac:dyDescent="0.3">
      <c r="A56" t="s">
        <v>55</v>
      </c>
      <c r="B56" t="s">
        <v>4</v>
      </c>
      <c r="D56" t="s">
        <v>84</v>
      </c>
    </row>
    <row r="57" spans="1:4" x14ac:dyDescent="0.3">
      <c r="A57" t="s">
        <v>56</v>
      </c>
      <c r="B57" t="s">
        <v>4</v>
      </c>
      <c r="D57" t="s">
        <v>37</v>
      </c>
    </row>
    <row r="58" spans="1:4" x14ac:dyDescent="0.3">
      <c r="A58" t="s">
        <v>57</v>
      </c>
      <c r="B58" t="s">
        <v>4</v>
      </c>
      <c r="D58" t="s">
        <v>38</v>
      </c>
    </row>
    <row r="59" spans="1:4" x14ac:dyDescent="0.3">
      <c r="A59" t="s">
        <v>58</v>
      </c>
      <c r="B59" t="s">
        <v>4</v>
      </c>
      <c r="D59" t="s">
        <v>39</v>
      </c>
    </row>
    <row r="60" spans="1:4" x14ac:dyDescent="0.3">
      <c r="A60" t="s">
        <v>59</v>
      </c>
      <c r="B60" t="s">
        <v>4</v>
      </c>
      <c r="D60" t="s">
        <v>85</v>
      </c>
    </row>
    <row r="61" spans="1:4" x14ac:dyDescent="0.3">
      <c r="A61" t="s">
        <v>60</v>
      </c>
      <c r="B61" t="s">
        <v>4</v>
      </c>
      <c r="D61" t="s">
        <v>40</v>
      </c>
    </row>
    <row r="62" spans="1:4" x14ac:dyDescent="0.3">
      <c r="A62" t="s">
        <v>61</v>
      </c>
      <c r="B62" t="s">
        <v>4</v>
      </c>
      <c r="D62" t="s">
        <v>86</v>
      </c>
    </row>
    <row r="63" spans="1:4" x14ac:dyDescent="0.3">
      <c r="A63" t="s">
        <v>62</v>
      </c>
      <c r="B63" t="s">
        <v>4</v>
      </c>
      <c r="D63" t="s">
        <v>87</v>
      </c>
    </row>
    <row r="64" spans="1:4" x14ac:dyDescent="0.3">
      <c r="A64" t="s">
        <v>63</v>
      </c>
      <c r="B64" t="s">
        <v>4</v>
      </c>
      <c r="D64" t="s">
        <v>41</v>
      </c>
    </row>
    <row r="65" spans="1:4" x14ac:dyDescent="0.3">
      <c r="A65" t="s">
        <v>64</v>
      </c>
      <c r="B65" t="s">
        <v>4</v>
      </c>
      <c r="D65" t="s">
        <v>42</v>
      </c>
    </row>
    <row r="66" spans="1:4" x14ac:dyDescent="0.3">
      <c r="A66" t="s">
        <v>65</v>
      </c>
      <c r="B66" t="s">
        <v>4</v>
      </c>
      <c r="D66" t="s">
        <v>88</v>
      </c>
    </row>
    <row r="67" spans="1:4" x14ac:dyDescent="0.3">
      <c r="A67" t="s">
        <v>66</v>
      </c>
      <c r="B67" t="s">
        <v>67</v>
      </c>
      <c r="D67" t="s">
        <v>89</v>
      </c>
    </row>
    <row r="68" spans="1:4" x14ac:dyDescent="0.3">
      <c r="A68" t="s">
        <v>68</v>
      </c>
      <c r="B68" t="s">
        <v>67</v>
      </c>
      <c r="D68" t="s">
        <v>43</v>
      </c>
    </row>
    <row r="69" spans="1:4" x14ac:dyDescent="0.3">
      <c r="A69" t="s">
        <v>69</v>
      </c>
      <c r="B69" t="s">
        <v>67</v>
      </c>
      <c r="D69" t="s">
        <v>44</v>
      </c>
    </row>
    <row r="70" spans="1:4" x14ac:dyDescent="0.3">
      <c r="A70" t="s">
        <v>70</v>
      </c>
      <c r="B70" t="s">
        <v>67</v>
      </c>
      <c r="D70" t="s">
        <v>45</v>
      </c>
    </row>
    <row r="71" spans="1:4" x14ac:dyDescent="0.3">
      <c r="A71" t="s">
        <v>71</v>
      </c>
      <c r="B71" t="s">
        <v>67</v>
      </c>
      <c r="D71" t="s">
        <v>90</v>
      </c>
    </row>
    <row r="72" spans="1:4" x14ac:dyDescent="0.3">
      <c r="A72" t="s">
        <v>72</v>
      </c>
      <c r="B72" t="s">
        <v>67</v>
      </c>
      <c r="D72" t="s">
        <v>91</v>
      </c>
    </row>
    <row r="73" spans="1:4" x14ac:dyDescent="0.3">
      <c r="A73" t="s">
        <v>73</v>
      </c>
      <c r="B73" t="s">
        <v>67</v>
      </c>
      <c r="D73" t="s">
        <v>46</v>
      </c>
    </row>
    <row r="74" spans="1:4" x14ac:dyDescent="0.3">
      <c r="A74" t="s">
        <v>74</v>
      </c>
      <c r="B74" t="s">
        <v>67</v>
      </c>
      <c r="D74" t="s">
        <v>47</v>
      </c>
    </row>
    <row r="75" spans="1:4" x14ac:dyDescent="0.3">
      <c r="A75" t="s">
        <v>75</v>
      </c>
      <c r="B75" t="s">
        <v>67</v>
      </c>
      <c r="D75" t="s">
        <v>48</v>
      </c>
    </row>
    <row r="76" spans="1:4" x14ac:dyDescent="0.3">
      <c r="A76" t="s">
        <v>76</v>
      </c>
      <c r="B76" t="s">
        <v>67</v>
      </c>
      <c r="D76" t="s">
        <v>49</v>
      </c>
    </row>
    <row r="77" spans="1:4" x14ac:dyDescent="0.3">
      <c r="A77" t="s">
        <v>77</v>
      </c>
      <c r="B77" t="s">
        <v>67</v>
      </c>
      <c r="D77" t="s">
        <v>50</v>
      </c>
    </row>
    <row r="78" spans="1:4" x14ac:dyDescent="0.3">
      <c r="A78" t="s">
        <v>78</v>
      </c>
      <c r="B78" t="s">
        <v>67</v>
      </c>
      <c r="D78" t="s">
        <v>51</v>
      </c>
    </row>
    <row r="79" spans="1:4" x14ac:dyDescent="0.3">
      <c r="A79" t="s">
        <v>79</v>
      </c>
      <c r="B79" t="s">
        <v>67</v>
      </c>
      <c r="D79" t="s">
        <v>52</v>
      </c>
    </row>
    <row r="80" spans="1:4" x14ac:dyDescent="0.3">
      <c r="A80" t="s">
        <v>80</v>
      </c>
      <c r="B80" t="s">
        <v>67</v>
      </c>
      <c r="D80" t="s">
        <v>53</v>
      </c>
    </row>
    <row r="81" spans="1:4" x14ac:dyDescent="0.3">
      <c r="A81" t="s">
        <v>81</v>
      </c>
      <c r="B81" t="s">
        <v>67</v>
      </c>
      <c r="D81" t="s">
        <v>54</v>
      </c>
    </row>
    <row r="82" spans="1:4" x14ac:dyDescent="0.3">
      <c r="A82" t="s">
        <v>82</v>
      </c>
      <c r="B82" t="s">
        <v>67</v>
      </c>
      <c r="D82" t="s">
        <v>55</v>
      </c>
    </row>
    <row r="83" spans="1:4" x14ac:dyDescent="0.3">
      <c r="A83" t="s">
        <v>83</v>
      </c>
      <c r="B83" t="s">
        <v>67</v>
      </c>
      <c r="D83" t="s">
        <v>56</v>
      </c>
    </row>
    <row r="84" spans="1:4" x14ac:dyDescent="0.3">
      <c r="A84" t="s">
        <v>84</v>
      </c>
      <c r="B84" t="s">
        <v>67</v>
      </c>
      <c r="D84" t="s">
        <v>57</v>
      </c>
    </row>
    <row r="85" spans="1:4" x14ac:dyDescent="0.3">
      <c r="A85" t="s">
        <v>85</v>
      </c>
      <c r="B85" t="s">
        <v>67</v>
      </c>
      <c r="D85" t="s">
        <v>58</v>
      </c>
    </row>
    <row r="86" spans="1:4" x14ac:dyDescent="0.3">
      <c r="A86" t="s">
        <v>86</v>
      </c>
      <c r="B86" t="s">
        <v>67</v>
      </c>
      <c r="D86" t="s">
        <v>59</v>
      </c>
    </row>
    <row r="87" spans="1:4" x14ac:dyDescent="0.3">
      <c r="A87" t="s">
        <v>87</v>
      </c>
      <c r="B87" t="s">
        <v>67</v>
      </c>
      <c r="D87" t="s">
        <v>92</v>
      </c>
    </row>
    <row r="88" spans="1:4" x14ac:dyDescent="0.3">
      <c r="A88" t="s">
        <v>88</v>
      </c>
      <c r="B88" t="s">
        <v>67</v>
      </c>
      <c r="D88" t="s">
        <v>93</v>
      </c>
    </row>
    <row r="89" spans="1:4" x14ac:dyDescent="0.3">
      <c r="A89" t="s">
        <v>89</v>
      </c>
      <c r="B89" t="s">
        <v>67</v>
      </c>
      <c r="D89" t="s">
        <v>60</v>
      </c>
    </row>
    <row r="90" spans="1:4" x14ac:dyDescent="0.3">
      <c r="A90" t="s">
        <v>90</v>
      </c>
      <c r="B90" t="s">
        <v>67</v>
      </c>
      <c r="D90" t="s">
        <v>61</v>
      </c>
    </row>
    <row r="91" spans="1:4" x14ac:dyDescent="0.3">
      <c r="A91" t="s">
        <v>91</v>
      </c>
      <c r="B91" t="s">
        <v>67</v>
      </c>
      <c r="D91" t="s">
        <v>62</v>
      </c>
    </row>
    <row r="92" spans="1:4" x14ac:dyDescent="0.3">
      <c r="A92" t="s">
        <v>92</v>
      </c>
      <c r="B92" t="s">
        <v>67</v>
      </c>
      <c r="D92" t="s">
        <v>63</v>
      </c>
    </row>
    <row r="93" spans="1:4" x14ac:dyDescent="0.3">
      <c r="A93" t="s">
        <v>93</v>
      </c>
      <c r="B93" t="s">
        <v>67</v>
      </c>
      <c r="D93" t="s">
        <v>64</v>
      </c>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General Notes</vt:lpstr>
      <vt:lpstr>Applicant Instructions</vt:lpstr>
      <vt:lpstr>HTC Cost Examples</vt:lpstr>
      <vt:lpstr>NPA Cost Examples</vt:lpstr>
      <vt:lpstr>Costs</vt:lpstr>
      <vt:lpstr>HTC Cap Calculator</vt:lpstr>
      <vt:lpstr>Lists</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Colen, Matthew</dc:creator>
  <cp:lastModifiedBy>Kingsbury, Jennifer</cp:lastModifiedBy>
  <dcterms:created xsi:type="dcterms:W3CDTF">2024-04-23T15:21:14Z</dcterms:created>
  <dcterms:modified xsi:type="dcterms:W3CDTF">2025-04-25T16:23:22Z</dcterms:modified>
</cp:coreProperties>
</file>