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541862DC-7042-4623-A552-6FF5B2639996}" xr6:coauthVersionLast="47" xr6:coauthVersionMax="47" xr10:uidLastSave="{00000000-0000-0000-0000-000000000000}"/>
  <bookViews>
    <workbookView xWindow="-108" yWindow="-108" windowWidth="23256" windowHeight="12576" activeTab="1" xr2:uid="{00000000-000D-0000-FFFF-FFFF00000000}"/>
  </bookViews>
  <sheets>
    <sheet name="Overview" sheetId="2" r:id="rId1"/>
    <sheet name="Broadband Funding Templa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C23" i="1"/>
  <c r="E11" i="1"/>
  <c r="E5" i="1" l="1"/>
</calcChain>
</file>

<file path=xl/sharedStrings.xml><?xml version="1.0" encoding="utf-8"?>
<sst xmlns="http://schemas.openxmlformats.org/spreadsheetml/2006/main" count="70" uniqueCount="56">
  <si>
    <t>Purpose</t>
  </si>
  <si>
    <t>BEAD NOFO Requirement</t>
  </si>
  <si>
    <t>Initial Proposal Requirement</t>
  </si>
  <si>
    <r>
      <t xml:space="preserve">Source
</t>
    </r>
    <r>
      <rPr>
        <i/>
        <sz val="9"/>
        <color theme="1"/>
        <rFont val="Georgia"/>
        <family val="1"/>
      </rPr>
      <t>Name of federal agency/ other source of funding.</t>
    </r>
  </si>
  <si>
    <r>
      <t xml:space="preserve">Total
</t>
    </r>
    <r>
      <rPr>
        <i/>
        <sz val="9"/>
        <color theme="1"/>
        <rFont val="Georgia"/>
        <family val="1"/>
      </rPr>
      <t>Total amount of funds awarded by the listed source.</t>
    </r>
  </si>
  <si>
    <r>
      <t xml:space="preserve">Expended
</t>
    </r>
    <r>
      <rPr>
        <i/>
        <sz val="9"/>
        <color theme="1"/>
        <rFont val="Georgia"/>
        <family val="1"/>
      </rPr>
      <t>Total amount of funds expended to date.</t>
    </r>
  </si>
  <si>
    <r>
      <t xml:space="preserve">Available
</t>
    </r>
    <r>
      <rPr>
        <i/>
        <sz val="10"/>
        <color theme="1"/>
        <rFont val="Georgia"/>
        <family val="1"/>
      </rPr>
      <t>Total amount of remaining funds available to date.</t>
    </r>
  </si>
  <si>
    <r>
      <t xml:space="preserve">Purpose
</t>
    </r>
    <r>
      <rPr>
        <i/>
        <sz val="9"/>
        <color theme="1"/>
        <rFont val="Georgia"/>
        <family val="1"/>
      </rPr>
      <t>Indicate whether the broadband funding program was federal, state/territory, or locally funded.</t>
    </r>
  </si>
  <si>
    <t xml:space="preserve">The Eligible Entity must submit an attachment identifying existing sources of funding to deploy broadband and close the digital divide, which outlines the sources of funding, a brief description of the broadband deployment and other broadband-related activities, the total funding, the funding amount expended, and the remaining funding amount available.  NTIA will review the attachment to ensure alignment with the BEAD NOFO, the NTIA BEAD Challenge Process Policy Notice, and Initial Proposal requirements. </t>
  </si>
  <si>
    <r>
      <t xml:space="preserve">This template must align with Section IV.5.b.3 of the BEAD NOFO (page 31), outlining existing sources of funding to deploy broadband and close the digital divide. The template must also align with the NTIA BEAD Challenge Process Policy Notice, which  outlines the requirement to identify existing efforts funded by the federal government or an Eligible Entity within the jurisdiction of the Eligible Entity to deploy broadband and close the digital divide, including in Tribal Lands.
</t>
    </r>
    <r>
      <rPr>
        <b/>
        <sz val="11"/>
        <color theme="1"/>
        <rFont val="Georgia"/>
        <family val="1"/>
      </rPr>
      <t xml:space="preserve">Existing Broadband Funding Efforts: </t>
    </r>
    <r>
      <rPr>
        <sz val="11"/>
        <color theme="1"/>
        <rFont val="Georgia"/>
        <family val="1"/>
      </rPr>
      <t>Identify existing efforts funded by the federal government or an Eligible Entity within the jurisdiction of the Eligible Entity to deploy broadband and close the digital divide, including in Tribal Lands (BEAD NOFO, page 31).</t>
    </r>
  </si>
  <si>
    <t>Broadband Funding Sources - Example Template Overview</t>
  </si>
  <si>
    <t xml:space="preserve">Eligible Entities must identify any existing sources of funding to deploy broadband and close the digital divide. This template may be used to respond to the BEAD Initial Proposal intake question 1.1.1 for Existing Broadband Funding (Requirement 3). </t>
  </si>
  <si>
    <t>ARPA Broadband Infrastructure Program- funds originate from the U.S. Department of the Treasury’s Coronavirus Capital Projects Fund and the Coronavirus State Fiscal Recovery Fund.</t>
  </si>
  <si>
    <t xml:space="preserve">ARPA Cell Towers Program- funded through the U.S. Department of the Treasury Coronavirus State Fiscal Recovery Fund </t>
  </si>
  <si>
    <t>USDA -ReConnect Loan and Grant Program</t>
  </si>
  <si>
    <t>FCC- Rural Digital Opportunity Fund (RDOF)</t>
  </si>
  <si>
    <t>FCC- Connect America Fund (CAF)</t>
  </si>
  <si>
    <t>Designed to ensure that consumers in rural, insular, and high-cost areas have access to modern communications networks capable of providing voice and broadband service, both fixed and mobile, at rates that are reasonably comparable to those in urban areas.</t>
  </si>
  <si>
    <t>NTIA, Dept. of Commerce -Broadband Infrastructure Program</t>
  </si>
  <si>
    <t>FCC -Affordable Connectivity Program</t>
  </si>
  <si>
    <t>FCC -E-Rate</t>
  </si>
  <si>
    <t>FCC -Emergency Connectivity Fund</t>
  </si>
  <si>
    <t>NTIA, Dept. of Commerce- Broadband Equity, Access, and Deployment (BEAD) Program Planning Grant</t>
  </si>
  <si>
    <t>NTIA, Dept. of Commerce- Broadband Equity, Access, and Deployment (BEAD) Program</t>
  </si>
  <si>
    <t>NTIA, Dept. of Commerce -Digital Equity Act Planning Grant</t>
  </si>
  <si>
    <t>NTIA, Dept. of Commerce -Digital Equity Act Capacity Grant</t>
  </si>
  <si>
    <t>NTIA, Dept. of Commerce -Connecting Minority Communities Pilot Program</t>
  </si>
  <si>
    <t>NTIA, Dept. of Commerce -Enabling Middle Mile Broadband Infrastructure Program</t>
  </si>
  <si>
    <t>FCC-Affordable Connectivity Program Outreach Grant</t>
  </si>
  <si>
    <t xml:space="preserve">                                        </t>
  </si>
  <si>
    <t>Missouri Broadband Infrastructure Grant Program helps providers, communities, counties, and regions invest in building broadband infrastructure in unserved and underserved areas of the state through competitive grants. Federal funds appropriated by state legislature</t>
  </si>
  <si>
    <t>Provides funds for the cost of construction, improvement, or acquisition of facilities and equipment needed to provide high-speed internet service in eligible rural areas. Federally funded.</t>
  </si>
  <si>
    <t>N/A: Federally administered program; OBD does not track expenditures</t>
  </si>
  <si>
    <t>Designed to bring high speed fixed broadband service to rural homes and small businesses that lack it. Federally Funded.</t>
  </si>
  <si>
    <t xml:space="preserve"> Missouri Broadband Grant Program</t>
  </si>
  <si>
    <t xml:space="preserve">$0. Projects completed on reimbursement basis, with no outstanding deployment obligations. </t>
  </si>
  <si>
    <t>$4,865,099,251 available nationally as of October 2023 reimbursement.</t>
  </si>
  <si>
    <t>$250750378 (reimbursements authorized since 2016)</t>
  </si>
  <si>
    <t xml:space="preserve">$4,259,158,172 available in FY 2023 funding year nationally ($509,255,089 in approved disbursements of annual $4,768,413,261 cap; cap adjusted annually to account for inflation) </t>
  </si>
  <si>
    <t>To be determined</t>
  </si>
  <si>
    <t>Broadband Funding Sources - Missouri</t>
  </si>
  <si>
    <t>CARES Act Broadband Expansion</t>
  </si>
  <si>
    <t>Funding to ensure that all people and communities have the skills, technology, and capacity needed to reap the full benefits of our digital economy. Federally Funded.</t>
  </si>
  <si>
    <t>Helps colleges and institutions that serve minority and Tribal communities. Federally Funded.</t>
  </si>
  <si>
    <t>Provides funds to help reduce cost of bringing high-speed internet service to unserved and underserved communities by connecting local networks to major networks. Federally Funded.</t>
  </si>
  <si>
    <t>Provides 8 MO entities with the funding and resources needed to increase awareness of and participation in the ACP among those eligible households most in need of affordable connectivity. Federally Funded.</t>
  </si>
  <si>
    <t>Provides funds to eligible entities to develop state digital equity plans. Federally Funded.</t>
  </si>
  <si>
    <t>Provides funds to bring affordable, reliable high-speed internet to unserved and underserved locations and community anchor institutions. Federally Funded.</t>
  </si>
  <si>
    <t>Provides funds for eligible entities to carry out planning activities including outreach and engagement for the BEAD capacity funds. Federally Funded.</t>
  </si>
  <si>
    <t>Supports internet services and connected devices for students, school staff, and library patrons. Federally Funded.</t>
  </si>
  <si>
    <t>Connects schools and libraries to broadband.  It is the government's largest educational technology program. Federally Funded.</t>
  </si>
  <si>
    <t>Provides eligible households with a discount of up to $30/month for high-speed internet service and up to $100 discount toward a desktop, laptop, or tablet computer offered by participating ISPs. Federally Funded.</t>
  </si>
  <si>
    <t>Provided for ISPs to expand internet access to areas without service, especially to rural areas. Federally funded through award to the State of Missouri. Federally Funded.</t>
  </si>
  <si>
    <t>Provides state resources that help providers, communities, counties, and regions invest in building broadband infrastructure in unserved and underserved areas of the state. State Funded.</t>
  </si>
  <si>
    <t>Cell Towers Grant will fund the construction, retrofitting, or refurbishment of towers on public lands improving access for those who depend on cellular service for internet. The program will target areas with less than 50 persons per square mile. Federal funds appropriated by state legislature.</t>
  </si>
  <si>
    <t>Funding to libraries, health-care facilities, and internet service providers to address connectivity challenges.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</si>
</sst>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8" formatCode="_(&quot;$&quot;* #,##0_);_(&quot;$&quot;* \(#,##0\);_(&quot;$&quot;* &quot;-&quot;??_);_(@_)"/>
  </numFmts>
  <fonts count="13" x14ac:knownFonts="1">
    <font>
      <sz val="11"/>
      <color theme="1"/>
      <name val="Calibri"/>
      <family val="2"/>
      <scheme val="minor"/>
    </font>
    <font>
      <sz val="8"/>
      <name val="Calibri"/>
      <family val="2"/>
      <scheme val="minor"/>
    </font>
    <font>
      <b/>
      <sz val="11"/>
      <color theme="1"/>
      <name val="Georgia"/>
      <family val="1"/>
    </font>
    <font>
      <i/>
      <sz val="9"/>
      <color theme="1"/>
      <name val="Georgia"/>
      <family val="1"/>
    </font>
    <font>
      <i/>
      <sz val="10"/>
      <color theme="1"/>
      <name val="Georgia"/>
      <family val="1"/>
    </font>
    <font>
      <b/>
      <sz val="16"/>
      <color theme="0"/>
      <name val="Georgia"/>
      <family val="1"/>
    </font>
    <font>
      <sz val="11"/>
      <color theme="0" tint="-0.34998626667073579"/>
      <name val="Georgia"/>
      <family val="1"/>
    </font>
    <font>
      <sz val="11"/>
      <color theme="1"/>
      <name val="Georgia"/>
      <family val="1"/>
    </font>
    <font>
      <b/>
      <sz val="16"/>
      <color rgb="FFFFFFFF"/>
      <name val="Georgia"/>
      <family val="1"/>
    </font>
    <font>
      <sz val="11"/>
      <color rgb="FF000000"/>
      <name val="Calibri"/>
      <family val="2"/>
      <scheme val="minor"/>
    </font>
    <font>
      <sz val="11"/>
      <color rgb="FF212529"/>
      <name val="Calibri"/>
      <family val="2"/>
      <scheme val="minor"/>
    </font>
    <font>
      <sz val="11"/>
      <color rgb="FF1B1B1B"/>
      <name val="Calibri"/>
      <family val="2"/>
      <scheme val="minor"/>
    </font>
    <font>
      <sz val="11"/>
      <color theme="1"/>
      <name val="Calibri"/>
      <family val="2"/>
      <scheme val="minor"/>
    </font>
  </fonts>
  <fills count="7">
    <fill>
      <patternFill patternType="none"/>
    </fill>
    <fill>
      <patternFill patternType="gray125"/>
    </fill>
    <fill>
      <patternFill patternType="solid">
        <fgColor rgb="FF0A2458"/>
        <bgColor indexed="64"/>
      </patternFill>
    </fill>
    <fill>
      <patternFill patternType="solid">
        <fgColor rgb="FFD1D6E7"/>
        <bgColor indexed="64"/>
      </patternFill>
    </fill>
    <fill>
      <patternFill patternType="solid">
        <fgColor theme="0" tint="-4.9989318521683403E-2"/>
        <bgColor indexed="64"/>
      </patternFill>
    </fill>
    <fill>
      <patternFill patternType="solid">
        <fgColor theme="0"/>
        <bgColor indexed="64"/>
      </patternFill>
    </fill>
    <fill>
      <patternFill patternType="solid">
        <fgColor rgb="FFE7E6E6"/>
        <bgColor indexed="64"/>
      </patternFill>
    </fill>
  </fills>
  <borders count="17">
    <border>
      <left/>
      <right/>
      <top/>
      <bottom/>
      <diagonal/>
    </border>
    <border>
      <left style="thin">
        <color theme="0"/>
      </left>
      <right style="thin">
        <color theme="0"/>
      </right>
      <top style="thin">
        <color theme="0"/>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medium">
        <color rgb="FFFF0030"/>
      </bottom>
      <diagonal/>
    </border>
    <border>
      <left style="thin">
        <color theme="0" tint="-0.14999847407452621"/>
      </left>
      <right style="thin">
        <color theme="0" tint="-0.14999847407452621"/>
      </right>
      <top/>
      <bottom style="thin">
        <color theme="0" tint="-0.14999847407452621"/>
      </bottom>
      <diagonal/>
    </border>
    <border>
      <left style="thin">
        <color indexed="64"/>
      </left>
      <right style="thin">
        <color indexed="64"/>
      </right>
      <top style="thin">
        <color indexed="64"/>
      </top>
      <bottom style="thin">
        <color indexed="64"/>
      </bottom>
      <diagonal/>
    </border>
    <border>
      <left/>
      <right style="thin">
        <color theme="0" tint="-0.14999847407452621"/>
      </right>
      <top style="thin">
        <color theme="0" tint="-0.14999847407452621"/>
      </top>
      <bottom style="thin">
        <color theme="0" tint="-0.149998474074526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theme="0"/>
      </right>
      <top/>
      <bottom style="thin">
        <color theme="0"/>
      </bottom>
      <diagonal/>
    </border>
  </borders>
  <cellStyleXfs count="2">
    <xf numFmtId="0" fontId="0" fillId="0" borderId="0"/>
    <xf numFmtId="44" fontId="12" fillId="0" borderId="0" applyFont="0" applyFill="0" applyBorder="0" applyAlignment="0" applyProtection="0"/>
  </cellStyleXfs>
  <cellXfs count="79">
    <xf numFmtId="0" fontId="0" fillId="0" borderId="0" xfId="0"/>
    <xf numFmtId="0" fontId="0" fillId="0" borderId="1" xfId="0" applyBorder="1"/>
    <xf numFmtId="0" fontId="0" fillId="0" borderId="3" xfId="0" applyBorder="1"/>
    <xf numFmtId="0" fontId="0" fillId="0" borderId="4" xfId="0" applyBorder="1"/>
    <xf numFmtId="0" fontId="0" fillId="2" borderId="0" xfId="0" applyFill="1"/>
    <xf numFmtId="0" fontId="0" fillId="2" borderId="5" xfId="0" applyFill="1" applyBorder="1"/>
    <xf numFmtId="0" fontId="2" fillId="3" borderId="2" xfId="0" applyFont="1" applyFill="1" applyBorder="1" applyAlignment="1">
      <alignment vertical="top" wrapText="1"/>
    </xf>
    <xf numFmtId="0" fontId="2" fillId="3" borderId="6" xfId="0" applyFont="1" applyFill="1" applyBorder="1" applyAlignment="1">
      <alignment vertical="top" wrapText="1"/>
    </xf>
    <xf numFmtId="0" fontId="2" fillId="4" borderId="7" xfId="0" applyFont="1" applyFill="1" applyBorder="1" applyAlignment="1">
      <alignment horizontal="center" vertical="center"/>
    </xf>
    <xf numFmtId="0" fontId="7" fillId="0" borderId="0" xfId="0" applyFont="1"/>
    <xf numFmtId="0" fontId="7" fillId="0" borderId="7" xfId="0" applyFont="1" applyBorder="1" applyAlignment="1">
      <alignment wrapText="1"/>
    </xf>
    <xf numFmtId="0" fontId="2" fillId="4" borderId="7" xfId="0" applyFont="1" applyFill="1" applyBorder="1" applyAlignment="1">
      <alignment horizontal="center" vertical="center" wrapText="1"/>
    </xf>
    <xf numFmtId="0" fontId="5" fillId="2" borderId="0" xfId="0" applyFont="1" applyFill="1" applyAlignment="1">
      <alignment horizontal="center" vertical="center" wrapText="1"/>
    </xf>
    <xf numFmtId="0" fontId="6" fillId="0" borderId="0" xfId="0" applyFont="1"/>
    <xf numFmtId="0" fontId="7" fillId="0" borderId="7" xfId="0" applyFont="1" applyBorder="1" applyAlignment="1">
      <alignment vertical="top" wrapText="1"/>
    </xf>
    <xf numFmtId="0" fontId="7" fillId="0" borderId="1" xfId="0" applyFont="1" applyBorder="1"/>
    <xf numFmtId="0" fontId="7" fillId="5" borderId="0" xfId="0" applyFont="1" applyFill="1"/>
    <xf numFmtId="0" fontId="0" fillId="5" borderId="0" xfId="0" applyFill="1"/>
    <xf numFmtId="0" fontId="0" fillId="5" borderId="4" xfId="0" applyFill="1" applyBorder="1"/>
    <xf numFmtId="0" fontId="6" fillId="0" borderId="8" xfId="0" applyFont="1" applyBorder="1"/>
    <xf numFmtId="0" fontId="0" fillId="6" borderId="11" xfId="0" applyFill="1" applyBorder="1" applyAlignment="1">
      <alignment vertical="center" wrapText="1"/>
    </xf>
    <xf numFmtId="0" fontId="0" fillId="6" borderId="12" xfId="0" applyFill="1" applyBorder="1" applyAlignment="1">
      <alignment vertical="center" wrapText="1"/>
    </xf>
    <xf numFmtId="8" fontId="0" fillId="6" borderId="12" xfId="0" applyNumberFormat="1" applyFill="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8" fontId="0" fillId="0" borderId="12" xfId="0" applyNumberFormat="1" applyBorder="1" applyAlignment="1">
      <alignment vertical="center" wrapText="1"/>
    </xf>
    <xf numFmtId="6" fontId="0" fillId="0" borderId="12" xfId="0" applyNumberFormat="1" applyBorder="1" applyAlignment="1">
      <alignment vertical="center" wrapText="1"/>
    </xf>
    <xf numFmtId="0" fontId="9" fillId="0" borderId="15" xfId="0" applyFont="1" applyBorder="1" applyAlignment="1">
      <alignment vertical="center" wrapText="1"/>
    </xf>
    <xf numFmtId="0" fontId="10" fillId="0" borderId="15" xfId="0" applyFont="1" applyBorder="1" applyAlignment="1">
      <alignment vertical="center" wrapText="1"/>
    </xf>
    <xf numFmtId="8" fontId="9" fillId="0" borderId="15" xfId="0" applyNumberFormat="1" applyFont="1" applyBorder="1" applyAlignment="1">
      <alignment vertical="center" wrapText="1"/>
    </xf>
    <xf numFmtId="0" fontId="0" fillId="0" borderId="15" xfId="0" applyBorder="1" applyAlignment="1">
      <alignment vertical="center" wrapText="1"/>
    </xf>
    <xf numFmtId="0" fontId="9" fillId="6" borderId="15" xfId="0" applyFont="1" applyFill="1" applyBorder="1" applyAlignment="1">
      <alignment vertical="center" wrapText="1"/>
    </xf>
    <xf numFmtId="0" fontId="10" fillId="6" borderId="15" xfId="0" applyFont="1" applyFill="1" applyBorder="1" applyAlignment="1">
      <alignment vertical="center" wrapText="1"/>
    </xf>
    <xf numFmtId="8" fontId="9" fillId="6" borderId="15" xfId="0" applyNumberFormat="1" applyFont="1" applyFill="1" applyBorder="1" applyAlignment="1">
      <alignment vertical="center" wrapText="1"/>
    </xf>
    <xf numFmtId="0" fontId="0" fillId="6" borderId="15" xfId="0" applyFill="1" applyBorder="1" applyAlignment="1">
      <alignment vertical="center" wrapText="1"/>
    </xf>
    <xf numFmtId="0" fontId="9" fillId="6" borderId="11" xfId="0" applyFont="1" applyFill="1" applyBorder="1" applyAlignment="1">
      <alignment vertical="center" wrapText="1"/>
    </xf>
    <xf numFmtId="0" fontId="9" fillId="0" borderId="11" xfId="0" applyFont="1" applyBorder="1" applyAlignment="1">
      <alignment vertical="center" wrapText="1"/>
    </xf>
    <xf numFmtId="0" fontId="0" fillId="6" borderId="9" xfId="0" applyFill="1" applyBorder="1" applyAlignment="1">
      <alignment vertical="center" wrapText="1"/>
    </xf>
    <xf numFmtId="0" fontId="0" fillId="6" borderId="10" xfId="0" applyFill="1" applyBorder="1" applyAlignment="1">
      <alignment vertical="center" wrapText="1"/>
    </xf>
    <xf numFmtId="8" fontId="0" fillId="6" borderId="10" xfId="0" applyNumberFormat="1" applyFill="1" applyBorder="1" applyAlignment="1">
      <alignment vertical="center" wrapText="1"/>
    </xf>
    <xf numFmtId="8" fontId="0" fillId="6" borderId="14" xfId="0" applyNumberFormat="1" applyFill="1" applyBorder="1" applyAlignment="1">
      <alignment vertical="center" wrapText="1"/>
    </xf>
    <xf numFmtId="0" fontId="9" fillId="6" borderId="14" xfId="0" applyFont="1" applyFill="1" applyBorder="1" applyAlignment="1">
      <alignment vertical="center" wrapText="1"/>
    </xf>
    <xf numFmtId="8" fontId="0" fillId="0" borderId="15" xfId="0" applyNumberFormat="1" applyBorder="1" applyAlignment="1">
      <alignment vertical="center" wrapText="1"/>
    </xf>
    <xf numFmtId="8" fontId="0" fillId="6" borderId="15" xfId="0" applyNumberFormat="1" applyFill="1" applyBorder="1" applyAlignment="1">
      <alignment vertical="center" wrapText="1"/>
    </xf>
    <xf numFmtId="0" fontId="9" fillId="6" borderId="15" xfId="0" applyFont="1" applyFill="1" applyBorder="1" applyAlignment="1">
      <alignment vertical="center" wrapText="1"/>
    </xf>
    <xf numFmtId="0" fontId="9" fillId="6" borderId="13" xfId="0" applyFont="1" applyFill="1" applyBorder="1" applyAlignment="1">
      <alignment vertical="center" wrapText="1"/>
    </xf>
    <xf numFmtId="0" fontId="9" fillId="6" borderId="11" xfId="0" applyFont="1" applyFill="1" applyBorder="1" applyAlignment="1">
      <alignment vertical="center" wrapText="1"/>
    </xf>
    <xf numFmtId="0" fontId="10" fillId="6" borderId="15" xfId="0" applyFont="1" applyFill="1" applyBorder="1" applyAlignment="1">
      <alignment vertical="center" wrapText="1"/>
    </xf>
    <xf numFmtId="0" fontId="10" fillId="6" borderId="13" xfId="0" applyFont="1" applyFill="1" applyBorder="1" applyAlignment="1">
      <alignment vertical="center" wrapText="1"/>
    </xf>
    <xf numFmtId="0" fontId="0" fillId="6" borderId="15" xfId="0" applyFill="1" applyBorder="1" applyAlignment="1">
      <alignment vertical="center" wrapText="1"/>
    </xf>
    <xf numFmtId="0" fontId="0" fillId="6" borderId="13" xfId="0" applyFill="1" applyBorder="1" applyAlignment="1">
      <alignment vertical="center" wrapText="1"/>
    </xf>
    <xf numFmtId="0" fontId="0" fillId="6" borderId="11" xfId="0" applyFill="1" applyBorder="1" applyAlignment="1">
      <alignment vertical="center" wrapText="1"/>
    </xf>
    <xf numFmtId="0" fontId="9" fillId="0" borderId="15" xfId="0" applyFont="1" applyBorder="1" applyAlignment="1">
      <alignment vertical="center" wrapText="1"/>
    </xf>
    <xf numFmtId="0" fontId="9" fillId="0" borderId="11" xfId="0" applyFont="1" applyBorder="1" applyAlignment="1">
      <alignment vertical="center" wrapText="1"/>
    </xf>
    <xf numFmtId="0" fontId="0" fillId="0" borderId="15" xfId="0" applyBorder="1" applyAlignment="1">
      <alignment vertical="center" wrapText="1"/>
    </xf>
    <xf numFmtId="0" fontId="0" fillId="0" borderId="11" xfId="0" applyBorder="1" applyAlignment="1">
      <alignment vertical="center" wrapText="1"/>
    </xf>
    <xf numFmtId="8" fontId="0" fillId="0" borderId="15" xfId="0" applyNumberFormat="1" applyBorder="1" applyAlignment="1">
      <alignment vertical="center" wrapText="1"/>
    </xf>
    <xf numFmtId="8" fontId="0" fillId="0" borderId="11" xfId="0" applyNumberFormat="1" applyBorder="1" applyAlignment="1">
      <alignment vertical="center" wrapText="1"/>
    </xf>
    <xf numFmtId="8" fontId="0" fillId="6" borderId="15" xfId="0" applyNumberFormat="1" applyFill="1" applyBorder="1" applyAlignment="1">
      <alignment vertical="center" wrapText="1"/>
    </xf>
    <xf numFmtId="8" fontId="0" fillId="6" borderId="11" xfId="0" applyNumberFormat="1" applyFill="1" applyBorder="1" applyAlignment="1">
      <alignment vertical="center" wrapText="1"/>
    </xf>
    <xf numFmtId="0" fontId="11" fillId="0" borderId="15" xfId="0" applyFont="1" applyBorder="1" applyAlignment="1">
      <alignment vertical="center" wrapText="1"/>
    </xf>
    <xf numFmtId="0" fontId="11" fillId="0" borderId="11" xfId="0" applyFont="1" applyBorder="1" applyAlignment="1">
      <alignment vertical="center" wrapText="1"/>
    </xf>
    <xf numFmtId="8" fontId="9" fillId="6" borderId="15" xfId="0" applyNumberFormat="1" applyFont="1" applyFill="1" applyBorder="1" applyAlignment="1">
      <alignment vertical="center" wrapText="1"/>
    </xf>
    <xf numFmtId="8" fontId="9" fillId="6" borderId="11" xfId="0" applyNumberFormat="1" applyFont="1" applyFill="1" applyBorder="1" applyAlignment="1">
      <alignment vertical="center" wrapText="1"/>
    </xf>
    <xf numFmtId="0" fontId="8" fillId="2" borderId="0" xfId="0" applyFont="1" applyFill="1" applyAlignment="1">
      <alignment horizontal="center" vertical="center" wrapText="1"/>
    </xf>
    <xf numFmtId="0" fontId="5" fillId="2" borderId="0" xfId="0" applyFont="1" applyFill="1" applyAlignment="1">
      <alignment horizontal="center" vertical="center"/>
    </xf>
    <xf numFmtId="44" fontId="0" fillId="6" borderId="10" xfId="1" applyFont="1" applyFill="1" applyBorder="1" applyAlignment="1">
      <alignment vertical="center" wrapText="1"/>
    </xf>
    <xf numFmtId="44" fontId="0" fillId="0" borderId="15" xfId="1" applyFont="1" applyBorder="1" applyAlignment="1">
      <alignment vertical="center" wrapText="1"/>
    </xf>
    <xf numFmtId="6" fontId="0" fillId="0" borderId="9" xfId="0" applyNumberFormat="1" applyBorder="1"/>
    <xf numFmtId="44" fontId="0" fillId="6" borderId="15" xfId="1" applyFont="1" applyFill="1" applyBorder="1" applyAlignment="1">
      <alignment vertical="center" wrapText="1"/>
    </xf>
    <xf numFmtId="6" fontId="0" fillId="6" borderId="15" xfId="0" applyNumberFormat="1" applyFill="1" applyBorder="1" applyAlignment="1">
      <alignment vertical="center" wrapText="1"/>
    </xf>
    <xf numFmtId="0" fontId="0" fillId="5" borderId="15" xfId="0" applyFill="1" applyBorder="1" applyAlignment="1">
      <alignment vertical="center" wrapText="1"/>
    </xf>
    <xf numFmtId="0" fontId="0" fillId="5" borderId="11" xfId="0" applyFill="1" applyBorder="1" applyAlignment="1">
      <alignment vertical="center" wrapText="1"/>
    </xf>
    <xf numFmtId="0" fontId="0" fillId="6" borderId="14" xfId="0" applyFill="1" applyBorder="1" applyAlignment="1">
      <alignment vertical="center" wrapText="1"/>
    </xf>
    <xf numFmtId="0" fontId="0" fillId="0" borderId="16" xfId="0" applyBorder="1"/>
    <xf numFmtId="0" fontId="0" fillId="5" borderId="7" xfId="0" applyFill="1" applyBorder="1" applyAlignment="1">
      <alignment wrapText="1"/>
    </xf>
    <xf numFmtId="168" fontId="0" fillId="0" borderId="7" xfId="1" applyNumberFormat="1" applyFont="1" applyBorder="1" applyAlignment="1">
      <alignment wrapText="1"/>
    </xf>
    <xf numFmtId="44" fontId="0" fillId="5" borderId="7" xfId="1" applyFont="1" applyFill="1" applyBorder="1" applyAlignment="1">
      <alignment wrapText="1"/>
    </xf>
    <xf numFmtId="0" fontId="0" fillId="0" borderId="7" xfId="0" applyBorder="1" applyAlignment="1">
      <alignment wrapText="1"/>
    </xf>
  </cellXfs>
  <cellStyles count="2">
    <cellStyle name="Currency" xfId="1" builtinId="4"/>
    <cellStyle name="Normal" xfId="0" builtinId="0"/>
  </cellStyles>
  <dxfs count="0"/>
  <tableStyles count="0" defaultTableStyle="TableStyleMedium2" defaultPivotStyle="PivotStyleLight16"/>
  <colors>
    <mruColors>
      <color rgb="FFF2F3F8"/>
      <color rgb="FF0A2458"/>
      <color rgb="FFFF0030"/>
      <color rgb="FFD1D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186765</xdr:colOff>
      <xdr:row>0</xdr:row>
      <xdr:rowOff>0</xdr:rowOff>
    </xdr:from>
    <xdr:to>
      <xdr:col>0</xdr:col>
      <xdr:colOff>1371422</xdr:colOff>
      <xdr:row>3</xdr:row>
      <xdr:rowOff>34738</xdr:rowOff>
    </xdr:to>
    <xdr:pic>
      <xdr:nvPicPr>
        <xdr:cNvPr id="4" name="Picture 3">
          <a:extLst>
            <a:ext uri="{FF2B5EF4-FFF2-40B4-BE49-F238E27FC236}">
              <a16:creationId xmlns:a16="http://schemas.microsoft.com/office/drawing/2014/main" id="{0EE24A25-4B9D-471B-94E8-C557C2EDA1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765" y="0"/>
          <a:ext cx="1184657" cy="8348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186765</xdr:colOff>
      <xdr:row>0</xdr:row>
      <xdr:rowOff>89648</xdr:rowOff>
    </xdr:from>
    <xdr:to>
      <xdr:col>0</xdr:col>
      <xdr:colOff>1371422</xdr:colOff>
      <xdr:row>2</xdr:row>
      <xdr:rowOff>55806</xdr:rowOff>
    </xdr:to>
    <xdr:pic>
      <xdr:nvPicPr>
        <xdr:cNvPr id="2" name="Picture 3">
          <a:extLst>
            <a:ext uri="{FF2B5EF4-FFF2-40B4-BE49-F238E27FC236}">
              <a16:creationId xmlns:a16="http://schemas.microsoft.com/office/drawing/2014/main" id="{F228399E-B600-43DC-AC7E-D64667FA5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765" y="89648"/>
          <a:ext cx="1184657" cy="585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showGridLines="0" topLeftCell="B1" zoomScale="80" zoomScaleNormal="80" workbookViewId="0">
      <selection activeCell="B4" sqref="B4"/>
    </sheetView>
  </sheetViews>
  <sheetFormatPr defaultRowHeight="14.4" x14ac:dyDescent="0.3"/>
  <cols>
    <col min="1" max="1" width="28.77734375" customWidth="1"/>
    <col min="2" max="2" width="203.21875" customWidth="1"/>
  </cols>
  <sheetData>
    <row r="1" spans="1:2" s="1" customFormat="1" x14ac:dyDescent="0.3">
      <c r="A1" s="4"/>
      <c r="B1" s="4"/>
    </row>
    <row r="2" spans="1:2" s="1" customFormat="1" ht="33.6" customHeight="1" x14ac:dyDescent="0.3">
      <c r="A2" s="4"/>
      <c r="B2" s="12" t="s">
        <v>10</v>
      </c>
    </row>
    <row r="3" spans="1:2" s="1" customFormat="1" ht="15" thickBot="1" x14ac:dyDescent="0.35">
      <c r="A3" s="5"/>
      <c r="B3" s="5"/>
    </row>
    <row r="4" spans="1:2" ht="43.5" customHeight="1" x14ac:dyDescent="0.3">
      <c r="A4" s="11" t="s">
        <v>2</v>
      </c>
      <c r="B4" s="10" t="s">
        <v>11</v>
      </c>
    </row>
    <row r="5" spans="1:2" ht="48" customHeight="1" x14ac:dyDescent="0.3">
      <c r="A5" s="8" t="s">
        <v>0</v>
      </c>
      <c r="B5" s="10" t="s">
        <v>8</v>
      </c>
    </row>
    <row r="6" spans="1:2" ht="82.8" x14ac:dyDescent="0.3">
      <c r="A6" s="11" t="s">
        <v>1</v>
      </c>
      <c r="B6" s="14" t="s">
        <v>9</v>
      </c>
    </row>
    <row r="7" spans="1:2" x14ac:dyDescent="0.3">
      <c r="A7" s="9"/>
      <c r="B7" s="9"/>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
  <sheetViews>
    <sheetView tabSelected="1" zoomScaleNormal="100" workbookViewId="0">
      <pane xSplit="5" ySplit="4" topLeftCell="G5" activePane="bottomRight" state="frozen"/>
      <selection pane="topRight" activeCell="G1" sqref="G1"/>
      <selection pane="bottomLeft" activeCell="A5" sqref="A5"/>
      <selection pane="bottomRight" activeCell="B30" sqref="B30"/>
    </sheetView>
  </sheetViews>
  <sheetFormatPr defaultColWidth="8.77734375" defaultRowHeight="14.4" x14ac:dyDescent="0.3"/>
  <cols>
    <col min="1" max="1" width="32.33203125" style="1" bestFit="1" customWidth="1"/>
    <col min="2" max="2" width="63.44140625" style="1" customWidth="1"/>
    <col min="3" max="3" width="27.77734375" style="1" bestFit="1" customWidth="1"/>
    <col min="4" max="4" width="31.88671875" style="1" bestFit="1" customWidth="1"/>
    <col min="5" max="5" width="31.77734375" style="1" customWidth="1"/>
    <col min="6" max="16384" width="8.77734375" style="1"/>
  </cols>
  <sheetData>
    <row r="1" spans="1:6" x14ac:dyDescent="0.3">
      <c r="A1" s="4"/>
      <c r="B1" s="4"/>
      <c r="C1" s="4"/>
      <c r="D1" s="4"/>
      <c r="E1" s="4"/>
    </row>
    <row r="2" spans="1:6" ht="33.6" customHeight="1" x14ac:dyDescent="0.3">
      <c r="A2" s="4"/>
      <c r="B2" s="64" t="s">
        <v>40</v>
      </c>
      <c r="C2" s="65"/>
      <c r="D2" s="65"/>
      <c r="E2" s="65"/>
    </row>
    <row r="3" spans="1:6" ht="15" thickBot="1" x14ac:dyDescent="0.35">
      <c r="A3" s="5"/>
      <c r="B3" s="5"/>
      <c r="C3" s="5"/>
      <c r="D3" s="5"/>
      <c r="E3" s="5"/>
    </row>
    <row r="4" spans="1:6" ht="40.799999999999997" thickBot="1" x14ac:dyDescent="0.35">
      <c r="A4" s="6" t="s">
        <v>3</v>
      </c>
      <c r="B4" s="6" t="s">
        <v>7</v>
      </c>
      <c r="C4" s="7" t="s">
        <v>4</v>
      </c>
      <c r="D4" s="7" t="s">
        <v>5</v>
      </c>
      <c r="E4" s="7" t="s">
        <v>6</v>
      </c>
    </row>
    <row r="5" spans="1:6" s="15" customFormat="1" ht="87" thickBot="1" x14ac:dyDescent="0.3">
      <c r="A5" s="37" t="s">
        <v>12</v>
      </c>
      <c r="B5" s="38" t="s">
        <v>30</v>
      </c>
      <c r="C5" s="39">
        <v>261139583.63</v>
      </c>
      <c r="D5" s="66">
        <v>19927672.91</v>
      </c>
      <c r="E5" s="39">
        <f>C5-D5</f>
        <v>241211910.72</v>
      </c>
    </row>
    <row r="6" spans="1:6" s="15" customFormat="1" ht="75" customHeight="1" thickBot="1" x14ac:dyDescent="0.3">
      <c r="A6" s="23" t="s">
        <v>13</v>
      </c>
      <c r="B6" s="24" t="s">
        <v>54</v>
      </c>
      <c r="C6" s="25">
        <v>20000000</v>
      </c>
      <c r="D6" s="26">
        <v>12022081.9</v>
      </c>
      <c r="E6" s="25">
        <f>C6-D6</f>
        <v>7977918.0999999996</v>
      </c>
    </row>
    <row r="7" spans="1:6" s="15" customFormat="1" ht="43.8" thickBot="1" x14ac:dyDescent="0.3">
      <c r="A7" s="20" t="s">
        <v>14</v>
      </c>
      <c r="B7" s="21" t="s">
        <v>31</v>
      </c>
      <c r="C7" s="22">
        <v>396240307</v>
      </c>
      <c r="D7" s="21" t="s">
        <v>32</v>
      </c>
      <c r="E7" s="21" t="s">
        <v>32</v>
      </c>
    </row>
    <row r="8" spans="1:6" s="15" customFormat="1" ht="43.8" thickBot="1" x14ac:dyDescent="0.3">
      <c r="A8" s="27" t="s">
        <v>15</v>
      </c>
      <c r="B8" s="28" t="s">
        <v>33</v>
      </c>
      <c r="C8" s="29">
        <v>346297660.19999999</v>
      </c>
      <c r="D8" s="30" t="s">
        <v>32</v>
      </c>
      <c r="E8" s="30" t="s">
        <v>32</v>
      </c>
    </row>
    <row r="9" spans="1:6" s="15" customFormat="1" ht="58.2" thickBot="1" x14ac:dyDescent="0.3">
      <c r="A9" s="31" t="s">
        <v>16</v>
      </c>
      <c r="B9" s="32" t="s">
        <v>17</v>
      </c>
      <c r="C9" s="33">
        <v>254773117.90000001</v>
      </c>
      <c r="D9" s="30" t="s">
        <v>32</v>
      </c>
      <c r="E9" s="30" t="s">
        <v>32</v>
      </c>
    </row>
    <row r="10" spans="1:6" s="15" customFormat="1" ht="92.4" customHeight="1" thickBot="1" x14ac:dyDescent="0.3">
      <c r="A10" s="27" t="s">
        <v>34</v>
      </c>
      <c r="B10" s="30" t="s">
        <v>53</v>
      </c>
      <c r="C10" s="42">
        <v>3050000</v>
      </c>
      <c r="D10" s="67">
        <v>3022373</v>
      </c>
      <c r="E10" s="30" t="s">
        <v>35</v>
      </c>
    </row>
    <row r="11" spans="1:6" s="13" customFormat="1" ht="43.8" thickBot="1" x14ac:dyDescent="0.3">
      <c r="A11" s="31" t="s">
        <v>18</v>
      </c>
      <c r="B11" s="34" t="s">
        <v>52</v>
      </c>
      <c r="C11" s="43">
        <v>42241427</v>
      </c>
      <c r="D11" s="43">
        <v>20764697.190000001</v>
      </c>
      <c r="E11" s="43">
        <f>C11-D11</f>
        <v>21476729.809999999</v>
      </c>
      <c r="F11" s="19"/>
    </row>
    <row r="12" spans="1:6" s="16" customFormat="1" ht="43.8" thickBot="1" x14ac:dyDescent="0.35">
      <c r="A12" s="27" t="s">
        <v>19</v>
      </c>
      <c r="B12" s="30" t="s">
        <v>51</v>
      </c>
      <c r="C12" s="29">
        <v>167738701</v>
      </c>
      <c r="D12" s="68">
        <v>167738701</v>
      </c>
      <c r="E12" s="30" t="s">
        <v>36</v>
      </c>
    </row>
    <row r="13" spans="1:6" s="16" customFormat="1" ht="87" thickBot="1" x14ac:dyDescent="0.3">
      <c r="A13" s="31" t="s">
        <v>20</v>
      </c>
      <c r="B13" s="32" t="s">
        <v>50</v>
      </c>
      <c r="C13" s="69" t="s">
        <v>37</v>
      </c>
      <c r="D13" s="34">
        <v>250750378</v>
      </c>
      <c r="E13" s="70" t="s">
        <v>38</v>
      </c>
    </row>
    <row r="14" spans="1:6" s="16" customFormat="1" ht="29.4" thickBot="1" x14ac:dyDescent="0.3">
      <c r="A14" s="27" t="s">
        <v>21</v>
      </c>
      <c r="B14" s="30" t="s">
        <v>49</v>
      </c>
      <c r="C14" s="29">
        <v>121890657.81999999</v>
      </c>
      <c r="D14" s="67">
        <v>89042278.680000007</v>
      </c>
      <c r="E14" s="42">
        <v>32848379.140000001</v>
      </c>
    </row>
    <row r="15" spans="1:6" s="3" customFormat="1" ht="28.2" customHeight="1" x14ac:dyDescent="0.3">
      <c r="A15" s="44" t="s">
        <v>22</v>
      </c>
      <c r="B15" s="49" t="s">
        <v>48</v>
      </c>
      <c r="C15" s="62">
        <v>2147304.59</v>
      </c>
      <c r="D15" s="58">
        <v>233874.92</v>
      </c>
      <c r="E15" s="58">
        <v>1913429.67</v>
      </c>
    </row>
    <row r="16" spans="1:6" ht="15" thickBot="1" x14ac:dyDescent="0.35">
      <c r="A16" s="46"/>
      <c r="B16" s="51"/>
      <c r="C16" s="63"/>
      <c r="D16" s="59"/>
      <c r="E16" s="59"/>
    </row>
    <row r="17" spans="1:6" ht="43.8" thickBot="1" x14ac:dyDescent="0.35">
      <c r="A17" s="36" t="s">
        <v>23</v>
      </c>
      <c r="B17" s="24" t="s">
        <v>47</v>
      </c>
      <c r="C17" s="25">
        <v>1734155403.8</v>
      </c>
      <c r="D17" s="26">
        <v>0</v>
      </c>
      <c r="E17" s="25">
        <v>1734155403.8</v>
      </c>
    </row>
    <row r="18" spans="1:6" ht="29.4" thickBot="1" x14ac:dyDescent="0.35">
      <c r="A18" s="35" t="s">
        <v>24</v>
      </c>
      <c r="B18" s="21" t="s">
        <v>46</v>
      </c>
      <c r="C18" s="22">
        <v>827338</v>
      </c>
      <c r="D18" s="22">
        <v>218838.48</v>
      </c>
      <c r="E18" s="22">
        <v>608499.52</v>
      </c>
    </row>
    <row r="19" spans="1:6" ht="28.2" customHeight="1" x14ac:dyDescent="0.3">
      <c r="A19" s="52" t="s">
        <v>25</v>
      </c>
      <c r="B19" s="60" t="s">
        <v>42</v>
      </c>
      <c r="C19" s="54" t="s">
        <v>39</v>
      </c>
      <c r="D19" s="54" t="s">
        <v>39</v>
      </c>
      <c r="E19" s="54" t="s">
        <v>39</v>
      </c>
    </row>
    <row r="20" spans="1:6" ht="15" thickBot="1" x14ac:dyDescent="0.35">
      <c r="A20" s="53"/>
      <c r="B20" s="61"/>
      <c r="C20" s="55"/>
      <c r="D20" s="55"/>
      <c r="E20" s="55"/>
    </row>
    <row r="21" spans="1:6" x14ac:dyDescent="0.3">
      <c r="A21" s="44" t="s">
        <v>26</v>
      </c>
      <c r="B21" s="49" t="s">
        <v>43</v>
      </c>
      <c r="C21" s="58">
        <v>2980070.84</v>
      </c>
      <c r="D21" s="49" t="s">
        <v>32</v>
      </c>
      <c r="E21" s="49" t="s">
        <v>32</v>
      </c>
    </row>
    <row r="22" spans="1:6" ht="15" thickBot="1" x14ac:dyDescent="0.35">
      <c r="A22" s="46"/>
      <c r="B22" s="51"/>
      <c r="C22" s="59"/>
      <c r="D22" s="51"/>
      <c r="E22" s="51"/>
    </row>
    <row r="23" spans="1:6" ht="28.2" customHeight="1" x14ac:dyDescent="0.3">
      <c r="A23" s="52" t="s">
        <v>27</v>
      </c>
      <c r="B23" s="54" t="s">
        <v>44</v>
      </c>
      <c r="C23" s="56">
        <f>26478583.51+29688739.63</f>
        <v>56167323.140000001</v>
      </c>
      <c r="D23" s="71" t="s">
        <v>32</v>
      </c>
      <c r="E23" s="71" t="s">
        <v>32</v>
      </c>
    </row>
    <row r="24" spans="1:6" ht="15" thickBot="1" x14ac:dyDescent="0.35">
      <c r="A24" s="53"/>
      <c r="B24" s="55"/>
      <c r="C24" s="57"/>
      <c r="D24" s="72"/>
      <c r="E24" s="72"/>
    </row>
    <row r="25" spans="1:6" x14ac:dyDescent="0.3">
      <c r="A25" s="44" t="s">
        <v>28</v>
      </c>
      <c r="B25" s="47" t="s">
        <v>45</v>
      </c>
      <c r="C25" s="41" t="s">
        <v>29</v>
      </c>
      <c r="D25" s="49" t="s">
        <v>32</v>
      </c>
      <c r="E25" s="49" t="s">
        <v>32</v>
      </c>
    </row>
    <row r="26" spans="1:6" x14ac:dyDescent="0.3">
      <c r="A26" s="45"/>
      <c r="B26" s="48"/>
      <c r="C26" s="40">
        <v>1675000</v>
      </c>
      <c r="D26" s="50"/>
      <c r="E26" s="50"/>
    </row>
    <row r="27" spans="1:6" x14ac:dyDescent="0.3">
      <c r="A27" s="45"/>
      <c r="B27" s="48"/>
      <c r="C27" s="73"/>
      <c r="D27" s="50"/>
      <c r="E27" s="50"/>
    </row>
    <row r="28" spans="1:6" ht="75" customHeight="1" x14ac:dyDescent="0.3">
      <c r="A28" s="75" t="s">
        <v>41</v>
      </c>
      <c r="B28" s="75" t="s">
        <v>55</v>
      </c>
      <c r="C28" s="76">
        <v>7500000</v>
      </c>
      <c r="D28" s="77">
        <v>7161325.4499999993</v>
      </c>
      <c r="E28" s="78" t="s">
        <v>35</v>
      </c>
      <c r="F28" s="2"/>
    </row>
    <row r="29" spans="1:6" x14ac:dyDescent="0.3">
      <c r="A29" s="17"/>
      <c r="B29" s="17"/>
      <c r="C29" s="17"/>
      <c r="D29" s="17"/>
      <c r="E29" s="74"/>
    </row>
    <row r="30" spans="1:6" x14ac:dyDescent="0.3">
      <c r="A30" s="17"/>
      <c r="B30" s="17"/>
      <c r="C30" s="17"/>
      <c r="D30" s="17"/>
      <c r="E30" s="2"/>
    </row>
    <row r="31" spans="1:6" x14ac:dyDescent="0.3">
      <c r="A31" s="17"/>
      <c r="B31" s="17"/>
      <c r="C31" s="17"/>
      <c r="D31" s="17"/>
      <c r="E31" s="2"/>
    </row>
    <row r="32" spans="1:6" x14ac:dyDescent="0.3">
      <c r="A32" s="17"/>
      <c r="B32" s="17"/>
      <c r="C32" s="17"/>
      <c r="D32" s="17"/>
      <c r="E32" s="2"/>
    </row>
    <row r="33" spans="1:5" x14ac:dyDescent="0.3">
      <c r="A33" s="17"/>
      <c r="B33" s="17"/>
      <c r="C33" s="17"/>
      <c r="D33" s="17"/>
      <c r="E33" s="2"/>
    </row>
    <row r="34" spans="1:5" x14ac:dyDescent="0.3">
      <c r="A34" s="17"/>
      <c r="B34" s="17"/>
      <c r="C34" s="17"/>
      <c r="D34" s="17"/>
      <c r="E34" s="2"/>
    </row>
    <row r="35" spans="1:5" x14ac:dyDescent="0.3">
      <c r="A35" s="18"/>
      <c r="B35" s="18"/>
      <c r="C35" s="18"/>
      <c r="D35" s="18"/>
    </row>
  </sheetData>
  <mergeCells count="25">
    <mergeCell ref="B2:E2"/>
    <mergeCell ref="A15:A16"/>
    <mergeCell ref="B15:B16"/>
    <mergeCell ref="C15:C16"/>
    <mergeCell ref="D15:D16"/>
    <mergeCell ref="E15:E16"/>
    <mergeCell ref="A19:A20"/>
    <mergeCell ref="B19:B20"/>
    <mergeCell ref="C19:C20"/>
    <mergeCell ref="D19:D20"/>
    <mergeCell ref="E19:E20"/>
    <mergeCell ref="A21:A22"/>
    <mergeCell ref="B21:B22"/>
    <mergeCell ref="C21:C22"/>
    <mergeCell ref="D21:D22"/>
    <mergeCell ref="E21:E22"/>
    <mergeCell ref="A23:A24"/>
    <mergeCell ref="B23:B24"/>
    <mergeCell ref="C23:C24"/>
    <mergeCell ref="D23:D24"/>
    <mergeCell ref="E23:E24"/>
    <mergeCell ref="A25:A27"/>
    <mergeCell ref="B25:B27"/>
    <mergeCell ref="D25:D27"/>
    <mergeCell ref="E25:E27"/>
  </mergeCells>
  <phoneticPr fontId="1"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Broadband Funding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2023-06-22T17:38:08Z</dcterms:created>
  <dcterms:modified xsi:type="dcterms:W3CDTF">2023-12-22T20:01:59Z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2023-06-22T17:38:16Z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03f2378d-47df-4de1-a503-e461b8e835d4</vt:lpwstr>
  </property>
  <property fmtid="{D5CDD505-2E9C-101B-9397-08002B2CF9AE}" pid="8" name="MSIP_Label_ea60d57e-af5b-4752-ac57-3e4f28ca11dc_ContentBits">
    <vt:lpwstr>0</vt:lpwstr>
  </property>
</Properties>
</file>